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lysaght/Desktop/CE-Hub/1. Data Observatory/1. Extract/5. Cleaned_datafiles/"/>
    </mc:Choice>
  </mc:AlternateContent>
  <xr:revisionPtr revIDLastSave="0" documentId="8_{0A999DCA-FC0D-F849-BABE-D908ABB7537B}" xr6:coauthVersionLast="47" xr6:coauthVersionMax="47" xr10:uidLastSave="{00000000-0000-0000-0000-000000000000}"/>
  <bookViews>
    <workbookView xWindow="880" yWindow="1100" windowWidth="24640" windowHeight="14360" xr2:uid="{45BC6A97-BC39-024A-A6AF-B96913F748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1" l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61" i="1"/>
  <c r="D61" i="1"/>
  <c r="K55" i="1"/>
  <c r="K54" i="1"/>
  <c r="K53" i="1"/>
  <c r="K52" i="1"/>
  <c r="H106" i="1" s="1"/>
  <c r="K51" i="1"/>
  <c r="H105" i="1" s="1"/>
  <c r="K50" i="1"/>
  <c r="K49" i="1"/>
  <c r="K48" i="1"/>
  <c r="H102" i="1" s="1"/>
  <c r="K47" i="1"/>
  <c r="H101" i="1" s="1"/>
  <c r="K46" i="1"/>
  <c r="K45" i="1"/>
  <c r="K44" i="1"/>
  <c r="H98" i="1" s="1"/>
  <c r="K43" i="1"/>
  <c r="H97" i="1" s="1"/>
  <c r="K42" i="1"/>
  <c r="K41" i="1"/>
  <c r="K40" i="1"/>
  <c r="H94" i="1" s="1"/>
  <c r="K39" i="1"/>
  <c r="H93" i="1" s="1"/>
  <c r="K38" i="1"/>
  <c r="K37" i="1"/>
  <c r="K36" i="1"/>
  <c r="H90" i="1" s="1"/>
  <c r="K35" i="1"/>
  <c r="H89" i="1" s="1"/>
  <c r="K34" i="1"/>
  <c r="K33" i="1"/>
  <c r="K32" i="1"/>
  <c r="H86" i="1" s="1"/>
  <c r="K31" i="1"/>
  <c r="H85" i="1" s="1"/>
  <c r="K30" i="1"/>
  <c r="K29" i="1"/>
  <c r="K28" i="1"/>
  <c r="H82" i="1" s="1"/>
  <c r="K27" i="1"/>
  <c r="H81" i="1" s="1"/>
  <c r="K26" i="1"/>
  <c r="K25" i="1"/>
  <c r="K24" i="1"/>
  <c r="H78" i="1" s="1"/>
  <c r="K23" i="1"/>
  <c r="H77" i="1" s="1"/>
  <c r="K22" i="1"/>
  <c r="K21" i="1"/>
  <c r="K20" i="1"/>
  <c r="J74" i="1" s="1"/>
  <c r="K19" i="1"/>
  <c r="F73" i="1" s="1"/>
  <c r="K18" i="1"/>
  <c r="K17" i="1"/>
  <c r="K16" i="1"/>
  <c r="J70" i="1" s="1"/>
  <c r="K15" i="1"/>
  <c r="F69" i="1" s="1"/>
  <c r="K14" i="1"/>
  <c r="K13" i="1"/>
  <c r="I67" i="1" s="1"/>
  <c r="K12" i="1"/>
  <c r="H66" i="1" s="1"/>
  <c r="K11" i="1"/>
  <c r="H65" i="1" s="1"/>
  <c r="K10" i="1"/>
  <c r="H64" i="1" s="1"/>
  <c r="K9" i="1"/>
  <c r="H63" i="1" s="1"/>
  <c r="K8" i="1"/>
  <c r="H62" i="1" s="1"/>
  <c r="K7" i="1"/>
  <c r="H61" i="1" s="1"/>
  <c r="K6" i="1"/>
  <c r="H60" i="1" s="1"/>
  <c r="K5" i="1"/>
  <c r="H59" i="1" s="1"/>
  <c r="K4" i="1"/>
  <c r="H58" i="1" s="1"/>
  <c r="K3" i="1"/>
  <c r="H57" i="1" s="1"/>
  <c r="K2" i="1"/>
  <c r="H56" i="1" s="1"/>
  <c r="K61" i="1" l="1"/>
  <c r="I71" i="1"/>
  <c r="E71" i="1"/>
  <c r="I75" i="1"/>
  <c r="E75" i="1"/>
  <c r="J79" i="1"/>
  <c r="F79" i="1"/>
  <c r="I79" i="1"/>
  <c r="E79" i="1"/>
  <c r="J83" i="1"/>
  <c r="F83" i="1"/>
  <c r="I83" i="1"/>
  <c r="E83" i="1"/>
  <c r="J87" i="1"/>
  <c r="F87" i="1"/>
  <c r="I87" i="1"/>
  <c r="E87" i="1"/>
  <c r="J91" i="1"/>
  <c r="F91" i="1"/>
  <c r="I91" i="1"/>
  <c r="E91" i="1"/>
  <c r="J95" i="1"/>
  <c r="F95" i="1"/>
  <c r="I95" i="1"/>
  <c r="E95" i="1"/>
  <c r="J99" i="1"/>
  <c r="F99" i="1"/>
  <c r="I99" i="1"/>
  <c r="E99" i="1"/>
  <c r="J103" i="1"/>
  <c r="F103" i="1"/>
  <c r="I103" i="1"/>
  <c r="E103" i="1"/>
  <c r="J107" i="1"/>
  <c r="F107" i="1"/>
  <c r="I107" i="1"/>
  <c r="E107" i="1"/>
  <c r="E56" i="1"/>
  <c r="I56" i="1"/>
  <c r="E57" i="1"/>
  <c r="I57" i="1"/>
  <c r="E58" i="1"/>
  <c r="I58" i="1"/>
  <c r="E59" i="1"/>
  <c r="I59" i="1"/>
  <c r="E60" i="1"/>
  <c r="I60" i="1"/>
  <c r="E61" i="1"/>
  <c r="I61" i="1"/>
  <c r="E62" i="1"/>
  <c r="I62" i="1"/>
  <c r="E63" i="1"/>
  <c r="I63" i="1"/>
  <c r="E64" i="1"/>
  <c r="I64" i="1"/>
  <c r="E65" i="1"/>
  <c r="I65" i="1"/>
  <c r="E66" i="1"/>
  <c r="I66" i="1"/>
  <c r="E67" i="1"/>
  <c r="J67" i="1"/>
  <c r="D69" i="1"/>
  <c r="J69" i="1"/>
  <c r="D71" i="1"/>
  <c r="J71" i="1"/>
  <c r="D73" i="1"/>
  <c r="J73" i="1"/>
  <c r="D75" i="1"/>
  <c r="J75" i="1"/>
  <c r="I68" i="1"/>
  <c r="E68" i="1"/>
  <c r="I72" i="1"/>
  <c r="E72" i="1"/>
  <c r="J76" i="1"/>
  <c r="I76" i="1"/>
  <c r="E76" i="1"/>
  <c r="J80" i="1"/>
  <c r="F80" i="1"/>
  <c r="I80" i="1"/>
  <c r="E80" i="1"/>
  <c r="J84" i="1"/>
  <c r="F84" i="1"/>
  <c r="I84" i="1"/>
  <c r="E84" i="1"/>
  <c r="J88" i="1"/>
  <c r="F88" i="1"/>
  <c r="I88" i="1"/>
  <c r="E88" i="1"/>
  <c r="J92" i="1"/>
  <c r="F92" i="1"/>
  <c r="I92" i="1"/>
  <c r="E92" i="1"/>
  <c r="J96" i="1"/>
  <c r="F96" i="1"/>
  <c r="I96" i="1"/>
  <c r="E96" i="1"/>
  <c r="J100" i="1"/>
  <c r="F100" i="1"/>
  <c r="I100" i="1"/>
  <c r="E100" i="1"/>
  <c r="J104" i="1"/>
  <c r="F104" i="1"/>
  <c r="I104" i="1"/>
  <c r="E104" i="1"/>
  <c r="J108" i="1"/>
  <c r="F108" i="1"/>
  <c r="I108" i="1"/>
  <c r="E108" i="1"/>
  <c r="F56" i="1"/>
  <c r="J56" i="1"/>
  <c r="F57" i="1"/>
  <c r="J57" i="1"/>
  <c r="F58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F66" i="1"/>
  <c r="J66" i="1"/>
  <c r="F67" i="1"/>
  <c r="H68" i="1"/>
  <c r="H70" i="1"/>
  <c r="F71" i="1"/>
  <c r="H72" i="1"/>
  <c r="H74" i="1"/>
  <c r="F75" i="1"/>
  <c r="H76" i="1"/>
  <c r="H79" i="1"/>
  <c r="H80" i="1"/>
  <c r="H83" i="1"/>
  <c r="H84" i="1"/>
  <c r="H87" i="1"/>
  <c r="H88" i="1"/>
  <c r="H91" i="1"/>
  <c r="H92" i="1"/>
  <c r="H95" i="1"/>
  <c r="H96" i="1"/>
  <c r="H99" i="1"/>
  <c r="H100" i="1"/>
  <c r="H103" i="1"/>
  <c r="H104" i="1"/>
  <c r="H107" i="1"/>
  <c r="H108" i="1"/>
  <c r="I69" i="1"/>
  <c r="E69" i="1"/>
  <c r="I73" i="1"/>
  <c r="E73" i="1"/>
  <c r="J77" i="1"/>
  <c r="F77" i="1"/>
  <c r="I77" i="1"/>
  <c r="E77" i="1"/>
  <c r="J81" i="1"/>
  <c r="F81" i="1"/>
  <c r="I81" i="1"/>
  <c r="E81" i="1"/>
  <c r="J85" i="1"/>
  <c r="F85" i="1"/>
  <c r="I85" i="1"/>
  <c r="E85" i="1"/>
  <c r="J89" i="1"/>
  <c r="F89" i="1"/>
  <c r="I89" i="1"/>
  <c r="E89" i="1"/>
  <c r="J93" i="1"/>
  <c r="F93" i="1"/>
  <c r="I93" i="1"/>
  <c r="E93" i="1"/>
  <c r="J97" i="1"/>
  <c r="F97" i="1"/>
  <c r="I97" i="1"/>
  <c r="E97" i="1"/>
  <c r="J101" i="1"/>
  <c r="F101" i="1"/>
  <c r="I101" i="1"/>
  <c r="E101" i="1"/>
  <c r="J105" i="1"/>
  <c r="F105" i="1"/>
  <c r="I105" i="1"/>
  <c r="E105" i="1"/>
  <c r="J109" i="1"/>
  <c r="F109" i="1"/>
  <c r="I109" i="1"/>
  <c r="E109" i="1"/>
  <c r="H109" i="1"/>
  <c r="D109" i="1"/>
  <c r="G56" i="1"/>
  <c r="G57" i="1"/>
  <c r="G58" i="1"/>
  <c r="G59" i="1"/>
  <c r="G60" i="1"/>
  <c r="D68" i="1"/>
  <c r="J68" i="1"/>
  <c r="D70" i="1"/>
  <c r="D72" i="1"/>
  <c r="J72" i="1"/>
  <c r="D74" i="1"/>
  <c r="D76" i="1"/>
  <c r="I70" i="1"/>
  <c r="E70" i="1"/>
  <c r="I74" i="1"/>
  <c r="E74" i="1"/>
  <c r="J78" i="1"/>
  <c r="F78" i="1"/>
  <c r="I78" i="1"/>
  <c r="E78" i="1"/>
  <c r="J82" i="1"/>
  <c r="F82" i="1"/>
  <c r="I82" i="1"/>
  <c r="E82" i="1"/>
  <c r="J86" i="1"/>
  <c r="F86" i="1"/>
  <c r="I86" i="1"/>
  <c r="E86" i="1"/>
  <c r="J90" i="1"/>
  <c r="F90" i="1"/>
  <c r="I90" i="1"/>
  <c r="E90" i="1"/>
  <c r="J94" i="1"/>
  <c r="F94" i="1"/>
  <c r="I94" i="1"/>
  <c r="E94" i="1"/>
  <c r="J98" i="1"/>
  <c r="F98" i="1"/>
  <c r="I98" i="1"/>
  <c r="E98" i="1"/>
  <c r="J102" i="1"/>
  <c r="F102" i="1"/>
  <c r="I102" i="1"/>
  <c r="E102" i="1"/>
  <c r="J106" i="1"/>
  <c r="F106" i="1"/>
  <c r="I106" i="1"/>
  <c r="E106" i="1"/>
  <c r="D56" i="1"/>
  <c r="K56" i="1" s="1"/>
  <c r="D57" i="1"/>
  <c r="D58" i="1"/>
  <c r="D59" i="1"/>
  <c r="K59" i="1" s="1"/>
  <c r="D60" i="1"/>
  <c r="K60" i="1" s="1"/>
  <c r="D62" i="1"/>
  <c r="D63" i="1"/>
  <c r="K63" i="1" s="1"/>
  <c r="D64" i="1"/>
  <c r="K64" i="1" s="1"/>
  <c r="D65" i="1"/>
  <c r="D66" i="1"/>
  <c r="D67" i="1"/>
  <c r="K67" i="1" s="1"/>
  <c r="H67" i="1"/>
  <c r="F68" i="1"/>
  <c r="H69" i="1"/>
  <c r="F70" i="1"/>
  <c r="H71" i="1"/>
  <c r="F72" i="1"/>
  <c r="H73" i="1"/>
  <c r="F74" i="1"/>
  <c r="H75" i="1"/>
  <c r="F76" i="1"/>
  <c r="D77" i="1"/>
  <c r="D78" i="1"/>
  <c r="K78" i="1" s="1"/>
  <c r="D79" i="1"/>
  <c r="D80" i="1"/>
  <c r="D81" i="1"/>
  <c r="D82" i="1"/>
  <c r="K82" i="1" s="1"/>
  <c r="D83" i="1"/>
  <c r="D84" i="1"/>
  <c r="D85" i="1"/>
  <c r="D86" i="1"/>
  <c r="K86" i="1" s="1"/>
  <c r="D87" i="1"/>
  <c r="D88" i="1"/>
  <c r="D89" i="1"/>
  <c r="D90" i="1"/>
  <c r="K90" i="1" s="1"/>
  <c r="D91" i="1"/>
  <c r="D92" i="1"/>
  <c r="D93" i="1"/>
  <c r="D94" i="1"/>
  <c r="K94" i="1" s="1"/>
  <c r="D95" i="1"/>
  <c r="D96" i="1"/>
  <c r="D97" i="1"/>
  <c r="D98" i="1"/>
  <c r="K98" i="1" s="1"/>
  <c r="D99" i="1"/>
  <c r="D100" i="1"/>
  <c r="D101" i="1"/>
  <c r="D102" i="1"/>
  <c r="K102" i="1" s="1"/>
  <c r="D103" i="1"/>
  <c r="D104" i="1"/>
  <c r="D105" i="1"/>
  <c r="D106" i="1"/>
  <c r="K106" i="1" s="1"/>
  <c r="D107" i="1"/>
  <c r="D108" i="1"/>
  <c r="K97" i="1" l="1"/>
  <c r="K81" i="1"/>
  <c r="K77" i="1"/>
  <c r="K66" i="1"/>
  <c r="K62" i="1"/>
  <c r="K58" i="1"/>
  <c r="K105" i="1"/>
  <c r="K93" i="1"/>
  <c r="K108" i="1"/>
  <c r="K104" i="1"/>
  <c r="K100" i="1"/>
  <c r="K96" i="1"/>
  <c r="K92" i="1"/>
  <c r="K88" i="1"/>
  <c r="K84" i="1"/>
  <c r="K80" i="1"/>
  <c r="K65" i="1"/>
  <c r="K57" i="1"/>
  <c r="K101" i="1"/>
  <c r="K89" i="1"/>
  <c r="K85" i="1"/>
  <c r="K107" i="1"/>
  <c r="K103" i="1"/>
  <c r="K99" i="1"/>
  <c r="K95" i="1"/>
  <c r="K91" i="1"/>
  <c r="K87" i="1"/>
  <c r="K83" i="1"/>
  <c r="K79" i="1"/>
  <c r="K76" i="1"/>
  <c r="K71" i="1"/>
  <c r="K72" i="1"/>
  <c r="K74" i="1"/>
  <c r="K68" i="1"/>
  <c r="K73" i="1"/>
  <c r="K70" i="1"/>
  <c r="K109" i="1"/>
  <c r="K75" i="1"/>
  <c r="K69" i="1"/>
</calcChain>
</file>

<file path=xl/sharedStrings.xml><?xml version="1.0" encoding="utf-8"?>
<sst xmlns="http://schemas.openxmlformats.org/spreadsheetml/2006/main" count="335" uniqueCount="121">
  <si>
    <t>UNU KEY</t>
  </si>
  <si>
    <t>UNU DESCRIPTION</t>
  </si>
  <si>
    <t>Variable</t>
  </si>
  <si>
    <t>General bin</t>
  </si>
  <si>
    <t>Other</t>
  </si>
  <si>
    <t>Recycling</t>
  </si>
  <si>
    <t>Sold</t>
  </si>
  <si>
    <t>Take back scheme</t>
  </si>
  <si>
    <t>Unknown</t>
  </si>
  <si>
    <t>Total</t>
  </si>
  <si>
    <t>0001</t>
  </si>
  <si>
    <t>Central Heating (household installed)</t>
  </si>
  <si>
    <t>0002</t>
  </si>
  <si>
    <t>Photovoltaic Panels (incl. inverters)</t>
  </si>
  <si>
    <t>0101</t>
  </si>
  <si>
    <t>Professional Heating &amp; Ventilation (excl. cooling equipment)</t>
  </si>
  <si>
    <t>0102</t>
  </si>
  <si>
    <t>Dishwashers</t>
  </si>
  <si>
    <t>0103</t>
  </si>
  <si>
    <t>Kitchen equipment (e.g. large furnaces, ovens, cooking equipment)</t>
  </si>
  <si>
    <t>Washing Machines</t>
  </si>
  <si>
    <t>0105</t>
  </si>
  <si>
    <t>Dryers (wash dryers, centrifuges)</t>
  </si>
  <si>
    <t>0106</t>
  </si>
  <si>
    <t>Household Heating</t>
  </si>
  <si>
    <t>0108</t>
  </si>
  <si>
    <t>Fridges</t>
  </si>
  <si>
    <t>0109</t>
  </si>
  <si>
    <t>Freezers</t>
  </si>
  <si>
    <t>0111</t>
  </si>
  <si>
    <t>Air Conditioners (household installed and portable)</t>
  </si>
  <si>
    <t>0112</t>
  </si>
  <si>
    <t>Other cooling equipment (e.g. dehumidifiers, heat pump dryers)</t>
  </si>
  <si>
    <t>0113</t>
  </si>
  <si>
    <t xml:space="preserve">Professional cooling equipment (e.g. large air conditioners, cooling displays) </t>
  </si>
  <si>
    <t>0114</t>
  </si>
  <si>
    <t>Microwaves</t>
  </si>
  <si>
    <t>0201</t>
  </si>
  <si>
    <t>Small Household Items</t>
  </si>
  <si>
    <t>0202</t>
  </si>
  <si>
    <t>Food Preparation</t>
  </si>
  <si>
    <t>0203</t>
  </si>
  <si>
    <t>Hot Water Preparation</t>
  </si>
  <si>
    <t>0204</t>
  </si>
  <si>
    <t>Vacuum Cleaners</t>
  </si>
  <si>
    <t>0205</t>
  </si>
  <si>
    <t>Personal Care</t>
  </si>
  <si>
    <t>0301</t>
  </si>
  <si>
    <t>IT Equipment</t>
  </si>
  <si>
    <t>0302</t>
  </si>
  <si>
    <t>Desktop PCs</t>
  </si>
  <si>
    <t>0303</t>
  </si>
  <si>
    <t>Laptops &amp; Tablets</t>
  </si>
  <si>
    <t>0304</t>
  </si>
  <si>
    <t>Printers</t>
  </si>
  <si>
    <t>0305</t>
  </si>
  <si>
    <t>Telecom</t>
  </si>
  <si>
    <t>0306</t>
  </si>
  <si>
    <t>Mobile Phones</t>
  </si>
  <si>
    <t>0307</t>
  </si>
  <si>
    <t>Professional IT equipment (e.g. servers, routers, data storage, copiers)</t>
  </si>
  <si>
    <t>0308</t>
  </si>
  <si>
    <t>CRT Monitors</t>
  </si>
  <si>
    <t>0309</t>
  </si>
  <si>
    <t>Flat Screen Monitors</t>
  </si>
  <si>
    <t>0401</t>
  </si>
  <si>
    <t>Consumer Electronics</t>
  </si>
  <si>
    <t>0402</t>
  </si>
  <si>
    <t>Portable Audio</t>
  </si>
  <si>
    <t>0403</t>
  </si>
  <si>
    <t>Music Instruments</t>
  </si>
  <si>
    <t>0404</t>
  </si>
  <si>
    <t>Video &amp; DVD</t>
  </si>
  <si>
    <t>0405</t>
  </si>
  <si>
    <t>Speakers</t>
  </si>
  <si>
    <t>0406</t>
  </si>
  <si>
    <t>Cameras</t>
  </si>
  <si>
    <t>0407</t>
  </si>
  <si>
    <t>CRT TVs</t>
  </si>
  <si>
    <t>0408</t>
  </si>
  <si>
    <t>Flat Screen TVs</t>
  </si>
  <si>
    <t>0501</t>
  </si>
  <si>
    <t>Lighting</t>
  </si>
  <si>
    <t>0502</t>
  </si>
  <si>
    <t>Compact Fluorescent</t>
  </si>
  <si>
    <t>0503</t>
  </si>
  <si>
    <t>Straight Tube Lamps</t>
  </si>
  <si>
    <t>0504</t>
  </si>
  <si>
    <t>Special Lamps</t>
  </si>
  <si>
    <t>0505</t>
  </si>
  <si>
    <t>LED Lamps</t>
  </si>
  <si>
    <t>0506</t>
  </si>
  <si>
    <t>Household Luminaires</t>
  </si>
  <si>
    <t>0507</t>
  </si>
  <si>
    <t>Professional Luminaires (offices, public space, industry)</t>
  </si>
  <si>
    <t>0601</t>
  </si>
  <si>
    <t>Household Tools (e.g. drills, saws, high pressure cleaners, lawn mowers)</t>
  </si>
  <si>
    <t>0602</t>
  </si>
  <si>
    <t>Professional Tools (e.g. for welding, soldering, milling)</t>
  </si>
  <si>
    <t>0701</t>
  </si>
  <si>
    <t>Toys (e.g. car racing sets, electric trains, music toys, biking computers, drones)</t>
  </si>
  <si>
    <t>0702</t>
  </si>
  <si>
    <t>Game Consoles</t>
  </si>
  <si>
    <t>0703</t>
  </si>
  <si>
    <t>Leisure equipment (e.g. sports equipment, electric bikes, juke boxes)</t>
  </si>
  <si>
    <t>0801</t>
  </si>
  <si>
    <t>Household medical equipment (e.g. thermometers, blood pressure meters)</t>
  </si>
  <si>
    <t>0802</t>
  </si>
  <si>
    <t>Professional medical equipment (e.g. hospital, dentist, diagnostics)</t>
  </si>
  <si>
    <t>0901</t>
  </si>
  <si>
    <t>Household Monitoring</t>
  </si>
  <si>
    <t>0902</t>
  </si>
  <si>
    <t>Professional Monitoring &amp; Control equipment (e.g. laboratory, control panels)</t>
  </si>
  <si>
    <t>1001</t>
  </si>
  <si>
    <t>Non-cooled Dispensers (e.g. for vending, hot drinks, tickets, money)</t>
  </si>
  <si>
    <t>1002</t>
  </si>
  <si>
    <t>Cooled Dispensers (e.g. for vending, cold drinks)</t>
  </si>
  <si>
    <t>Percentage</t>
  </si>
  <si>
    <t>Donation or re-use</t>
  </si>
  <si>
    <t>Absolute (kton/yr)</t>
  </si>
  <si>
    <t>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</si>
</sst>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vertical="top"/>
    </xf>
    <xf numFmtId="49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2" fontId="3" fillId="0" borderId="1" xfId="0" applyNumberFormat="1" applyFont="1" applyBorder="1" applyAlignment="1">
      <alignment horizontal="center" vertical="top"/>
    </xf>
    <xf numFmtId="164" fontId="0" fillId="0" borderId="1" xfId="0" applyNumberFormat="1" applyBorder="1"/>
    <xf numFmtId="9" fontId="0" fillId="0" borderId="1" xfId="1" applyFont="1" applyBorder="1"/>
    <xf numFmtId="164" fontId="0" fillId="0" borderId="1" xfId="1" applyNumberFormat="1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4789-0FF5-C745-B835-793C7C1A4179}">
  <dimension ref="A1:K109"/>
  <sheetViews>
    <sheetView tabSelected="1" workbookViewId="0">
      <selection activeCell="N14" sqref="N14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2" t="s">
        <v>118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">
      <c r="A2" s="3" t="s">
        <v>10</v>
      </c>
      <c r="B2" s="4" t="s">
        <v>11</v>
      </c>
      <c r="C2" s="4" t="s">
        <v>119</v>
      </c>
      <c r="D2" s="5"/>
      <c r="E2" s="6"/>
      <c r="F2" s="6"/>
      <c r="G2" s="6"/>
      <c r="H2" s="6"/>
      <c r="I2" s="6"/>
      <c r="J2" s="6"/>
      <c r="K2" s="4">
        <f>SUM(D2:J2)</f>
        <v>0</v>
      </c>
    </row>
    <row r="3" spans="1:11" x14ac:dyDescent="0.2">
      <c r="A3" s="4" t="s">
        <v>12</v>
      </c>
      <c r="B3" s="4" t="s">
        <v>13</v>
      </c>
      <c r="C3" s="4" t="s">
        <v>119</v>
      </c>
      <c r="D3" s="5"/>
      <c r="E3" s="6"/>
      <c r="F3" s="6"/>
      <c r="G3" s="6"/>
      <c r="H3" s="6"/>
      <c r="I3" s="6"/>
      <c r="J3" s="6"/>
      <c r="K3" s="4">
        <f t="shared" ref="K3:K66" si="0">SUM(D3:J3)</f>
        <v>0</v>
      </c>
    </row>
    <row r="4" spans="1:11" x14ac:dyDescent="0.2">
      <c r="A4" s="4" t="s">
        <v>14</v>
      </c>
      <c r="B4" s="4" t="s">
        <v>15</v>
      </c>
      <c r="C4" s="4" t="s">
        <v>119</v>
      </c>
      <c r="D4" s="5"/>
      <c r="E4" s="6"/>
      <c r="F4" s="6"/>
      <c r="G4" s="6"/>
      <c r="H4" s="6"/>
      <c r="I4" s="6"/>
      <c r="J4" s="6"/>
      <c r="K4" s="4">
        <f t="shared" si="0"/>
        <v>0</v>
      </c>
    </row>
    <row r="5" spans="1:11" x14ac:dyDescent="0.2">
      <c r="A5" s="4" t="s">
        <v>16</v>
      </c>
      <c r="B5" s="4" t="s">
        <v>17</v>
      </c>
      <c r="C5" s="4" t="s">
        <v>119</v>
      </c>
      <c r="D5" s="5"/>
      <c r="E5" s="6"/>
      <c r="F5" s="6"/>
      <c r="G5" s="6"/>
      <c r="H5" s="6"/>
      <c r="I5" s="6"/>
      <c r="J5" s="6"/>
      <c r="K5" s="4">
        <f t="shared" si="0"/>
        <v>0</v>
      </c>
    </row>
    <row r="6" spans="1:11" x14ac:dyDescent="0.2">
      <c r="A6" s="4" t="s">
        <v>18</v>
      </c>
      <c r="B6" s="4" t="s">
        <v>19</v>
      </c>
      <c r="C6" s="4" t="s">
        <v>119</v>
      </c>
      <c r="D6" s="5"/>
      <c r="E6" s="6"/>
      <c r="F6" s="6"/>
      <c r="G6" s="6"/>
      <c r="H6" s="6"/>
      <c r="I6" s="6"/>
      <c r="J6" s="6"/>
      <c r="K6" s="4">
        <f t="shared" si="0"/>
        <v>0</v>
      </c>
    </row>
    <row r="7" spans="1:11" x14ac:dyDescent="0.2">
      <c r="A7" s="3" t="s">
        <v>120</v>
      </c>
      <c r="B7" s="4" t="s">
        <v>20</v>
      </c>
      <c r="C7" s="4" t="s">
        <v>119</v>
      </c>
      <c r="D7" s="4">
        <v>0</v>
      </c>
      <c r="E7" s="4">
        <v>67.704999999999998</v>
      </c>
      <c r="F7" s="4">
        <v>50.615000000000002</v>
      </c>
      <c r="G7" s="4">
        <v>49.48</v>
      </c>
      <c r="H7" s="4">
        <v>0</v>
      </c>
      <c r="I7" s="4">
        <v>0</v>
      </c>
      <c r="J7" s="4">
        <v>0</v>
      </c>
      <c r="K7" s="4">
        <f t="shared" si="0"/>
        <v>167.79999999999998</v>
      </c>
    </row>
    <row r="8" spans="1:11" x14ac:dyDescent="0.2">
      <c r="A8" s="4" t="s">
        <v>21</v>
      </c>
      <c r="B8" s="4" t="s">
        <v>22</v>
      </c>
      <c r="C8" s="4" t="s">
        <v>119</v>
      </c>
      <c r="D8" s="5"/>
      <c r="E8" s="5"/>
      <c r="F8" s="5"/>
      <c r="G8" s="5"/>
      <c r="H8" s="5"/>
      <c r="I8" s="5"/>
      <c r="J8" s="5"/>
      <c r="K8" s="4">
        <f t="shared" si="0"/>
        <v>0</v>
      </c>
    </row>
    <row r="9" spans="1:11" x14ac:dyDescent="0.2">
      <c r="A9" s="3" t="s">
        <v>23</v>
      </c>
      <c r="B9" s="4" t="s">
        <v>24</v>
      </c>
      <c r="C9" s="4" t="s">
        <v>119</v>
      </c>
      <c r="D9" s="4">
        <v>0</v>
      </c>
      <c r="E9" s="4">
        <v>47.618000000000002</v>
      </c>
      <c r="F9" s="4">
        <v>35.6</v>
      </c>
      <c r="G9" s="4">
        <v>34.801000000000002</v>
      </c>
      <c r="H9" s="4">
        <v>0</v>
      </c>
      <c r="I9" s="4">
        <v>0</v>
      </c>
      <c r="J9" s="4">
        <v>0</v>
      </c>
      <c r="K9" s="4">
        <f t="shared" si="0"/>
        <v>118.01900000000001</v>
      </c>
    </row>
    <row r="10" spans="1:11" x14ac:dyDescent="0.2">
      <c r="A10" s="3" t="s">
        <v>25</v>
      </c>
      <c r="B10" s="4" t="s">
        <v>26</v>
      </c>
      <c r="C10" s="4" t="s">
        <v>119</v>
      </c>
      <c r="D10" s="4">
        <v>0</v>
      </c>
      <c r="E10" s="4">
        <v>55.27</v>
      </c>
      <c r="F10" s="4">
        <v>44.246000000000002</v>
      </c>
      <c r="G10" s="4">
        <v>30.466000000000001</v>
      </c>
      <c r="H10" s="4">
        <v>0</v>
      </c>
      <c r="I10" s="4">
        <v>0</v>
      </c>
      <c r="J10" s="4">
        <v>0</v>
      </c>
      <c r="K10" s="4">
        <f t="shared" si="0"/>
        <v>129.982</v>
      </c>
    </row>
    <row r="11" spans="1:11" x14ac:dyDescent="0.2">
      <c r="A11" s="3" t="s">
        <v>27</v>
      </c>
      <c r="B11" s="4" t="s">
        <v>28</v>
      </c>
      <c r="C11" s="4" t="s">
        <v>119</v>
      </c>
      <c r="D11" s="4">
        <v>0</v>
      </c>
      <c r="E11" s="4">
        <v>14.097</v>
      </c>
      <c r="F11" s="4">
        <v>11.285</v>
      </c>
      <c r="G11" s="4">
        <v>7.7709999999999999</v>
      </c>
      <c r="H11" s="4">
        <v>0</v>
      </c>
      <c r="I11" s="4">
        <v>0</v>
      </c>
      <c r="J11" s="4">
        <v>0</v>
      </c>
      <c r="K11" s="4">
        <f t="shared" si="0"/>
        <v>33.152999999999999</v>
      </c>
    </row>
    <row r="12" spans="1:11" x14ac:dyDescent="0.2">
      <c r="A12" s="4" t="s">
        <v>29</v>
      </c>
      <c r="B12" s="4" t="s">
        <v>30</v>
      </c>
      <c r="C12" s="4" t="s">
        <v>119</v>
      </c>
      <c r="D12" s="5"/>
      <c r="E12" s="5"/>
      <c r="F12" s="5"/>
      <c r="G12" s="5"/>
      <c r="H12" s="5"/>
      <c r="I12" s="5"/>
      <c r="J12" s="5"/>
      <c r="K12" s="4">
        <f t="shared" si="0"/>
        <v>0</v>
      </c>
    </row>
    <row r="13" spans="1:11" x14ac:dyDescent="0.2">
      <c r="A13" s="4" t="s">
        <v>31</v>
      </c>
      <c r="B13" s="4" t="s">
        <v>32</v>
      </c>
      <c r="C13" s="4" t="s">
        <v>119</v>
      </c>
      <c r="D13" s="5"/>
      <c r="E13" s="5"/>
      <c r="F13" s="5"/>
      <c r="G13" s="5"/>
      <c r="H13" s="5"/>
      <c r="I13" s="5"/>
      <c r="J13" s="5"/>
      <c r="K13" s="4">
        <f t="shared" si="0"/>
        <v>0</v>
      </c>
    </row>
    <row r="14" spans="1:11" x14ac:dyDescent="0.2">
      <c r="A14" s="4" t="s">
        <v>33</v>
      </c>
      <c r="B14" s="4" t="s">
        <v>34</v>
      </c>
      <c r="C14" s="4" t="s">
        <v>119</v>
      </c>
      <c r="D14" s="5"/>
      <c r="E14" s="5"/>
      <c r="F14" s="5"/>
      <c r="G14" s="5"/>
      <c r="H14" s="5"/>
      <c r="I14" s="5"/>
      <c r="J14" s="5"/>
      <c r="K14" s="4">
        <f t="shared" si="0"/>
        <v>0</v>
      </c>
    </row>
    <row r="15" spans="1:11" x14ac:dyDescent="0.2">
      <c r="A15" s="3" t="s">
        <v>35</v>
      </c>
      <c r="B15" s="4" t="s">
        <v>36</v>
      </c>
      <c r="C15" s="4" t="s">
        <v>119</v>
      </c>
      <c r="D15" s="4">
        <v>0</v>
      </c>
      <c r="E15" s="4">
        <v>30.327999999999999</v>
      </c>
      <c r="F15" s="4">
        <v>18.257000000000001</v>
      </c>
      <c r="G15" s="4">
        <v>37.570999999999998</v>
      </c>
      <c r="H15" s="4">
        <v>0</v>
      </c>
      <c r="I15" s="4">
        <v>0</v>
      </c>
      <c r="J15" s="4">
        <v>0</v>
      </c>
      <c r="K15" s="4">
        <f t="shared" si="0"/>
        <v>86.156000000000006</v>
      </c>
    </row>
    <row r="16" spans="1:11" x14ac:dyDescent="0.2">
      <c r="A16" s="3" t="s">
        <v>37</v>
      </c>
      <c r="B16" s="4" t="s">
        <v>38</v>
      </c>
      <c r="C16" s="4" t="s">
        <v>119</v>
      </c>
      <c r="D16" s="4">
        <v>1.1819999999999999</v>
      </c>
      <c r="E16" s="4">
        <v>35.316000000000003</v>
      </c>
      <c r="F16" s="4">
        <v>2.52</v>
      </c>
      <c r="G16" s="4">
        <v>14.667999999999999</v>
      </c>
      <c r="H16" s="4">
        <v>2.1360000000000001</v>
      </c>
      <c r="I16" s="4">
        <v>1.655</v>
      </c>
      <c r="J16" s="4">
        <v>0</v>
      </c>
      <c r="K16" s="4">
        <f t="shared" si="0"/>
        <v>57.477000000000011</v>
      </c>
    </row>
    <row r="17" spans="1:11" x14ac:dyDescent="0.2">
      <c r="A17" s="3" t="s">
        <v>39</v>
      </c>
      <c r="B17" s="4" t="s">
        <v>40</v>
      </c>
      <c r="C17" s="4" t="s">
        <v>119</v>
      </c>
      <c r="D17" s="4">
        <v>1.5</v>
      </c>
      <c r="E17" s="4">
        <v>62.963999999999999</v>
      </c>
      <c r="F17" s="4">
        <v>0</v>
      </c>
      <c r="G17" s="4">
        <v>22.605</v>
      </c>
      <c r="H17" s="4">
        <v>3.5990000000000002</v>
      </c>
      <c r="I17" s="4">
        <v>2.5409999999999999</v>
      </c>
      <c r="J17" s="4">
        <v>3.6579999999999999</v>
      </c>
      <c r="K17" s="4">
        <f t="shared" si="0"/>
        <v>96.867000000000004</v>
      </c>
    </row>
    <row r="18" spans="1:11" x14ac:dyDescent="0.2">
      <c r="A18" s="3" t="s">
        <v>41</v>
      </c>
      <c r="B18" s="4" t="s">
        <v>42</v>
      </c>
      <c r="C18" s="4" t="s">
        <v>119</v>
      </c>
      <c r="D18" s="4">
        <v>0.23200000000000001</v>
      </c>
      <c r="E18" s="4">
        <v>9.7409999999999997</v>
      </c>
      <c r="F18" s="4">
        <v>0</v>
      </c>
      <c r="G18" s="4">
        <v>3.4969999999999999</v>
      </c>
      <c r="H18" s="4">
        <v>0.55700000000000005</v>
      </c>
      <c r="I18" s="4">
        <v>0.39300000000000002</v>
      </c>
      <c r="J18" s="4">
        <v>0.56599999999999995</v>
      </c>
      <c r="K18" s="4">
        <f t="shared" si="0"/>
        <v>14.986000000000001</v>
      </c>
    </row>
    <row r="19" spans="1:11" x14ac:dyDescent="0.2">
      <c r="A19" s="3" t="s">
        <v>43</v>
      </c>
      <c r="B19" s="4" t="s">
        <v>44</v>
      </c>
      <c r="C19" s="4" t="s">
        <v>119</v>
      </c>
      <c r="D19" s="4">
        <v>0.73499999999999999</v>
      </c>
      <c r="E19" s="4">
        <v>30.824999999999999</v>
      </c>
      <c r="F19" s="4">
        <v>0</v>
      </c>
      <c r="G19" s="4">
        <v>11.067</v>
      </c>
      <c r="H19" s="4">
        <v>1.762</v>
      </c>
      <c r="I19" s="4">
        <v>1.244</v>
      </c>
      <c r="J19" s="4">
        <v>1.7909999999999999</v>
      </c>
      <c r="K19" s="4">
        <f t="shared" si="0"/>
        <v>47.423999999999992</v>
      </c>
    </row>
    <row r="20" spans="1:11" x14ac:dyDescent="0.2">
      <c r="A20" s="3" t="s">
        <v>45</v>
      </c>
      <c r="B20" s="4" t="s">
        <v>46</v>
      </c>
      <c r="C20" s="4" t="s">
        <v>119</v>
      </c>
      <c r="D20" s="4">
        <v>0.35799999999999998</v>
      </c>
      <c r="E20" s="4">
        <v>14.951000000000001</v>
      </c>
      <c r="F20" s="4">
        <v>0</v>
      </c>
      <c r="G20" s="4">
        <v>5.3689999999999998</v>
      </c>
      <c r="H20" s="4">
        <v>0.85599999999999998</v>
      </c>
      <c r="I20" s="4">
        <v>0.60499999999999998</v>
      </c>
      <c r="J20" s="4">
        <v>0.87</v>
      </c>
      <c r="K20" s="4">
        <f t="shared" si="0"/>
        <v>23.009000000000004</v>
      </c>
    </row>
    <row r="21" spans="1:11" x14ac:dyDescent="0.2">
      <c r="A21" s="3" t="s">
        <v>47</v>
      </c>
      <c r="B21" s="4" t="s">
        <v>48</v>
      </c>
      <c r="C21" s="4" t="s">
        <v>119</v>
      </c>
      <c r="D21" s="4">
        <v>2.0049999999999999</v>
      </c>
      <c r="E21" s="4">
        <v>0.19900000000000001</v>
      </c>
      <c r="F21" s="4">
        <v>0</v>
      </c>
      <c r="G21" s="4">
        <v>17.774999999999999</v>
      </c>
      <c r="H21" s="4">
        <v>0</v>
      </c>
      <c r="I21" s="4">
        <v>0</v>
      </c>
      <c r="J21" s="4">
        <v>0</v>
      </c>
      <c r="K21" s="4">
        <f t="shared" si="0"/>
        <v>19.978999999999999</v>
      </c>
    </row>
    <row r="22" spans="1:11" x14ac:dyDescent="0.2">
      <c r="A22" s="3" t="s">
        <v>49</v>
      </c>
      <c r="B22" s="4" t="s">
        <v>50</v>
      </c>
      <c r="C22" s="4" t="s">
        <v>119</v>
      </c>
      <c r="D22" s="4">
        <v>3.7890000000000001</v>
      </c>
      <c r="E22" s="4">
        <v>0.376</v>
      </c>
      <c r="F22" s="4">
        <v>0</v>
      </c>
      <c r="G22" s="4">
        <v>33.591000000000001</v>
      </c>
      <c r="H22" s="4">
        <v>0</v>
      </c>
      <c r="I22" s="4">
        <v>0</v>
      </c>
      <c r="J22" s="4">
        <v>0</v>
      </c>
      <c r="K22" s="4">
        <f t="shared" si="0"/>
        <v>37.756</v>
      </c>
    </row>
    <row r="23" spans="1:11" x14ac:dyDescent="0.2">
      <c r="A23" s="3" t="s">
        <v>51</v>
      </c>
      <c r="B23" s="4" t="s">
        <v>52</v>
      </c>
      <c r="C23" s="4" t="s">
        <v>119</v>
      </c>
      <c r="D23" s="4">
        <v>1.361</v>
      </c>
      <c r="E23" s="4">
        <v>2.476</v>
      </c>
      <c r="F23" s="4">
        <v>0</v>
      </c>
      <c r="G23" s="4">
        <v>3.7130000000000001</v>
      </c>
      <c r="H23" s="4">
        <v>1.282</v>
      </c>
      <c r="I23" s="4">
        <v>0</v>
      </c>
      <c r="J23" s="4">
        <v>1.893</v>
      </c>
      <c r="K23" s="4">
        <f t="shared" si="0"/>
        <v>10.725000000000001</v>
      </c>
    </row>
    <row r="24" spans="1:11" x14ac:dyDescent="0.2">
      <c r="A24" s="3" t="s">
        <v>53</v>
      </c>
      <c r="B24" s="4" t="s">
        <v>54</v>
      </c>
      <c r="C24" s="4" t="s">
        <v>119</v>
      </c>
      <c r="D24" s="4">
        <v>7.2240000000000002</v>
      </c>
      <c r="E24" s="4">
        <v>0.71599999999999997</v>
      </c>
      <c r="F24" s="4">
        <v>0</v>
      </c>
      <c r="G24" s="4">
        <v>64.043000000000006</v>
      </c>
      <c r="H24" s="4">
        <v>0</v>
      </c>
      <c r="I24" s="4">
        <v>0</v>
      </c>
      <c r="J24" s="4">
        <v>0</v>
      </c>
      <c r="K24" s="4">
        <f t="shared" si="0"/>
        <v>71.983000000000004</v>
      </c>
    </row>
    <row r="25" spans="1:11" x14ac:dyDescent="0.2">
      <c r="A25" s="3" t="s">
        <v>55</v>
      </c>
      <c r="B25" s="4" t="s">
        <v>56</v>
      </c>
      <c r="C25" s="4" t="s">
        <v>119</v>
      </c>
      <c r="D25" s="4">
        <v>2.4249999999999998</v>
      </c>
      <c r="E25" s="4">
        <v>0.24</v>
      </c>
      <c r="F25" s="4">
        <v>0</v>
      </c>
      <c r="G25" s="4">
        <v>21.498000000000001</v>
      </c>
      <c r="H25" s="4">
        <v>0</v>
      </c>
      <c r="I25" s="4">
        <v>0</v>
      </c>
      <c r="J25" s="4">
        <v>0</v>
      </c>
      <c r="K25" s="4">
        <f t="shared" si="0"/>
        <v>24.163</v>
      </c>
    </row>
    <row r="26" spans="1:11" x14ac:dyDescent="0.2">
      <c r="A26" s="3" t="s">
        <v>57</v>
      </c>
      <c r="B26" s="4" t="s">
        <v>58</v>
      </c>
      <c r="C26" s="4" t="s">
        <v>119</v>
      </c>
      <c r="D26" s="4">
        <v>0.45900000000000002</v>
      </c>
      <c r="E26" s="4">
        <v>0.312</v>
      </c>
      <c r="F26" s="4">
        <v>0.13100000000000001</v>
      </c>
      <c r="G26" s="4">
        <v>1.0349999999999999</v>
      </c>
      <c r="H26" s="4">
        <v>0.24099999999999999</v>
      </c>
      <c r="I26" s="4">
        <v>0.14899999999999999</v>
      </c>
      <c r="J26" s="4">
        <v>0.182</v>
      </c>
      <c r="K26" s="4">
        <f t="shared" si="0"/>
        <v>2.5089999999999999</v>
      </c>
    </row>
    <row r="27" spans="1:11" x14ac:dyDescent="0.2">
      <c r="A27" s="4" t="s">
        <v>59</v>
      </c>
      <c r="B27" s="4" t="s">
        <v>60</v>
      </c>
      <c r="C27" s="4" t="s">
        <v>119</v>
      </c>
      <c r="D27" s="5"/>
      <c r="E27" s="5"/>
      <c r="F27" s="5"/>
      <c r="G27" s="5"/>
      <c r="H27" s="5"/>
      <c r="I27" s="5"/>
      <c r="J27" s="5"/>
      <c r="K27" s="4">
        <f t="shared" si="0"/>
        <v>0</v>
      </c>
    </row>
    <row r="28" spans="1:11" x14ac:dyDescent="0.2">
      <c r="A28" s="3" t="s">
        <v>61</v>
      </c>
      <c r="B28" s="4" t="s">
        <v>62</v>
      </c>
      <c r="C28" s="4" t="s">
        <v>119</v>
      </c>
      <c r="D28" s="4">
        <v>2.754</v>
      </c>
      <c r="E28" s="4">
        <v>0.38800000000000001</v>
      </c>
      <c r="F28" s="4">
        <v>0</v>
      </c>
      <c r="G28" s="4">
        <v>9.6120000000000001</v>
      </c>
      <c r="H28" s="4">
        <v>0</v>
      </c>
      <c r="I28" s="4">
        <v>0</v>
      </c>
      <c r="J28" s="4">
        <v>0.39400000000000002</v>
      </c>
      <c r="K28" s="4">
        <f t="shared" si="0"/>
        <v>13.148</v>
      </c>
    </row>
    <row r="29" spans="1:11" x14ac:dyDescent="0.2">
      <c r="A29" s="3" t="s">
        <v>63</v>
      </c>
      <c r="B29" s="4" t="s">
        <v>64</v>
      </c>
      <c r="C29" s="4" t="s">
        <v>119</v>
      </c>
      <c r="D29" s="4">
        <v>1.5289999999999999</v>
      </c>
      <c r="E29" s="4">
        <v>0.13100000000000001</v>
      </c>
      <c r="F29" s="4">
        <v>0</v>
      </c>
      <c r="G29" s="4">
        <v>5.58</v>
      </c>
      <c r="H29" s="4">
        <v>0</v>
      </c>
      <c r="I29" s="4">
        <v>0</v>
      </c>
      <c r="J29" s="4">
        <v>0.13500000000000001</v>
      </c>
      <c r="K29" s="4">
        <f t="shared" si="0"/>
        <v>7.375</v>
      </c>
    </row>
    <row r="30" spans="1:11" x14ac:dyDescent="0.2">
      <c r="A30" s="3" t="s">
        <v>65</v>
      </c>
      <c r="B30" s="4" t="s">
        <v>66</v>
      </c>
      <c r="C30" s="4" t="s">
        <v>119</v>
      </c>
      <c r="D30" s="4">
        <v>0.71199999999999997</v>
      </c>
      <c r="E30" s="4">
        <v>1.41</v>
      </c>
      <c r="F30" s="4">
        <v>0</v>
      </c>
      <c r="G30" s="4">
        <v>2.3220000000000001</v>
      </c>
      <c r="H30" s="4">
        <v>0</v>
      </c>
      <c r="I30" s="4">
        <v>0</v>
      </c>
      <c r="J30" s="4">
        <v>1.0609999999999999</v>
      </c>
      <c r="K30" s="4">
        <f t="shared" si="0"/>
        <v>5.5049999999999999</v>
      </c>
    </row>
    <row r="31" spans="1:11" x14ac:dyDescent="0.2">
      <c r="A31" s="3" t="s">
        <v>67</v>
      </c>
      <c r="B31" s="4" t="s">
        <v>68</v>
      </c>
      <c r="C31" s="4" t="s">
        <v>119</v>
      </c>
      <c r="D31" s="4">
        <v>4.9000000000000002E-2</v>
      </c>
      <c r="E31" s="4">
        <v>0.69699999999999995</v>
      </c>
      <c r="F31" s="4">
        <v>0</v>
      </c>
      <c r="G31" s="4">
        <v>0.55700000000000005</v>
      </c>
      <c r="H31" s="4">
        <v>0.21199999999999999</v>
      </c>
      <c r="I31" s="4">
        <v>0</v>
      </c>
      <c r="J31" s="4">
        <v>0.45800000000000002</v>
      </c>
      <c r="K31" s="4">
        <f t="shared" si="0"/>
        <v>1.9729999999999999</v>
      </c>
    </row>
    <row r="32" spans="1:11" x14ac:dyDescent="0.2">
      <c r="A32" s="3" t="s">
        <v>69</v>
      </c>
      <c r="B32" s="4" t="s">
        <v>70</v>
      </c>
      <c r="C32" s="4" t="s">
        <v>119</v>
      </c>
      <c r="D32" s="4">
        <v>1.139</v>
      </c>
      <c r="E32" s="4">
        <v>19.832999999999998</v>
      </c>
      <c r="F32" s="4">
        <v>0</v>
      </c>
      <c r="G32" s="4">
        <v>10.859</v>
      </c>
      <c r="H32" s="4">
        <v>0</v>
      </c>
      <c r="I32" s="4">
        <v>0</v>
      </c>
      <c r="J32" s="4">
        <v>2.2189999999999999</v>
      </c>
      <c r="K32" s="4">
        <f t="shared" si="0"/>
        <v>34.049999999999997</v>
      </c>
    </row>
    <row r="33" spans="1:11" x14ac:dyDescent="0.2">
      <c r="A33" s="3" t="s">
        <v>71</v>
      </c>
      <c r="B33" s="4" t="s">
        <v>72</v>
      </c>
      <c r="C33" s="4" t="s">
        <v>119</v>
      </c>
      <c r="D33" s="4">
        <v>2.2829999999999999</v>
      </c>
      <c r="E33" s="4">
        <v>1.157</v>
      </c>
      <c r="F33" s="4">
        <v>1.014</v>
      </c>
      <c r="G33" s="4">
        <v>15.528</v>
      </c>
      <c r="H33" s="4">
        <v>1.4690000000000001</v>
      </c>
      <c r="I33" s="4">
        <v>0</v>
      </c>
      <c r="J33" s="4">
        <v>2.5190000000000001</v>
      </c>
      <c r="K33" s="4">
        <f t="shared" si="0"/>
        <v>23.97</v>
      </c>
    </row>
    <row r="34" spans="1:11" x14ac:dyDescent="0.2">
      <c r="A34" s="3" t="s">
        <v>73</v>
      </c>
      <c r="B34" s="4" t="s">
        <v>74</v>
      </c>
      <c r="C34" s="4" t="s">
        <v>119</v>
      </c>
      <c r="D34" s="4">
        <v>2.4889999999999999</v>
      </c>
      <c r="E34" s="4">
        <v>4.133</v>
      </c>
      <c r="F34" s="4">
        <v>0</v>
      </c>
      <c r="G34" s="4">
        <v>8.9610000000000003</v>
      </c>
      <c r="H34" s="4">
        <v>0</v>
      </c>
      <c r="I34" s="4">
        <v>0</v>
      </c>
      <c r="J34" s="4">
        <v>1.9690000000000001</v>
      </c>
      <c r="K34" s="4">
        <f t="shared" si="0"/>
        <v>17.552</v>
      </c>
    </row>
    <row r="35" spans="1:11" x14ac:dyDescent="0.2">
      <c r="A35" s="3" t="s">
        <v>75</v>
      </c>
      <c r="B35" s="4" t="s">
        <v>76</v>
      </c>
      <c r="C35" s="4" t="s">
        <v>119</v>
      </c>
      <c r="D35" s="4">
        <v>0</v>
      </c>
      <c r="E35" s="4">
        <v>0.55500000000000005</v>
      </c>
      <c r="F35" s="4">
        <v>0</v>
      </c>
      <c r="G35" s="4">
        <v>0.24099999999999999</v>
      </c>
      <c r="H35" s="4">
        <v>0.255</v>
      </c>
      <c r="I35" s="4">
        <v>5.2999999999999999E-2</v>
      </c>
      <c r="J35" s="4">
        <v>0.42</v>
      </c>
      <c r="K35" s="4">
        <f t="shared" si="0"/>
        <v>1.524</v>
      </c>
    </row>
    <row r="36" spans="1:11" x14ac:dyDescent="0.2">
      <c r="A36" s="3" t="s">
        <v>77</v>
      </c>
      <c r="B36" s="4" t="s">
        <v>78</v>
      </c>
      <c r="C36" s="4" t="s">
        <v>119</v>
      </c>
      <c r="D36" s="4">
        <v>6.8689999999999998</v>
      </c>
      <c r="E36" s="4">
        <v>5.5540000000000003</v>
      </c>
      <c r="F36" s="4">
        <v>2.306</v>
      </c>
      <c r="G36" s="4">
        <v>44.436999999999998</v>
      </c>
      <c r="H36" s="4">
        <v>0</v>
      </c>
      <c r="I36" s="4">
        <v>0</v>
      </c>
      <c r="J36" s="4">
        <v>4.1539999999999999</v>
      </c>
      <c r="K36" s="4">
        <f t="shared" si="0"/>
        <v>63.319999999999993</v>
      </c>
    </row>
    <row r="37" spans="1:11" x14ac:dyDescent="0.2">
      <c r="A37" s="3" t="s">
        <v>79</v>
      </c>
      <c r="B37" s="4" t="s">
        <v>80</v>
      </c>
      <c r="C37" s="4" t="s">
        <v>119</v>
      </c>
      <c r="D37" s="4">
        <v>13.227</v>
      </c>
      <c r="E37" s="4">
        <v>3.9009999999999998</v>
      </c>
      <c r="F37" s="4">
        <v>3.2709999999999999</v>
      </c>
      <c r="G37" s="4">
        <v>19.951000000000001</v>
      </c>
      <c r="H37" s="4">
        <v>3.1739999999999999</v>
      </c>
      <c r="I37" s="4">
        <v>0</v>
      </c>
      <c r="J37" s="4">
        <v>10.73</v>
      </c>
      <c r="K37" s="4">
        <f t="shared" si="0"/>
        <v>54.254000000000005</v>
      </c>
    </row>
    <row r="38" spans="1:11" x14ac:dyDescent="0.2">
      <c r="A38" s="3" t="s">
        <v>81</v>
      </c>
      <c r="B38" s="4" t="s">
        <v>82</v>
      </c>
      <c r="C38" s="4" t="s">
        <v>119</v>
      </c>
      <c r="D38" s="4">
        <v>0.34499999999999997</v>
      </c>
      <c r="E38" s="4">
        <v>1.288</v>
      </c>
      <c r="F38" s="4">
        <v>0.253</v>
      </c>
      <c r="G38" s="4">
        <v>2.3090000000000002</v>
      </c>
      <c r="H38" s="4">
        <v>0.17799999999999999</v>
      </c>
      <c r="I38" s="4">
        <v>5.8000000000000003E-2</v>
      </c>
      <c r="J38" s="4">
        <v>0.32300000000000001</v>
      </c>
      <c r="K38" s="4">
        <f t="shared" si="0"/>
        <v>4.7540000000000004</v>
      </c>
    </row>
    <row r="39" spans="1:11" x14ac:dyDescent="0.2">
      <c r="A39" s="3" t="s">
        <v>83</v>
      </c>
      <c r="B39" s="4" t="s">
        <v>84</v>
      </c>
      <c r="C39" s="4" t="s">
        <v>119</v>
      </c>
      <c r="D39" s="4">
        <v>0.27900000000000003</v>
      </c>
      <c r="E39" s="4">
        <v>1.0389999999999999</v>
      </c>
      <c r="F39" s="4">
        <v>0.20399999999999999</v>
      </c>
      <c r="G39" s="4">
        <v>1.8620000000000001</v>
      </c>
      <c r="H39" s="4">
        <v>0.14299999999999999</v>
      </c>
      <c r="I39" s="4">
        <v>4.7E-2</v>
      </c>
      <c r="J39" s="4">
        <v>0.26100000000000001</v>
      </c>
      <c r="K39" s="4">
        <f t="shared" si="0"/>
        <v>3.8350000000000004</v>
      </c>
    </row>
    <row r="40" spans="1:11" x14ac:dyDescent="0.2">
      <c r="A40" s="3" t="s">
        <v>85</v>
      </c>
      <c r="B40" s="4" t="s">
        <v>86</v>
      </c>
      <c r="C40" s="4" t="s">
        <v>119</v>
      </c>
      <c r="D40" s="4">
        <v>0.38200000000000001</v>
      </c>
      <c r="E40" s="4">
        <v>1.4239999999999999</v>
      </c>
      <c r="F40" s="4">
        <v>0.28000000000000003</v>
      </c>
      <c r="G40" s="4">
        <v>2.552</v>
      </c>
      <c r="H40" s="4">
        <v>0.19600000000000001</v>
      </c>
      <c r="I40" s="4">
        <v>6.4000000000000001E-2</v>
      </c>
      <c r="J40" s="4">
        <v>0.35699999999999998</v>
      </c>
      <c r="K40" s="4">
        <f t="shared" si="0"/>
        <v>5.2549999999999999</v>
      </c>
    </row>
    <row r="41" spans="1:11" x14ac:dyDescent="0.2">
      <c r="A41" s="3" t="s">
        <v>87</v>
      </c>
      <c r="B41" s="4" t="s">
        <v>88</v>
      </c>
      <c r="C41" s="4" t="s">
        <v>119</v>
      </c>
      <c r="D41" s="4">
        <v>0.105</v>
      </c>
      <c r="E41" s="4">
        <v>0.39200000000000002</v>
      </c>
      <c r="F41" s="4">
        <v>7.6999999999999999E-2</v>
      </c>
      <c r="G41" s="4">
        <v>0.70299999999999996</v>
      </c>
      <c r="H41" s="4">
        <v>5.3999999999999999E-2</v>
      </c>
      <c r="I41" s="4">
        <v>1.7999999999999999E-2</v>
      </c>
      <c r="J41" s="4">
        <v>9.8000000000000004E-2</v>
      </c>
      <c r="K41" s="4">
        <f t="shared" si="0"/>
        <v>1.4470000000000001</v>
      </c>
    </row>
    <row r="42" spans="1:11" x14ac:dyDescent="0.2">
      <c r="A42" s="3" t="s">
        <v>89</v>
      </c>
      <c r="B42" s="4" t="s">
        <v>90</v>
      </c>
      <c r="C42" s="4" t="s">
        <v>119</v>
      </c>
      <c r="D42" s="4">
        <v>0.23300000000000001</v>
      </c>
      <c r="E42" s="4">
        <v>0.874</v>
      </c>
      <c r="F42" s="4">
        <v>0.17</v>
      </c>
      <c r="G42" s="4">
        <v>1.5680000000000001</v>
      </c>
      <c r="H42" s="4">
        <v>0.11899999999999999</v>
      </c>
      <c r="I42" s="4">
        <v>3.6999999999999998E-2</v>
      </c>
      <c r="J42" s="4">
        <v>0.218</v>
      </c>
      <c r="K42" s="4">
        <f t="shared" si="0"/>
        <v>3.2189999999999994</v>
      </c>
    </row>
    <row r="43" spans="1:11" x14ac:dyDescent="0.2">
      <c r="A43" s="3" t="s">
        <v>91</v>
      </c>
      <c r="B43" s="4" t="s">
        <v>92</v>
      </c>
      <c r="C43" s="4" t="s">
        <v>119</v>
      </c>
      <c r="D43" s="4">
        <v>5.9340000000000002</v>
      </c>
      <c r="E43" s="4">
        <v>22.178000000000001</v>
      </c>
      <c r="F43" s="4">
        <v>4.343</v>
      </c>
      <c r="G43" s="4">
        <v>39.771000000000001</v>
      </c>
      <c r="H43" s="4">
        <v>3.0430000000000001</v>
      </c>
      <c r="I43" s="4">
        <v>0.97599999999999998</v>
      </c>
      <c r="J43" s="4">
        <v>5.548</v>
      </c>
      <c r="K43" s="4">
        <f t="shared" si="0"/>
        <v>81.793000000000006</v>
      </c>
    </row>
    <row r="44" spans="1:11" x14ac:dyDescent="0.2">
      <c r="A44" s="4" t="s">
        <v>93</v>
      </c>
      <c r="B44" s="4" t="s">
        <v>94</v>
      </c>
      <c r="C44" s="4" t="s">
        <v>119</v>
      </c>
      <c r="D44" s="4"/>
      <c r="E44" s="4"/>
      <c r="F44" s="4"/>
      <c r="G44" s="4"/>
      <c r="H44" s="4"/>
      <c r="I44" s="4"/>
      <c r="J44" s="4"/>
      <c r="K44" s="4">
        <f t="shared" si="0"/>
        <v>0</v>
      </c>
    </row>
    <row r="45" spans="1:11" x14ac:dyDescent="0.2">
      <c r="A45" s="4" t="s">
        <v>95</v>
      </c>
      <c r="B45" s="4" t="s">
        <v>96</v>
      </c>
      <c r="C45" s="4" t="s">
        <v>119</v>
      </c>
      <c r="D45" s="4"/>
      <c r="E45" s="4"/>
      <c r="F45" s="4"/>
      <c r="G45" s="4"/>
      <c r="H45" s="4"/>
      <c r="I45" s="4"/>
      <c r="J45" s="4"/>
      <c r="K45" s="4">
        <f t="shared" si="0"/>
        <v>0</v>
      </c>
    </row>
    <row r="46" spans="1:11" x14ac:dyDescent="0.2">
      <c r="A46" s="4" t="s">
        <v>97</v>
      </c>
      <c r="B46" s="4" t="s">
        <v>98</v>
      </c>
      <c r="C46" s="4" t="s">
        <v>119</v>
      </c>
      <c r="D46" s="4"/>
      <c r="E46" s="4"/>
      <c r="F46" s="4"/>
      <c r="G46" s="4"/>
      <c r="H46" s="4"/>
      <c r="I46" s="4"/>
      <c r="J46" s="4"/>
      <c r="K46" s="4">
        <f t="shared" si="0"/>
        <v>0</v>
      </c>
    </row>
    <row r="47" spans="1:11" x14ac:dyDescent="0.2">
      <c r="A47" s="4" t="s">
        <v>99</v>
      </c>
      <c r="B47" s="4" t="s">
        <v>100</v>
      </c>
      <c r="C47" s="4" t="s">
        <v>119</v>
      </c>
      <c r="D47" s="4"/>
      <c r="E47" s="4"/>
      <c r="F47" s="4"/>
      <c r="G47" s="4"/>
      <c r="H47" s="4"/>
      <c r="I47" s="4"/>
      <c r="J47" s="4"/>
      <c r="K47" s="4">
        <f t="shared" si="0"/>
        <v>0</v>
      </c>
    </row>
    <row r="48" spans="1:11" x14ac:dyDescent="0.2">
      <c r="A48" s="3" t="s">
        <v>101</v>
      </c>
      <c r="B48" s="4" t="s">
        <v>102</v>
      </c>
      <c r="C48" s="4" t="s">
        <v>119</v>
      </c>
      <c r="D48" s="4">
        <v>1.1830000000000001</v>
      </c>
      <c r="E48" s="4">
        <v>0.11700000000000001</v>
      </c>
      <c r="F48" s="4">
        <v>0</v>
      </c>
      <c r="G48" s="4">
        <v>10.49</v>
      </c>
      <c r="H48" s="4">
        <v>0</v>
      </c>
      <c r="I48" s="4">
        <v>0</v>
      </c>
      <c r="J48" s="4">
        <v>0</v>
      </c>
      <c r="K48" s="4">
        <f t="shared" si="0"/>
        <v>11.790000000000001</v>
      </c>
    </row>
    <row r="49" spans="1:11" x14ac:dyDescent="0.2">
      <c r="A49" s="4" t="s">
        <v>103</v>
      </c>
      <c r="B49" s="4" t="s">
        <v>104</v>
      </c>
      <c r="C49" s="4" t="s">
        <v>119</v>
      </c>
      <c r="D49" s="4"/>
      <c r="E49" s="4"/>
      <c r="F49" s="4"/>
      <c r="G49" s="4"/>
      <c r="H49" s="4"/>
      <c r="I49" s="4"/>
      <c r="J49" s="4"/>
      <c r="K49" s="4">
        <f t="shared" si="0"/>
        <v>0</v>
      </c>
    </row>
    <row r="50" spans="1:11" x14ac:dyDescent="0.2">
      <c r="A50" s="4" t="s">
        <v>105</v>
      </c>
      <c r="B50" s="4" t="s">
        <v>106</v>
      </c>
      <c r="C50" s="4" t="s">
        <v>119</v>
      </c>
      <c r="D50" s="4"/>
      <c r="E50" s="4"/>
      <c r="F50" s="4"/>
      <c r="G50" s="4"/>
      <c r="H50" s="4"/>
      <c r="I50" s="4"/>
      <c r="J50" s="4"/>
      <c r="K50" s="4">
        <f t="shared" si="0"/>
        <v>0</v>
      </c>
    </row>
    <row r="51" spans="1:11" x14ac:dyDescent="0.2">
      <c r="A51" s="4" t="s">
        <v>107</v>
      </c>
      <c r="B51" s="4" t="s">
        <v>108</v>
      </c>
      <c r="C51" s="4" t="s">
        <v>119</v>
      </c>
      <c r="D51" s="4"/>
      <c r="E51" s="4"/>
      <c r="F51" s="4"/>
      <c r="G51" s="4"/>
      <c r="H51" s="4"/>
      <c r="I51" s="4"/>
      <c r="J51" s="4"/>
      <c r="K51" s="4">
        <f t="shared" si="0"/>
        <v>0</v>
      </c>
    </row>
    <row r="52" spans="1:11" x14ac:dyDescent="0.2">
      <c r="A52" s="3" t="s">
        <v>109</v>
      </c>
      <c r="B52" s="4" t="s">
        <v>110</v>
      </c>
      <c r="C52" s="4" t="s">
        <v>119</v>
      </c>
      <c r="D52" s="4">
        <v>0</v>
      </c>
      <c r="E52" s="4">
        <v>1.004</v>
      </c>
      <c r="F52" s="4">
        <v>3.2080000000000002</v>
      </c>
      <c r="G52" s="4">
        <v>1.8120000000000001</v>
      </c>
      <c r="H52" s="4">
        <v>2.1059999999999999</v>
      </c>
      <c r="I52" s="4">
        <v>0</v>
      </c>
      <c r="J52" s="4">
        <v>4.09</v>
      </c>
      <c r="K52" s="4">
        <f t="shared" si="0"/>
        <v>12.219999999999999</v>
      </c>
    </row>
    <row r="53" spans="1:11" x14ac:dyDescent="0.2">
      <c r="A53" s="4" t="s">
        <v>111</v>
      </c>
      <c r="B53" s="4" t="s">
        <v>112</v>
      </c>
      <c r="C53" s="4" t="s">
        <v>119</v>
      </c>
      <c r="D53" s="4"/>
      <c r="E53" s="4"/>
      <c r="F53" s="4"/>
      <c r="G53" s="4"/>
      <c r="H53" s="4"/>
      <c r="I53" s="4"/>
      <c r="J53" s="4"/>
      <c r="K53" s="4">
        <f t="shared" si="0"/>
        <v>0</v>
      </c>
    </row>
    <row r="54" spans="1:11" x14ac:dyDescent="0.2">
      <c r="A54" s="4" t="s">
        <v>113</v>
      </c>
      <c r="B54" s="4" t="s">
        <v>114</v>
      </c>
      <c r="C54" s="4" t="s">
        <v>119</v>
      </c>
      <c r="D54" s="4"/>
      <c r="E54" s="4"/>
      <c r="F54" s="4"/>
      <c r="G54" s="4"/>
      <c r="H54" s="4"/>
      <c r="I54" s="4"/>
      <c r="J54" s="4"/>
      <c r="K54" s="4">
        <f t="shared" si="0"/>
        <v>0</v>
      </c>
    </row>
    <row r="55" spans="1:11" x14ac:dyDescent="0.2">
      <c r="A55" s="4" t="s">
        <v>115</v>
      </c>
      <c r="B55" s="4" t="s">
        <v>116</v>
      </c>
      <c r="C55" s="4" t="s">
        <v>119</v>
      </c>
      <c r="D55" s="4"/>
      <c r="E55" s="4"/>
      <c r="F55" s="4"/>
      <c r="G55" s="4"/>
      <c r="H55" s="4"/>
      <c r="I55" s="4"/>
      <c r="J55" s="4"/>
      <c r="K55" s="7">
        <f t="shared" si="0"/>
        <v>0</v>
      </c>
    </row>
    <row r="56" spans="1:11" x14ac:dyDescent="0.2">
      <c r="A56" s="3" t="s">
        <v>10</v>
      </c>
      <c r="B56" s="4" t="s">
        <v>11</v>
      </c>
      <c r="C56" s="4" t="s">
        <v>117</v>
      </c>
      <c r="D56" s="8" t="str">
        <f>IFERROR(D2/K2,"")</f>
        <v/>
      </c>
      <c r="E56" s="8" t="str">
        <f>IFERROR(E2/K2,"")</f>
        <v/>
      </c>
      <c r="F56" s="8" t="str">
        <f>IFERROR(F2/K2,"")</f>
        <v/>
      </c>
      <c r="G56" s="8" t="str">
        <f>IFERROR(F2/K2,"")</f>
        <v/>
      </c>
      <c r="H56" s="8" t="str">
        <f>IFERROR(H2/K2,"")</f>
        <v/>
      </c>
      <c r="I56" s="8" t="str">
        <f>IFERROR(I2/K2,"")</f>
        <v/>
      </c>
      <c r="J56" s="8" t="str">
        <f>IFERROR(J2/K2,"")</f>
        <v/>
      </c>
      <c r="K56" s="7">
        <f t="shared" si="0"/>
        <v>0</v>
      </c>
    </row>
    <row r="57" spans="1:11" x14ac:dyDescent="0.2">
      <c r="A57" s="4" t="s">
        <v>12</v>
      </c>
      <c r="B57" s="4" t="s">
        <v>13</v>
      </c>
      <c r="C57" s="4" t="s">
        <v>117</v>
      </c>
      <c r="D57" s="8" t="str">
        <f t="shared" ref="D57:D109" si="1">IFERROR(D3/K3,"")</f>
        <v/>
      </c>
      <c r="E57" s="8" t="str">
        <f t="shared" ref="E57:E109" si="2">IFERROR(E3/K3,"")</f>
        <v/>
      </c>
      <c r="F57" s="8" t="str">
        <f t="shared" ref="F57:F109" si="3">IFERROR(F3/K3,"")</f>
        <v/>
      </c>
      <c r="G57" s="8" t="str">
        <f t="shared" ref="G57:G60" si="4">IFERROR(F3/K3,"")</f>
        <v/>
      </c>
      <c r="H57" s="8" t="str">
        <f t="shared" ref="H57:H109" si="5">IFERROR(H3/K3,"")</f>
        <v/>
      </c>
      <c r="I57" s="8" t="str">
        <f t="shared" ref="I57:I109" si="6">IFERROR(I3/K3,"")</f>
        <v/>
      </c>
      <c r="J57" s="8" t="str">
        <f t="shared" ref="J57:J109" si="7">IFERROR(J3/K3,"")</f>
        <v/>
      </c>
      <c r="K57" s="7">
        <f t="shared" si="0"/>
        <v>0</v>
      </c>
    </row>
    <row r="58" spans="1:11" x14ac:dyDescent="0.2">
      <c r="A58" s="4" t="s">
        <v>14</v>
      </c>
      <c r="B58" s="4" t="s">
        <v>15</v>
      </c>
      <c r="C58" s="4" t="s">
        <v>117</v>
      </c>
      <c r="D58" s="8" t="str">
        <f t="shared" si="1"/>
        <v/>
      </c>
      <c r="E58" s="8" t="str">
        <f t="shared" si="2"/>
        <v/>
      </c>
      <c r="F58" s="8" t="str">
        <f t="shared" si="3"/>
        <v/>
      </c>
      <c r="G58" s="8" t="str">
        <f t="shared" si="4"/>
        <v/>
      </c>
      <c r="H58" s="8" t="str">
        <f t="shared" si="5"/>
        <v/>
      </c>
      <c r="I58" s="8" t="str">
        <f t="shared" si="6"/>
        <v/>
      </c>
      <c r="J58" s="8" t="str">
        <f t="shared" si="7"/>
        <v/>
      </c>
      <c r="K58" s="7">
        <f t="shared" si="0"/>
        <v>0</v>
      </c>
    </row>
    <row r="59" spans="1:11" x14ac:dyDescent="0.2">
      <c r="A59" s="4" t="s">
        <v>16</v>
      </c>
      <c r="B59" s="4" t="s">
        <v>17</v>
      </c>
      <c r="C59" s="4" t="s">
        <v>117</v>
      </c>
      <c r="D59" s="8" t="str">
        <f t="shared" si="1"/>
        <v/>
      </c>
      <c r="E59" s="8" t="str">
        <f t="shared" si="2"/>
        <v/>
      </c>
      <c r="F59" s="8" t="str">
        <f t="shared" si="3"/>
        <v/>
      </c>
      <c r="G59" s="8" t="str">
        <f t="shared" si="4"/>
        <v/>
      </c>
      <c r="H59" s="8" t="str">
        <f t="shared" si="5"/>
        <v/>
      </c>
      <c r="I59" s="8" t="str">
        <f t="shared" si="6"/>
        <v/>
      </c>
      <c r="J59" s="8" t="str">
        <f t="shared" si="7"/>
        <v/>
      </c>
      <c r="K59" s="7">
        <f t="shared" si="0"/>
        <v>0</v>
      </c>
    </row>
    <row r="60" spans="1:11" x14ac:dyDescent="0.2">
      <c r="A60" s="4" t="s">
        <v>18</v>
      </c>
      <c r="B60" s="4" t="s">
        <v>19</v>
      </c>
      <c r="C60" s="4" t="s">
        <v>117</v>
      </c>
      <c r="D60" s="8" t="str">
        <f t="shared" si="1"/>
        <v/>
      </c>
      <c r="E60" s="8" t="str">
        <f t="shared" si="2"/>
        <v/>
      </c>
      <c r="F60" s="8" t="str">
        <f t="shared" si="3"/>
        <v/>
      </c>
      <c r="G60" s="8" t="str">
        <f t="shared" si="4"/>
        <v/>
      </c>
      <c r="H60" s="8" t="str">
        <f t="shared" si="5"/>
        <v/>
      </c>
      <c r="I60" s="8" t="str">
        <f t="shared" si="6"/>
        <v/>
      </c>
      <c r="J60" s="8" t="str">
        <f t="shared" si="7"/>
        <v/>
      </c>
      <c r="K60" s="7">
        <f t="shared" si="0"/>
        <v>0</v>
      </c>
    </row>
    <row r="61" spans="1:11" x14ac:dyDescent="0.2">
      <c r="A61" s="3" t="s">
        <v>120</v>
      </c>
      <c r="B61" s="4" t="s">
        <v>20</v>
      </c>
      <c r="C61" s="4" t="s">
        <v>117</v>
      </c>
      <c r="D61" s="9">
        <f>IFERROR(D7/K7,"")</f>
        <v>0</v>
      </c>
      <c r="E61" s="9">
        <f t="shared" si="2"/>
        <v>0.40348629320619789</v>
      </c>
      <c r="F61" s="9">
        <f t="shared" si="3"/>
        <v>0.30163885578069133</v>
      </c>
      <c r="G61" s="9">
        <f>IFERROR(G7/K7,"")</f>
        <v>0.29487485101311084</v>
      </c>
      <c r="H61" s="9">
        <f t="shared" si="5"/>
        <v>0</v>
      </c>
      <c r="I61" s="9">
        <f t="shared" si="6"/>
        <v>0</v>
      </c>
      <c r="J61" s="9">
        <f t="shared" si="7"/>
        <v>0</v>
      </c>
      <c r="K61" s="7">
        <f>SUM(D61:J61)</f>
        <v>1</v>
      </c>
    </row>
    <row r="62" spans="1:11" x14ac:dyDescent="0.2">
      <c r="A62" s="4" t="s">
        <v>21</v>
      </c>
      <c r="B62" s="4" t="s">
        <v>22</v>
      </c>
      <c r="C62" s="4" t="s">
        <v>117</v>
      </c>
      <c r="D62" s="9" t="str">
        <f t="shared" si="1"/>
        <v/>
      </c>
      <c r="E62" s="9" t="str">
        <f t="shared" si="2"/>
        <v/>
      </c>
      <c r="F62" s="9" t="str">
        <f t="shared" si="3"/>
        <v/>
      </c>
      <c r="G62" s="9" t="str">
        <f t="shared" ref="G62:G109" si="8">IFERROR(G8/K8,"")</f>
        <v/>
      </c>
      <c r="H62" s="9" t="str">
        <f t="shared" si="5"/>
        <v/>
      </c>
      <c r="I62" s="9" t="str">
        <f t="shared" si="6"/>
        <v/>
      </c>
      <c r="J62" s="9" t="str">
        <f t="shared" si="7"/>
        <v/>
      </c>
      <c r="K62" s="7">
        <f t="shared" si="0"/>
        <v>0</v>
      </c>
    </row>
    <row r="63" spans="1:11" x14ac:dyDescent="0.2">
      <c r="A63" s="3" t="s">
        <v>23</v>
      </c>
      <c r="B63" s="4" t="s">
        <v>24</v>
      </c>
      <c r="C63" s="4" t="s">
        <v>117</v>
      </c>
      <c r="D63" s="9">
        <f t="shared" si="1"/>
        <v>0</v>
      </c>
      <c r="E63" s="9">
        <f t="shared" si="2"/>
        <v>0.40347740618036076</v>
      </c>
      <c r="F63" s="9">
        <f t="shared" si="3"/>
        <v>0.30164634508002947</v>
      </c>
      <c r="G63" s="9">
        <f t="shared" si="8"/>
        <v>0.29487624873960971</v>
      </c>
      <c r="H63" s="9">
        <f t="shared" si="5"/>
        <v>0</v>
      </c>
      <c r="I63" s="9">
        <f t="shared" si="6"/>
        <v>0</v>
      </c>
      <c r="J63" s="9">
        <f t="shared" si="7"/>
        <v>0</v>
      </c>
      <c r="K63" s="7">
        <f t="shared" si="0"/>
        <v>1</v>
      </c>
    </row>
    <row r="64" spans="1:11" x14ac:dyDescent="0.2">
      <c r="A64" s="3" t="s">
        <v>25</v>
      </c>
      <c r="B64" s="4" t="s">
        <v>26</v>
      </c>
      <c r="C64" s="4" t="s">
        <v>117</v>
      </c>
      <c r="D64" s="9">
        <f t="shared" si="1"/>
        <v>0</v>
      </c>
      <c r="E64" s="9">
        <f t="shared" si="2"/>
        <v>0.42521272176147468</v>
      </c>
      <c r="F64" s="9">
        <f t="shared" si="3"/>
        <v>0.34040097859703655</v>
      </c>
      <c r="G64" s="9">
        <f t="shared" si="8"/>
        <v>0.23438629964148883</v>
      </c>
      <c r="H64" s="9">
        <f t="shared" si="5"/>
        <v>0</v>
      </c>
      <c r="I64" s="9">
        <f t="shared" si="6"/>
        <v>0</v>
      </c>
      <c r="J64" s="9">
        <f t="shared" si="7"/>
        <v>0</v>
      </c>
      <c r="K64" s="7">
        <f t="shared" si="0"/>
        <v>1</v>
      </c>
    </row>
    <row r="65" spans="1:11" x14ac:dyDescent="0.2">
      <c r="A65" s="3" t="s">
        <v>27</v>
      </c>
      <c r="B65" s="4" t="s">
        <v>28</v>
      </c>
      <c r="C65" s="4" t="s">
        <v>117</v>
      </c>
      <c r="D65" s="9">
        <f t="shared" si="1"/>
        <v>0</v>
      </c>
      <c r="E65" s="9">
        <f t="shared" si="2"/>
        <v>0.42521038820016288</v>
      </c>
      <c r="F65" s="9">
        <f t="shared" si="3"/>
        <v>0.34039151811299129</v>
      </c>
      <c r="G65" s="9">
        <f t="shared" si="8"/>
        <v>0.23439809368684583</v>
      </c>
      <c r="H65" s="9">
        <f t="shared" si="5"/>
        <v>0</v>
      </c>
      <c r="I65" s="9">
        <f t="shared" si="6"/>
        <v>0</v>
      </c>
      <c r="J65" s="9">
        <f t="shared" si="7"/>
        <v>0</v>
      </c>
      <c r="K65" s="7">
        <f t="shared" si="0"/>
        <v>1</v>
      </c>
    </row>
    <row r="66" spans="1:11" x14ac:dyDescent="0.2">
      <c r="A66" s="4" t="s">
        <v>29</v>
      </c>
      <c r="B66" s="4" t="s">
        <v>30</v>
      </c>
      <c r="C66" s="4" t="s">
        <v>117</v>
      </c>
      <c r="D66" s="9" t="str">
        <f t="shared" si="1"/>
        <v/>
      </c>
      <c r="E66" s="9" t="str">
        <f t="shared" si="2"/>
        <v/>
      </c>
      <c r="F66" s="9" t="str">
        <f t="shared" si="3"/>
        <v/>
      </c>
      <c r="G66" s="9" t="str">
        <f t="shared" si="8"/>
        <v/>
      </c>
      <c r="H66" s="9" t="str">
        <f t="shared" si="5"/>
        <v/>
      </c>
      <c r="I66" s="9" t="str">
        <f t="shared" si="6"/>
        <v/>
      </c>
      <c r="J66" s="9" t="str">
        <f t="shared" si="7"/>
        <v/>
      </c>
      <c r="K66" s="7">
        <f t="shared" si="0"/>
        <v>0</v>
      </c>
    </row>
    <row r="67" spans="1:11" x14ac:dyDescent="0.2">
      <c r="A67" s="4" t="s">
        <v>31</v>
      </c>
      <c r="B67" s="4" t="s">
        <v>32</v>
      </c>
      <c r="C67" s="4" t="s">
        <v>117</v>
      </c>
      <c r="D67" s="9" t="str">
        <f t="shared" si="1"/>
        <v/>
      </c>
      <c r="E67" s="9" t="str">
        <f t="shared" si="2"/>
        <v/>
      </c>
      <c r="F67" s="9" t="str">
        <f t="shared" si="3"/>
        <v/>
      </c>
      <c r="G67" s="9" t="str">
        <f t="shared" si="8"/>
        <v/>
      </c>
      <c r="H67" s="9" t="str">
        <f t="shared" si="5"/>
        <v/>
      </c>
      <c r="I67" s="9" t="str">
        <f t="shared" si="6"/>
        <v/>
      </c>
      <c r="J67" s="9" t="str">
        <f t="shared" si="7"/>
        <v/>
      </c>
      <c r="K67" s="7">
        <f t="shared" ref="K67:K109" si="9">SUM(D67:J67)</f>
        <v>0</v>
      </c>
    </row>
    <row r="68" spans="1:11" x14ac:dyDescent="0.2">
      <c r="A68" s="4" t="s">
        <v>33</v>
      </c>
      <c r="B68" s="4" t="s">
        <v>34</v>
      </c>
      <c r="C68" s="4" t="s">
        <v>117</v>
      </c>
      <c r="D68" s="9" t="str">
        <f t="shared" si="1"/>
        <v/>
      </c>
      <c r="E68" s="9" t="str">
        <f t="shared" si="2"/>
        <v/>
      </c>
      <c r="F68" s="9" t="str">
        <f t="shared" si="3"/>
        <v/>
      </c>
      <c r="G68" s="9" t="str">
        <f t="shared" si="8"/>
        <v/>
      </c>
      <c r="H68" s="9" t="str">
        <f t="shared" si="5"/>
        <v/>
      </c>
      <c r="I68" s="9" t="str">
        <f t="shared" si="6"/>
        <v/>
      </c>
      <c r="J68" s="9" t="str">
        <f t="shared" si="7"/>
        <v/>
      </c>
      <c r="K68" s="7">
        <f t="shared" si="9"/>
        <v>0</v>
      </c>
    </row>
    <row r="69" spans="1:11" x14ac:dyDescent="0.2">
      <c r="A69" s="3" t="s">
        <v>35</v>
      </c>
      <c r="B69" s="4" t="s">
        <v>36</v>
      </c>
      <c r="C69" s="4" t="s">
        <v>117</v>
      </c>
      <c r="D69" s="9">
        <f t="shared" si="1"/>
        <v>0</v>
      </c>
      <c r="E69" s="9">
        <f t="shared" si="2"/>
        <v>0.35201262825572216</v>
      </c>
      <c r="F69" s="9">
        <f t="shared" si="3"/>
        <v>0.21190630948512001</v>
      </c>
      <c r="G69" s="9">
        <f t="shared" si="8"/>
        <v>0.43608106225915777</v>
      </c>
      <c r="H69" s="9">
        <f t="shared" si="5"/>
        <v>0</v>
      </c>
      <c r="I69" s="9">
        <f t="shared" si="6"/>
        <v>0</v>
      </c>
      <c r="J69" s="9">
        <f t="shared" si="7"/>
        <v>0</v>
      </c>
      <c r="K69" s="7">
        <f t="shared" si="9"/>
        <v>1</v>
      </c>
    </row>
    <row r="70" spans="1:11" x14ac:dyDescent="0.2">
      <c r="A70" s="3" t="s">
        <v>37</v>
      </c>
      <c r="B70" s="4" t="s">
        <v>38</v>
      </c>
      <c r="C70" s="4" t="s">
        <v>117</v>
      </c>
      <c r="D70" s="9">
        <f t="shared" si="1"/>
        <v>2.0564747638185703E-2</v>
      </c>
      <c r="E70" s="9">
        <f t="shared" si="2"/>
        <v>0.61443707917949786</v>
      </c>
      <c r="F70" s="9">
        <f t="shared" si="3"/>
        <v>4.3843624406284247E-2</v>
      </c>
      <c r="G70" s="9">
        <f t="shared" si="8"/>
        <v>0.25519773126641954</v>
      </c>
      <c r="H70" s="9">
        <f t="shared" si="5"/>
        <v>3.7162691163421885E-2</v>
      </c>
      <c r="I70" s="9">
        <f t="shared" si="6"/>
        <v>2.8794126346190645E-2</v>
      </c>
      <c r="J70" s="9">
        <f t="shared" si="7"/>
        <v>0</v>
      </c>
      <c r="K70" s="7">
        <f t="shared" si="9"/>
        <v>0.99999999999999978</v>
      </c>
    </row>
    <row r="71" spans="1:11" x14ac:dyDescent="0.2">
      <c r="A71" s="3" t="s">
        <v>39</v>
      </c>
      <c r="B71" s="4" t="s">
        <v>40</v>
      </c>
      <c r="C71" s="4" t="s">
        <v>117</v>
      </c>
      <c r="D71" s="9">
        <f t="shared" si="1"/>
        <v>1.5485149741397999E-2</v>
      </c>
      <c r="E71" s="9">
        <f t="shared" si="2"/>
        <v>0.65000464554492232</v>
      </c>
      <c r="F71" s="9">
        <f t="shared" si="3"/>
        <v>0</v>
      </c>
      <c r="G71" s="9">
        <f t="shared" si="8"/>
        <v>0.23336120660286785</v>
      </c>
      <c r="H71" s="9">
        <f t="shared" si="5"/>
        <v>3.7154035946194264E-2</v>
      </c>
      <c r="I71" s="9">
        <f t="shared" si="6"/>
        <v>2.6231843661928208E-2</v>
      </c>
      <c r="J71" s="9">
        <f t="shared" si="7"/>
        <v>3.776311850268925E-2</v>
      </c>
      <c r="K71" s="7">
        <f t="shared" si="9"/>
        <v>0.99999999999999989</v>
      </c>
    </row>
    <row r="72" spans="1:11" x14ac:dyDescent="0.2">
      <c r="A72" s="3" t="s">
        <v>41</v>
      </c>
      <c r="B72" s="4" t="s">
        <v>42</v>
      </c>
      <c r="C72" s="4" t="s">
        <v>117</v>
      </c>
      <c r="D72" s="9">
        <f t="shared" si="1"/>
        <v>1.5481115707994129E-2</v>
      </c>
      <c r="E72" s="9">
        <f t="shared" si="2"/>
        <v>0.65000667289470171</v>
      </c>
      <c r="F72" s="9">
        <f t="shared" si="3"/>
        <v>0</v>
      </c>
      <c r="G72" s="9">
        <f t="shared" si="8"/>
        <v>0.23335112771920458</v>
      </c>
      <c r="H72" s="9">
        <f t="shared" si="5"/>
        <v>3.7168023488589351E-2</v>
      </c>
      <c r="I72" s="9">
        <f t="shared" si="6"/>
        <v>2.6224476177765913E-2</v>
      </c>
      <c r="J72" s="9">
        <f t="shared" si="7"/>
        <v>3.7768584011744287E-2</v>
      </c>
      <c r="K72" s="7">
        <f t="shared" si="9"/>
        <v>1</v>
      </c>
    </row>
    <row r="73" spans="1:11" x14ac:dyDescent="0.2">
      <c r="A73" s="3" t="s">
        <v>43</v>
      </c>
      <c r="B73" s="4" t="s">
        <v>44</v>
      </c>
      <c r="C73" s="4" t="s">
        <v>117</v>
      </c>
      <c r="D73" s="9">
        <f t="shared" si="1"/>
        <v>1.549848178137652E-2</v>
      </c>
      <c r="E73" s="9">
        <f t="shared" si="2"/>
        <v>0.64998734817813775</v>
      </c>
      <c r="F73" s="9">
        <f t="shared" si="3"/>
        <v>0</v>
      </c>
      <c r="G73" s="9">
        <f t="shared" si="8"/>
        <v>0.23336285425101219</v>
      </c>
      <c r="H73" s="9">
        <f t="shared" si="5"/>
        <v>3.715418353576249E-2</v>
      </c>
      <c r="I73" s="9">
        <f t="shared" si="6"/>
        <v>2.6231443994601894E-2</v>
      </c>
      <c r="J73" s="9">
        <f t="shared" si="7"/>
        <v>3.7765688259109316E-2</v>
      </c>
      <c r="K73" s="7">
        <f t="shared" si="9"/>
        <v>1.0000000000000002</v>
      </c>
    </row>
    <row r="74" spans="1:11" x14ac:dyDescent="0.2">
      <c r="A74" s="3" t="s">
        <v>45</v>
      </c>
      <c r="B74" s="4" t="s">
        <v>46</v>
      </c>
      <c r="C74" s="4" t="s">
        <v>117</v>
      </c>
      <c r="D74" s="9">
        <f t="shared" si="1"/>
        <v>1.5559129036463989E-2</v>
      </c>
      <c r="E74" s="9">
        <f t="shared" si="2"/>
        <v>0.64978921291668468</v>
      </c>
      <c r="F74" s="9">
        <f t="shared" si="3"/>
        <v>0</v>
      </c>
      <c r="G74" s="9">
        <f t="shared" si="8"/>
        <v>0.23334347429266802</v>
      </c>
      <c r="H74" s="9">
        <f t="shared" si="5"/>
        <v>3.7202833673779821E-2</v>
      </c>
      <c r="I74" s="9">
        <f t="shared" si="6"/>
        <v>2.6294058846538307E-2</v>
      </c>
      <c r="J74" s="9">
        <f t="shared" si="7"/>
        <v>3.7811291233865001E-2</v>
      </c>
      <c r="K74" s="7">
        <f t="shared" si="9"/>
        <v>0.99999999999999978</v>
      </c>
    </row>
    <row r="75" spans="1:11" x14ac:dyDescent="0.2">
      <c r="A75" s="3" t="s">
        <v>47</v>
      </c>
      <c r="B75" s="4" t="s">
        <v>48</v>
      </c>
      <c r="C75" s="4" t="s">
        <v>117</v>
      </c>
      <c r="D75" s="9">
        <f t="shared" si="1"/>
        <v>0.10035537314179889</v>
      </c>
      <c r="E75" s="9">
        <f t="shared" si="2"/>
        <v>9.9604584814054764E-3</v>
      </c>
      <c r="F75" s="9">
        <f t="shared" si="3"/>
        <v>0</v>
      </c>
      <c r="G75" s="9">
        <f t="shared" si="8"/>
        <v>0.88968416837679565</v>
      </c>
      <c r="H75" s="9">
        <f t="shared" si="5"/>
        <v>0</v>
      </c>
      <c r="I75" s="9">
        <f t="shared" si="6"/>
        <v>0</v>
      </c>
      <c r="J75" s="9">
        <f t="shared" si="7"/>
        <v>0</v>
      </c>
      <c r="K75" s="7">
        <f t="shared" si="9"/>
        <v>1</v>
      </c>
    </row>
    <row r="76" spans="1:11" x14ac:dyDescent="0.2">
      <c r="A76" s="3" t="s">
        <v>49</v>
      </c>
      <c r="B76" s="4" t="s">
        <v>50</v>
      </c>
      <c r="C76" s="4" t="s">
        <v>117</v>
      </c>
      <c r="D76" s="9">
        <f t="shared" si="1"/>
        <v>0.10035491047780486</v>
      </c>
      <c r="E76" s="9">
        <f t="shared" si="2"/>
        <v>9.9586820637779429E-3</v>
      </c>
      <c r="F76" s="9">
        <f t="shared" si="3"/>
        <v>0</v>
      </c>
      <c r="G76" s="9">
        <f t="shared" si="8"/>
        <v>0.88968640745841721</v>
      </c>
      <c r="H76" s="9">
        <f t="shared" si="5"/>
        <v>0</v>
      </c>
      <c r="I76" s="9">
        <f t="shared" si="6"/>
        <v>0</v>
      </c>
      <c r="J76" s="9">
        <f t="shared" si="7"/>
        <v>0</v>
      </c>
      <c r="K76" s="7">
        <f t="shared" si="9"/>
        <v>1</v>
      </c>
    </row>
    <row r="77" spans="1:11" x14ac:dyDescent="0.2">
      <c r="A77" s="3" t="s">
        <v>51</v>
      </c>
      <c r="B77" s="4" t="s">
        <v>52</v>
      </c>
      <c r="C77" s="4" t="s">
        <v>117</v>
      </c>
      <c r="D77" s="9">
        <f t="shared" si="1"/>
        <v>0.12689976689976687</v>
      </c>
      <c r="E77" s="9">
        <f t="shared" si="2"/>
        <v>0.23086247086247083</v>
      </c>
      <c r="F77" s="9">
        <f t="shared" si="3"/>
        <v>0</v>
      </c>
      <c r="G77" s="9">
        <f t="shared" si="8"/>
        <v>0.34620046620046618</v>
      </c>
      <c r="H77" s="9">
        <f t="shared" si="5"/>
        <v>0.11953379953379951</v>
      </c>
      <c r="I77" s="9">
        <f t="shared" si="6"/>
        <v>0</v>
      </c>
      <c r="J77" s="9">
        <f t="shared" si="7"/>
        <v>0.17650349650349648</v>
      </c>
      <c r="K77" s="7">
        <f t="shared" si="9"/>
        <v>0.99999999999999989</v>
      </c>
    </row>
    <row r="78" spans="1:11" x14ac:dyDescent="0.2">
      <c r="A78" s="3" t="s">
        <v>53</v>
      </c>
      <c r="B78" s="4" t="s">
        <v>54</v>
      </c>
      <c r="C78" s="4" t="s">
        <v>117</v>
      </c>
      <c r="D78" s="9">
        <f t="shared" si="1"/>
        <v>0.10035702874289762</v>
      </c>
      <c r="E78" s="9">
        <f t="shared" si="2"/>
        <v>9.9467929927899625E-3</v>
      </c>
      <c r="F78" s="9">
        <f t="shared" si="3"/>
        <v>0</v>
      </c>
      <c r="G78" s="9">
        <f t="shared" si="8"/>
        <v>0.88969617826431246</v>
      </c>
      <c r="H78" s="9">
        <f t="shared" si="5"/>
        <v>0</v>
      </c>
      <c r="I78" s="9">
        <f t="shared" si="6"/>
        <v>0</v>
      </c>
      <c r="J78" s="9">
        <f t="shared" si="7"/>
        <v>0</v>
      </c>
      <c r="K78" s="7">
        <f t="shared" si="9"/>
        <v>1</v>
      </c>
    </row>
    <row r="79" spans="1:11" x14ac:dyDescent="0.2">
      <c r="A79" s="3" t="s">
        <v>55</v>
      </c>
      <c r="B79" s="4" t="s">
        <v>56</v>
      </c>
      <c r="C79" s="4" t="s">
        <v>117</v>
      </c>
      <c r="D79" s="9">
        <f t="shared" si="1"/>
        <v>0.10036005462897818</v>
      </c>
      <c r="E79" s="9">
        <f t="shared" si="2"/>
        <v>9.9325414890535108E-3</v>
      </c>
      <c r="F79" s="9">
        <f t="shared" si="3"/>
        <v>0</v>
      </c>
      <c r="G79" s="9">
        <f t="shared" si="8"/>
        <v>0.88970740388196834</v>
      </c>
      <c r="H79" s="9">
        <f t="shared" si="5"/>
        <v>0</v>
      </c>
      <c r="I79" s="9">
        <f t="shared" si="6"/>
        <v>0</v>
      </c>
      <c r="J79" s="9">
        <f t="shared" si="7"/>
        <v>0</v>
      </c>
      <c r="K79" s="7">
        <f t="shared" si="9"/>
        <v>1</v>
      </c>
    </row>
    <row r="80" spans="1:11" x14ac:dyDescent="0.2">
      <c r="A80" s="3" t="s">
        <v>57</v>
      </c>
      <c r="B80" s="4" t="s">
        <v>58</v>
      </c>
      <c r="C80" s="4" t="s">
        <v>117</v>
      </c>
      <c r="D80" s="9">
        <f t="shared" si="1"/>
        <v>0.18294141092068555</v>
      </c>
      <c r="E80" s="9">
        <f t="shared" si="2"/>
        <v>0.12435233160621763</v>
      </c>
      <c r="F80" s="9">
        <f t="shared" si="3"/>
        <v>5.2212036667995218E-2</v>
      </c>
      <c r="G80" s="9">
        <f t="shared" si="8"/>
        <v>0.41251494619370266</v>
      </c>
      <c r="H80" s="9">
        <f t="shared" si="5"/>
        <v>9.6054204862495024E-2</v>
      </c>
      <c r="I80" s="9">
        <f t="shared" si="6"/>
        <v>5.9386209645277001E-2</v>
      </c>
      <c r="J80" s="9">
        <f t="shared" si="7"/>
        <v>7.2538860103626951E-2</v>
      </c>
      <c r="K80" s="7">
        <f t="shared" si="9"/>
        <v>1</v>
      </c>
    </row>
    <row r="81" spans="1:11" x14ac:dyDescent="0.2">
      <c r="A81" s="4" t="s">
        <v>59</v>
      </c>
      <c r="B81" s="4" t="s">
        <v>60</v>
      </c>
      <c r="C81" s="4" t="s">
        <v>117</v>
      </c>
      <c r="D81" s="9" t="str">
        <f t="shared" si="1"/>
        <v/>
      </c>
      <c r="E81" s="9" t="str">
        <f t="shared" si="2"/>
        <v/>
      </c>
      <c r="F81" s="9" t="str">
        <f t="shared" si="3"/>
        <v/>
      </c>
      <c r="G81" s="9" t="str">
        <f t="shared" si="8"/>
        <v/>
      </c>
      <c r="H81" s="9" t="str">
        <f t="shared" si="5"/>
        <v/>
      </c>
      <c r="I81" s="9" t="str">
        <f t="shared" si="6"/>
        <v/>
      </c>
      <c r="J81" s="9" t="str">
        <f t="shared" si="7"/>
        <v/>
      </c>
      <c r="K81" s="7">
        <f t="shared" si="9"/>
        <v>0</v>
      </c>
    </row>
    <row r="82" spans="1:11" x14ac:dyDescent="0.2">
      <c r="A82" s="3" t="s">
        <v>61</v>
      </c>
      <c r="B82" s="4" t="s">
        <v>62</v>
      </c>
      <c r="C82" s="4" t="s">
        <v>117</v>
      </c>
      <c r="D82" s="9">
        <f t="shared" si="1"/>
        <v>0.20946151505932462</v>
      </c>
      <c r="E82" s="9">
        <f t="shared" si="2"/>
        <v>2.9510191664131429E-2</v>
      </c>
      <c r="F82" s="9">
        <f t="shared" si="3"/>
        <v>0</v>
      </c>
      <c r="G82" s="9">
        <f t="shared" si="8"/>
        <v>0.73106175844234866</v>
      </c>
      <c r="H82" s="9">
        <f t="shared" si="5"/>
        <v>0</v>
      </c>
      <c r="I82" s="9">
        <f t="shared" si="6"/>
        <v>0</v>
      </c>
      <c r="J82" s="9">
        <f t="shared" si="7"/>
        <v>2.9966534834195317E-2</v>
      </c>
      <c r="K82" s="7">
        <f t="shared" si="9"/>
        <v>1</v>
      </c>
    </row>
    <row r="83" spans="1:11" x14ac:dyDescent="0.2">
      <c r="A83" s="3" t="s">
        <v>63</v>
      </c>
      <c r="B83" s="4" t="s">
        <v>64</v>
      </c>
      <c r="C83" s="4" t="s">
        <v>117</v>
      </c>
      <c r="D83" s="9">
        <f t="shared" si="1"/>
        <v>0.20732203389830509</v>
      </c>
      <c r="E83" s="9">
        <f t="shared" si="2"/>
        <v>1.7762711864406779E-2</v>
      </c>
      <c r="F83" s="9">
        <f t="shared" si="3"/>
        <v>0</v>
      </c>
      <c r="G83" s="9">
        <f t="shared" si="8"/>
        <v>0.75661016949152549</v>
      </c>
      <c r="H83" s="9">
        <f t="shared" si="5"/>
        <v>0</v>
      </c>
      <c r="I83" s="9">
        <f t="shared" si="6"/>
        <v>0</v>
      </c>
      <c r="J83" s="9">
        <f t="shared" si="7"/>
        <v>1.8305084745762715E-2</v>
      </c>
      <c r="K83" s="7">
        <f t="shared" si="9"/>
        <v>1</v>
      </c>
    </row>
    <row r="84" spans="1:11" x14ac:dyDescent="0.2">
      <c r="A84" s="3" t="s">
        <v>65</v>
      </c>
      <c r="B84" s="4" t="s">
        <v>66</v>
      </c>
      <c r="C84" s="4" t="s">
        <v>117</v>
      </c>
      <c r="D84" s="9">
        <f t="shared" si="1"/>
        <v>0.1293369663941871</v>
      </c>
      <c r="E84" s="9">
        <f t="shared" si="2"/>
        <v>0.2561307901907357</v>
      </c>
      <c r="F84" s="9">
        <f t="shared" si="3"/>
        <v>0</v>
      </c>
      <c r="G84" s="9">
        <f t="shared" si="8"/>
        <v>0.42179836512261581</v>
      </c>
      <c r="H84" s="9">
        <f t="shared" si="5"/>
        <v>0</v>
      </c>
      <c r="I84" s="9">
        <f t="shared" si="6"/>
        <v>0</v>
      </c>
      <c r="J84" s="9">
        <f t="shared" si="7"/>
        <v>0.19273387829246139</v>
      </c>
      <c r="K84" s="7">
        <f t="shared" si="9"/>
        <v>1</v>
      </c>
    </row>
    <row r="85" spans="1:11" x14ac:dyDescent="0.2">
      <c r="A85" s="3" t="s">
        <v>67</v>
      </c>
      <c r="B85" s="4" t="s">
        <v>68</v>
      </c>
      <c r="C85" s="4" t="s">
        <v>117</v>
      </c>
      <c r="D85" s="9">
        <f t="shared" si="1"/>
        <v>2.4835276229092755E-2</v>
      </c>
      <c r="E85" s="9">
        <f t="shared" si="2"/>
        <v>0.35326913329954385</v>
      </c>
      <c r="F85" s="9">
        <f t="shared" si="3"/>
        <v>0</v>
      </c>
      <c r="G85" s="9">
        <f t="shared" si="8"/>
        <v>0.28231120121642173</v>
      </c>
      <c r="H85" s="9">
        <f t="shared" si="5"/>
        <v>0.10745058286872783</v>
      </c>
      <c r="I85" s="9">
        <f t="shared" si="6"/>
        <v>0</v>
      </c>
      <c r="J85" s="9">
        <f t="shared" si="7"/>
        <v>0.23213380638621392</v>
      </c>
      <c r="K85" s="7">
        <f t="shared" si="9"/>
        <v>1</v>
      </c>
    </row>
    <row r="86" spans="1:11" x14ac:dyDescent="0.2">
      <c r="A86" s="3" t="s">
        <v>69</v>
      </c>
      <c r="B86" s="4" t="s">
        <v>70</v>
      </c>
      <c r="C86" s="4" t="s">
        <v>117</v>
      </c>
      <c r="D86" s="9">
        <f t="shared" si="1"/>
        <v>3.3450807635829666E-2</v>
      </c>
      <c r="E86" s="9">
        <f t="shared" si="2"/>
        <v>0.58246696035242296</v>
      </c>
      <c r="F86" s="9">
        <f t="shared" si="3"/>
        <v>0</v>
      </c>
      <c r="G86" s="9">
        <f t="shared" si="8"/>
        <v>0.31891336270190901</v>
      </c>
      <c r="H86" s="9">
        <f t="shared" si="5"/>
        <v>0</v>
      </c>
      <c r="I86" s="9">
        <f t="shared" si="6"/>
        <v>0</v>
      </c>
      <c r="J86" s="9">
        <f t="shared" si="7"/>
        <v>6.5168869309838479E-2</v>
      </c>
      <c r="K86" s="7">
        <f t="shared" si="9"/>
        <v>1</v>
      </c>
    </row>
    <row r="87" spans="1:11" x14ac:dyDescent="0.2">
      <c r="A87" s="3" t="s">
        <v>71</v>
      </c>
      <c r="B87" s="4" t="s">
        <v>72</v>
      </c>
      <c r="C87" s="4" t="s">
        <v>117</v>
      </c>
      <c r="D87" s="9">
        <f t="shared" si="1"/>
        <v>9.5244055068836042E-2</v>
      </c>
      <c r="E87" s="9">
        <f t="shared" si="2"/>
        <v>4.8268669169795581E-2</v>
      </c>
      <c r="F87" s="9">
        <f t="shared" si="3"/>
        <v>4.2302878598247814E-2</v>
      </c>
      <c r="G87" s="9">
        <f t="shared" si="8"/>
        <v>0.64780976220275355</v>
      </c>
      <c r="H87" s="9">
        <f t="shared" si="5"/>
        <v>6.1284939507717989E-2</v>
      </c>
      <c r="I87" s="9">
        <f t="shared" si="6"/>
        <v>0</v>
      </c>
      <c r="J87" s="9">
        <f t="shared" si="7"/>
        <v>0.10508969545264915</v>
      </c>
      <c r="K87" s="7">
        <f t="shared" si="9"/>
        <v>1.0000000000000002</v>
      </c>
    </row>
    <row r="88" spans="1:11" x14ac:dyDescent="0.2">
      <c r="A88" s="3" t="s">
        <v>73</v>
      </c>
      <c r="B88" s="4" t="s">
        <v>74</v>
      </c>
      <c r="C88" s="4" t="s">
        <v>117</v>
      </c>
      <c r="D88" s="9">
        <f t="shared" si="1"/>
        <v>0.14180720145852324</v>
      </c>
      <c r="E88" s="9">
        <f t="shared" si="2"/>
        <v>0.23547174111212399</v>
      </c>
      <c r="F88" s="9">
        <f t="shared" si="3"/>
        <v>0</v>
      </c>
      <c r="G88" s="9">
        <f t="shared" si="8"/>
        <v>0.51054010938924343</v>
      </c>
      <c r="H88" s="9">
        <f t="shared" si="5"/>
        <v>0</v>
      </c>
      <c r="I88" s="9">
        <f t="shared" si="6"/>
        <v>0</v>
      </c>
      <c r="J88" s="9">
        <f t="shared" si="7"/>
        <v>0.11218094804010939</v>
      </c>
      <c r="K88" s="7">
        <f t="shared" si="9"/>
        <v>1</v>
      </c>
    </row>
    <row r="89" spans="1:11" x14ac:dyDescent="0.2">
      <c r="A89" s="3" t="s">
        <v>75</v>
      </c>
      <c r="B89" s="4" t="s">
        <v>76</v>
      </c>
      <c r="C89" s="4" t="s">
        <v>117</v>
      </c>
      <c r="D89" s="9">
        <f t="shared" si="1"/>
        <v>0</v>
      </c>
      <c r="E89" s="9">
        <f t="shared" si="2"/>
        <v>0.36417322834645671</v>
      </c>
      <c r="F89" s="9">
        <f t="shared" si="3"/>
        <v>0</v>
      </c>
      <c r="G89" s="9">
        <f t="shared" si="8"/>
        <v>0.15813648293963253</v>
      </c>
      <c r="H89" s="9">
        <f t="shared" si="5"/>
        <v>0.1673228346456693</v>
      </c>
      <c r="I89" s="9">
        <f t="shared" si="6"/>
        <v>3.4776902887139104E-2</v>
      </c>
      <c r="J89" s="9">
        <f t="shared" si="7"/>
        <v>0.27559055118110237</v>
      </c>
      <c r="K89" s="7">
        <f t="shared" si="9"/>
        <v>1</v>
      </c>
    </row>
    <row r="90" spans="1:11" x14ac:dyDescent="0.2">
      <c r="A90" s="3" t="s">
        <v>77</v>
      </c>
      <c r="B90" s="4" t="s">
        <v>78</v>
      </c>
      <c r="C90" s="4" t="s">
        <v>117</v>
      </c>
      <c r="D90" s="9">
        <f t="shared" si="1"/>
        <v>0.10848073278584966</v>
      </c>
      <c r="E90" s="9">
        <f t="shared" si="2"/>
        <v>8.7713202779532554E-2</v>
      </c>
      <c r="F90" s="9">
        <f t="shared" si="3"/>
        <v>3.6418193303853451E-2</v>
      </c>
      <c r="G90" s="9">
        <f t="shared" si="8"/>
        <v>0.70178458622867979</v>
      </c>
      <c r="H90" s="9">
        <f t="shared" si="5"/>
        <v>0</v>
      </c>
      <c r="I90" s="9">
        <f t="shared" si="6"/>
        <v>0</v>
      </c>
      <c r="J90" s="9">
        <f t="shared" si="7"/>
        <v>6.5603284902084655E-2</v>
      </c>
      <c r="K90" s="7">
        <f t="shared" si="9"/>
        <v>1</v>
      </c>
    </row>
    <row r="91" spans="1:11" x14ac:dyDescent="0.2">
      <c r="A91" s="3" t="s">
        <v>79</v>
      </c>
      <c r="B91" s="4" t="s">
        <v>80</v>
      </c>
      <c r="C91" s="4" t="s">
        <v>117</v>
      </c>
      <c r="D91" s="9">
        <f t="shared" si="1"/>
        <v>0.24379769233604895</v>
      </c>
      <c r="E91" s="9">
        <f t="shared" si="2"/>
        <v>7.1902532532163513E-2</v>
      </c>
      <c r="F91" s="9">
        <f t="shared" si="3"/>
        <v>6.0290485494157109E-2</v>
      </c>
      <c r="G91" s="9">
        <f t="shared" si="8"/>
        <v>0.36773325469089835</v>
      </c>
      <c r="H91" s="9">
        <f t="shared" si="5"/>
        <v>5.8502598886718021E-2</v>
      </c>
      <c r="I91" s="9">
        <f t="shared" si="6"/>
        <v>0</v>
      </c>
      <c r="J91" s="9">
        <f t="shared" si="7"/>
        <v>0.19777343606001399</v>
      </c>
      <c r="K91" s="7">
        <f t="shared" si="9"/>
        <v>0.99999999999999989</v>
      </c>
    </row>
    <row r="92" spans="1:11" x14ac:dyDescent="0.2">
      <c r="A92" s="3" t="s">
        <v>81</v>
      </c>
      <c r="B92" s="4" t="s">
        <v>82</v>
      </c>
      <c r="C92" s="4" t="s">
        <v>117</v>
      </c>
      <c r="D92" s="9">
        <f t="shared" si="1"/>
        <v>7.2570466975178785E-2</v>
      </c>
      <c r="E92" s="9">
        <f t="shared" si="2"/>
        <v>0.27092974337400083</v>
      </c>
      <c r="F92" s="9">
        <f t="shared" si="3"/>
        <v>5.3218342448464448E-2</v>
      </c>
      <c r="G92" s="9">
        <f t="shared" si="8"/>
        <v>0.4856962557846024</v>
      </c>
      <c r="H92" s="9">
        <f t="shared" si="5"/>
        <v>3.7442153975599489E-2</v>
      </c>
      <c r="I92" s="9">
        <f t="shared" si="6"/>
        <v>1.2200252419015565E-2</v>
      </c>
      <c r="J92" s="9">
        <f t="shared" si="7"/>
        <v>6.79427850231384E-2</v>
      </c>
      <c r="K92" s="7">
        <f t="shared" si="9"/>
        <v>1</v>
      </c>
    </row>
    <row r="93" spans="1:11" x14ac:dyDescent="0.2">
      <c r="A93" s="3" t="s">
        <v>83</v>
      </c>
      <c r="B93" s="4" t="s">
        <v>84</v>
      </c>
      <c r="C93" s="4" t="s">
        <v>117</v>
      </c>
      <c r="D93" s="9">
        <f t="shared" si="1"/>
        <v>7.2750977835723596E-2</v>
      </c>
      <c r="E93" s="9">
        <f t="shared" si="2"/>
        <v>0.27092568448500648</v>
      </c>
      <c r="F93" s="9">
        <f t="shared" si="3"/>
        <v>5.3194263363754879E-2</v>
      </c>
      <c r="G93" s="9">
        <f t="shared" si="8"/>
        <v>0.48552803129074312</v>
      </c>
      <c r="H93" s="9">
        <f t="shared" si="5"/>
        <v>3.7288135593220334E-2</v>
      </c>
      <c r="I93" s="9">
        <f t="shared" si="6"/>
        <v>1.225554106910039E-2</v>
      </c>
      <c r="J93" s="9">
        <f t="shared" si="7"/>
        <v>6.8057366362451105E-2</v>
      </c>
      <c r="K93" s="7">
        <f t="shared" si="9"/>
        <v>0.99999999999999989</v>
      </c>
    </row>
    <row r="94" spans="1:11" x14ac:dyDescent="0.2">
      <c r="A94" s="3" t="s">
        <v>85</v>
      </c>
      <c r="B94" s="4" t="s">
        <v>86</v>
      </c>
      <c r="C94" s="4" t="s">
        <v>117</v>
      </c>
      <c r="D94" s="9">
        <f t="shared" si="1"/>
        <v>7.2692673644148428E-2</v>
      </c>
      <c r="E94" s="9">
        <f t="shared" si="2"/>
        <v>0.2709800190294957</v>
      </c>
      <c r="F94" s="9">
        <f t="shared" si="3"/>
        <v>5.3282588011417706E-2</v>
      </c>
      <c r="G94" s="9">
        <f t="shared" si="8"/>
        <v>0.48563273073263563</v>
      </c>
      <c r="H94" s="9">
        <f t="shared" si="5"/>
        <v>3.7297811607992393E-2</v>
      </c>
      <c r="I94" s="9">
        <f t="shared" si="6"/>
        <v>1.2178877259752616E-2</v>
      </c>
      <c r="J94" s="9">
        <f t="shared" si="7"/>
        <v>6.7935299714557557E-2</v>
      </c>
      <c r="K94" s="7">
        <f t="shared" si="9"/>
        <v>1</v>
      </c>
    </row>
    <row r="95" spans="1:11" x14ac:dyDescent="0.2">
      <c r="A95" s="3" t="s">
        <v>87</v>
      </c>
      <c r="B95" s="4" t="s">
        <v>88</v>
      </c>
      <c r="C95" s="4" t="s">
        <v>117</v>
      </c>
      <c r="D95" s="9">
        <f t="shared" si="1"/>
        <v>7.2563925362819623E-2</v>
      </c>
      <c r="E95" s="9">
        <f t="shared" si="2"/>
        <v>0.27090532135452661</v>
      </c>
      <c r="F95" s="9">
        <f t="shared" si="3"/>
        <v>5.3213545266067724E-2</v>
      </c>
      <c r="G95" s="9">
        <f t="shared" si="8"/>
        <v>0.48583275742916376</v>
      </c>
      <c r="H95" s="9">
        <f t="shared" si="5"/>
        <v>3.7318590186592948E-2</v>
      </c>
      <c r="I95" s="9">
        <f t="shared" si="6"/>
        <v>1.2439530062197649E-2</v>
      </c>
      <c r="J95" s="9">
        <f t="shared" si="7"/>
        <v>6.7726330338631652E-2</v>
      </c>
      <c r="K95" s="7">
        <f t="shared" si="9"/>
        <v>1</v>
      </c>
    </row>
    <row r="96" spans="1:11" x14ac:dyDescent="0.2">
      <c r="A96" s="3" t="s">
        <v>89</v>
      </c>
      <c r="B96" s="4" t="s">
        <v>90</v>
      </c>
      <c r="C96" s="4" t="s">
        <v>117</v>
      </c>
      <c r="D96" s="9">
        <f t="shared" si="1"/>
        <v>7.2382727555141371E-2</v>
      </c>
      <c r="E96" s="9">
        <f t="shared" si="2"/>
        <v>0.27151289220254743</v>
      </c>
      <c r="F96" s="9">
        <f t="shared" si="3"/>
        <v>5.2811432121776962E-2</v>
      </c>
      <c r="G96" s="9">
        <f t="shared" si="8"/>
        <v>0.48710779745262517</v>
      </c>
      <c r="H96" s="9">
        <f t="shared" si="5"/>
        <v>3.6968002485243873E-2</v>
      </c>
      <c r="I96" s="9">
        <f t="shared" si="6"/>
        <v>1.149425287356322E-2</v>
      </c>
      <c r="J96" s="9">
        <f t="shared" si="7"/>
        <v>6.7722895309102221E-2</v>
      </c>
      <c r="K96" s="7">
        <f t="shared" si="9"/>
        <v>1.0000000000000002</v>
      </c>
    </row>
    <row r="97" spans="1:11" x14ac:dyDescent="0.2">
      <c r="A97" s="3" t="s">
        <v>91</v>
      </c>
      <c r="B97" s="4" t="s">
        <v>92</v>
      </c>
      <c r="C97" s="4" t="s">
        <v>117</v>
      </c>
      <c r="D97" s="9">
        <f t="shared" si="1"/>
        <v>7.2548995635323313E-2</v>
      </c>
      <c r="E97" s="9">
        <f t="shared" si="2"/>
        <v>0.27114789774186054</v>
      </c>
      <c r="F97" s="9">
        <f t="shared" si="3"/>
        <v>5.3097453327301841E-2</v>
      </c>
      <c r="G97" s="9">
        <f t="shared" si="8"/>
        <v>0.4862396537601017</v>
      </c>
      <c r="H97" s="9">
        <f t="shared" si="5"/>
        <v>3.720367268592667E-2</v>
      </c>
      <c r="I97" s="9">
        <f t="shared" si="6"/>
        <v>1.1932561466140133E-2</v>
      </c>
      <c r="J97" s="9">
        <f t="shared" si="7"/>
        <v>6.7829765383345758E-2</v>
      </c>
      <c r="K97" s="7">
        <f t="shared" si="9"/>
        <v>0.99999999999999978</v>
      </c>
    </row>
    <row r="98" spans="1:11" x14ac:dyDescent="0.2">
      <c r="A98" s="4" t="s">
        <v>93</v>
      </c>
      <c r="B98" s="4" t="s">
        <v>94</v>
      </c>
      <c r="C98" s="4" t="s">
        <v>117</v>
      </c>
      <c r="D98" s="9" t="str">
        <f t="shared" si="1"/>
        <v/>
      </c>
      <c r="E98" s="9" t="str">
        <f t="shared" si="2"/>
        <v/>
      </c>
      <c r="F98" s="9" t="str">
        <f t="shared" si="3"/>
        <v/>
      </c>
      <c r="G98" s="9" t="str">
        <f t="shared" si="8"/>
        <v/>
      </c>
      <c r="H98" s="9" t="str">
        <f t="shared" si="5"/>
        <v/>
      </c>
      <c r="I98" s="9" t="str">
        <f t="shared" si="6"/>
        <v/>
      </c>
      <c r="J98" s="9" t="str">
        <f t="shared" si="7"/>
        <v/>
      </c>
      <c r="K98" s="7">
        <f t="shared" si="9"/>
        <v>0</v>
      </c>
    </row>
    <row r="99" spans="1:11" x14ac:dyDescent="0.2">
      <c r="A99" s="4" t="s">
        <v>95</v>
      </c>
      <c r="B99" s="4" t="s">
        <v>96</v>
      </c>
      <c r="C99" s="4" t="s">
        <v>117</v>
      </c>
      <c r="D99" s="9" t="str">
        <f t="shared" si="1"/>
        <v/>
      </c>
      <c r="E99" s="9" t="str">
        <f t="shared" si="2"/>
        <v/>
      </c>
      <c r="F99" s="9" t="str">
        <f t="shared" si="3"/>
        <v/>
      </c>
      <c r="G99" s="9" t="str">
        <f t="shared" si="8"/>
        <v/>
      </c>
      <c r="H99" s="9" t="str">
        <f t="shared" si="5"/>
        <v/>
      </c>
      <c r="I99" s="9" t="str">
        <f t="shared" si="6"/>
        <v/>
      </c>
      <c r="J99" s="9" t="str">
        <f t="shared" si="7"/>
        <v/>
      </c>
      <c r="K99" s="7">
        <f t="shared" si="9"/>
        <v>0</v>
      </c>
    </row>
    <row r="100" spans="1:11" x14ac:dyDescent="0.2">
      <c r="A100" s="4" t="s">
        <v>97</v>
      </c>
      <c r="B100" s="4" t="s">
        <v>98</v>
      </c>
      <c r="C100" s="4" t="s">
        <v>117</v>
      </c>
      <c r="D100" s="9" t="str">
        <f t="shared" si="1"/>
        <v/>
      </c>
      <c r="E100" s="9" t="str">
        <f t="shared" si="2"/>
        <v/>
      </c>
      <c r="F100" s="9" t="str">
        <f t="shared" si="3"/>
        <v/>
      </c>
      <c r="G100" s="9" t="str">
        <f t="shared" si="8"/>
        <v/>
      </c>
      <c r="H100" s="9" t="str">
        <f t="shared" si="5"/>
        <v/>
      </c>
      <c r="I100" s="9" t="str">
        <f t="shared" si="6"/>
        <v/>
      </c>
      <c r="J100" s="9" t="str">
        <f t="shared" si="7"/>
        <v/>
      </c>
      <c r="K100" s="7">
        <f t="shared" si="9"/>
        <v>0</v>
      </c>
    </row>
    <row r="101" spans="1:11" x14ac:dyDescent="0.2">
      <c r="A101" s="4" t="s">
        <v>99</v>
      </c>
      <c r="B101" s="4" t="s">
        <v>100</v>
      </c>
      <c r="C101" s="4" t="s">
        <v>117</v>
      </c>
      <c r="D101" s="9" t="str">
        <f t="shared" si="1"/>
        <v/>
      </c>
      <c r="E101" s="9" t="str">
        <f t="shared" si="2"/>
        <v/>
      </c>
      <c r="F101" s="9" t="str">
        <f t="shared" si="3"/>
        <v/>
      </c>
      <c r="G101" s="9" t="str">
        <f t="shared" si="8"/>
        <v/>
      </c>
      <c r="H101" s="9" t="str">
        <f t="shared" si="5"/>
        <v/>
      </c>
      <c r="I101" s="9" t="str">
        <f t="shared" si="6"/>
        <v/>
      </c>
      <c r="J101" s="9" t="str">
        <f t="shared" si="7"/>
        <v/>
      </c>
      <c r="K101" s="7">
        <f t="shared" si="9"/>
        <v>0</v>
      </c>
    </row>
    <row r="102" spans="1:11" x14ac:dyDescent="0.2">
      <c r="A102" s="3" t="s">
        <v>101</v>
      </c>
      <c r="B102" s="4" t="s">
        <v>102</v>
      </c>
      <c r="C102" s="4" t="s">
        <v>117</v>
      </c>
      <c r="D102" s="9">
        <f t="shared" si="1"/>
        <v>0.1003392705682782</v>
      </c>
      <c r="E102" s="9">
        <f t="shared" si="2"/>
        <v>9.9236641221374048E-3</v>
      </c>
      <c r="F102" s="9">
        <f t="shared" si="3"/>
        <v>0</v>
      </c>
      <c r="G102" s="9">
        <f t="shared" si="8"/>
        <v>0.8897370653095843</v>
      </c>
      <c r="H102" s="9">
        <f t="shared" si="5"/>
        <v>0</v>
      </c>
      <c r="I102" s="9">
        <f t="shared" si="6"/>
        <v>0</v>
      </c>
      <c r="J102" s="9">
        <f t="shared" si="7"/>
        <v>0</v>
      </c>
      <c r="K102" s="7">
        <f t="shared" si="9"/>
        <v>0.99999999999999989</v>
      </c>
    </row>
    <row r="103" spans="1:11" x14ac:dyDescent="0.2">
      <c r="A103" s="4" t="s">
        <v>103</v>
      </c>
      <c r="B103" s="4" t="s">
        <v>104</v>
      </c>
      <c r="C103" s="4" t="s">
        <v>117</v>
      </c>
      <c r="D103" s="9" t="str">
        <f t="shared" si="1"/>
        <v/>
      </c>
      <c r="E103" s="9" t="str">
        <f t="shared" si="2"/>
        <v/>
      </c>
      <c r="F103" s="9" t="str">
        <f t="shared" si="3"/>
        <v/>
      </c>
      <c r="G103" s="9" t="str">
        <f t="shared" si="8"/>
        <v/>
      </c>
      <c r="H103" s="9" t="str">
        <f t="shared" si="5"/>
        <v/>
      </c>
      <c r="I103" s="9" t="str">
        <f t="shared" si="6"/>
        <v/>
      </c>
      <c r="J103" s="9" t="str">
        <f t="shared" si="7"/>
        <v/>
      </c>
      <c r="K103" s="7">
        <f t="shared" si="9"/>
        <v>0</v>
      </c>
    </row>
    <row r="104" spans="1:11" x14ac:dyDescent="0.2">
      <c r="A104" s="4" t="s">
        <v>105</v>
      </c>
      <c r="B104" s="4" t="s">
        <v>106</v>
      </c>
      <c r="C104" s="4" t="s">
        <v>117</v>
      </c>
      <c r="D104" s="9" t="str">
        <f t="shared" si="1"/>
        <v/>
      </c>
      <c r="E104" s="9" t="str">
        <f t="shared" si="2"/>
        <v/>
      </c>
      <c r="F104" s="9" t="str">
        <f t="shared" si="3"/>
        <v/>
      </c>
      <c r="G104" s="9" t="str">
        <f t="shared" si="8"/>
        <v/>
      </c>
      <c r="H104" s="9" t="str">
        <f t="shared" si="5"/>
        <v/>
      </c>
      <c r="I104" s="9" t="str">
        <f t="shared" si="6"/>
        <v/>
      </c>
      <c r="J104" s="9" t="str">
        <f t="shared" si="7"/>
        <v/>
      </c>
      <c r="K104" s="7">
        <f t="shared" si="9"/>
        <v>0</v>
      </c>
    </row>
    <row r="105" spans="1:11" x14ac:dyDescent="0.2">
      <c r="A105" s="4" t="s">
        <v>107</v>
      </c>
      <c r="B105" s="4" t="s">
        <v>108</v>
      </c>
      <c r="C105" s="4" t="s">
        <v>117</v>
      </c>
      <c r="D105" s="9" t="str">
        <f t="shared" si="1"/>
        <v/>
      </c>
      <c r="E105" s="9" t="str">
        <f t="shared" si="2"/>
        <v/>
      </c>
      <c r="F105" s="9" t="str">
        <f t="shared" si="3"/>
        <v/>
      </c>
      <c r="G105" s="9" t="str">
        <f t="shared" si="8"/>
        <v/>
      </c>
      <c r="H105" s="9" t="str">
        <f t="shared" si="5"/>
        <v/>
      </c>
      <c r="I105" s="9" t="str">
        <f t="shared" si="6"/>
        <v/>
      </c>
      <c r="J105" s="9" t="str">
        <f t="shared" si="7"/>
        <v/>
      </c>
      <c r="K105" s="7">
        <f t="shared" si="9"/>
        <v>0</v>
      </c>
    </row>
    <row r="106" spans="1:11" x14ac:dyDescent="0.2">
      <c r="A106" s="3" t="s">
        <v>109</v>
      </c>
      <c r="B106" s="4" t="s">
        <v>110</v>
      </c>
      <c r="C106" s="4" t="s">
        <v>117</v>
      </c>
      <c r="D106" s="9">
        <f t="shared" si="1"/>
        <v>0</v>
      </c>
      <c r="E106" s="9">
        <f t="shared" si="2"/>
        <v>8.2160392798690682E-2</v>
      </c>
      <c r="F106" s="9">
        <f t="shared" si="3"/>
        <v>0.26252045826513914</v>
      </c>
      <c r="G106" s="9">
        <f t="shared" si="8"/>
        <v>0.14828150572831425</v>
      </c>
      <c r="H106" s="9">
        <f t="shared" si="5"/>
        <v>0.17234042553191489</v>
      </c>
      <c r="I106" s="9">
        <f t="shared" si="6"/>
        <v>0</v>
      </c>
      <c r="J106" s="9">
        <f t="shared" si="7"/>
        <v>0.33469721767594107</v>
      </c>
      <c r="K106" s="7">
        <f t="shared" si="9"/>
        <v>1</v>
      </c>
    </row>
    <row r="107" spans="1:11" x14ac:dyDescent="0.2">
      <c r="A107" s="4" t="s">
        <v>111</v>
      </c>
      <c r="B107" s="4" t="s">
        <v>112</v>
      </c>
      <c r="C107" s="4" t="s">
        <v>117</v>
      </c>
      <c r="D107" s="9" t="str">
        <f t="shared" si="1"/>
        <v/>
      </c>
      <c r="E107" s="9" t="str">
        <f t="shared" si="2"/>
        <v/>
      </c>
      <c r="F107" s="9" t="str">
        <f t="shared" si="3"/>
        <v/>
      </c>
      <c r="G107" s="9" t="str">
        <f t="shared" si="8"/>
        <v/>
      </c>
      <c r="H107" s="9" t="str">
        <f t="shared" si="5"/>
        <v/>
      </c>
      <c r="I107" s="9" t="str">
        <f t="shared" si="6"/>
        <v/>
      </c>
      <c r="J107" s="9" t="str">
        <f t="shared" si="7"/>
        <v/>
      </c>
      <c r="K107" s="7">
        <f t="shared" si="9"/>
        <v>0</v>
      </c>
    </row>
    <row r="108" spans="1:11" x14ac:dyDescent="0.2">
      <c r="A108" s="4" t="s">
        <v>113</v>
      </c>
      <c r="B108" s="4" t="s">
        <v>114</v>
      </c>
      <c r="C108" s="4" t="s">
        <v>117</v>
      </c>
      <c r="D108" s="9" t="str">
        <f t="shared" si="1"/>
        <v/>
      </c>
      <c r="E108" s="9" t="str">
        <f t="shared" si="2"/>
        <v/>
      </c>
      <c r="F108" s="9" t="str">
        <f t="shared" si="3"/>
        <v/>
      </c>
      <c r="G108" s="9" t="str">
        <f t="shared" si="8"/>
        <v/>
      </c>
      <c r="H108" s="9" t="str">
        <f t="shared" si="5"/>
        <v/>
      </c>
      <c r="I108" s="9" t="str">
        <f t="shared" si="6"/>
        <v/>
      </c>
      <c r="J108" s="9" t="str">
        <f t="shared" si="7"/>
        <v/>
      </c>
      <c r="K108" s="7">
        <f t="shared" si="9"/>
        <v>0</v>
      </c>
    </row>
    <row r="109" spans="1:11" x14ac:dyDescent="0.2">
      <c r="A109" s="4" t="s">
        <v>115</v>
      </c>
      <c r="B109" s="4" t="s">
        <v>116</v>
      </c>
      <c r="C109" s="4" t="s">
        <v>117</v>
      </c>
      <c r="D109" s="9" t="str">
        <f t="shared" si="1"/>
        <v/>
      </c>
      <c r="E109" s="9" t="str">
        <f t="shared" si="2"/>
        <v/>
      </c>
      <c r="F109" s="9" t="str">
        <f t="shared" si="3"/>
        <v/>
      </c>
      <c r="G109" s="9" t="str">
        <f t="shared" si="8"/>
        <v/>
      </c>
      <c r="H109" s="9" t="str">
        <f t="shared" si="5"/>
        <v/>
      </c>
      <c r="I109" s="9" t="str">
        <f t="shared" si="6"/>
        <v/>
      </c>
      <c r="J109" s="9" t="str">
        <f t="shared" si="7"/>
        <v/>
      </c>
      <c r="K109" s="7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Lysaght</dc:creator>
  <cp:lastModifiedBy>Oliver Lysaght</cp:lastModifiedBy>
  <dcterms:created xsi:type="dcterms:W3CDTF">2023-05-08T23:21:02Z</dcterms:created>
  <dcterms:modified xsi:type="dcterms:W3CDTF">2023-05-08T23:35:18Z</dcterms:modified>
</cp:coreProperties>
</file>