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ba9a19d87e5e97/Documents/"/>
    </mc:Choice>
  </mc:AlternateContent>
  <xr:revisionPtr revIDLastSave="240" documentId="8_{BC955B2B-1D23-4EDD-A8B6-8097412505F6}" xr6:coauthVersionLast="47" xr6:coauthVersionMax="47" xr10:uidLastSave="{D172F370-51A5-454C-B97F-29D9959347C1}"/>
  <bookViews>
    <workbookView xWindow="-96" yWindow="-96" windowWidth="23232" windowHeight="12432" xr2:uid="{72A07A4E-3093-4786-96B8-560FA0448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1" i="1"/>
  <c r="F20" i="1"/>
  <c r="F16" i="1"/>
  <c r="F18" i="1"/>
  <c r="F25" i="1"/>
  <c r="F19" i="1"/>
  <c r="F17" i="1"/>
  <c r="F26" i="1"/>
  <c r="F15" i="1"/>
  <c r="F13" i="1"/>
  <c r="F36" i="1"/>
  <c r="F37" i="1"/>
  <c r="F38" i="1"/>
  <c r="F39" i="1"/>
  <c r="F40" i="1"/>
  <c r="F41" i="1"/>
  <c r="F42" i="1"/>
  <c r="F35" i="1"/>
  <c r="F3" i="1"/>
  <c r="F5" i="1"/>
  <c r="F6" i="1"/>
  <c r="F14" i="1"/>
  <c r="F7" i="1"/>
  <c r="F8" i="1"/>
  <c r="F11" i="1"/>
  <c r="F9" i="1"/>
  <c r="F10" i="1"/>
  <c r="F12" i="1"/>
  <c r="F2" i="1"/>
  <c r="B27" i="1" l="1"/>
</calcChain>
</file>

<file path=xl/sharedStrings.xml><?xml version="1.0" encoding="utf-8"?>
<sst xmlns="http://schemas.openxmlformats.org/spreadsheetml/2006/main" count="134" uniqueCount="92">
  <si>
    <t>Item</t>
  </si>
  <si>
    <t>Cost</t>
  </si>
  <si>
    <t>Description</t>
  </si>
  <si>
    <t>Speedy Bee F405 Wing</t>
  </si>
  <si>
    <t>Link</t>
  </si>
  <si>
    <t>ArduSub compatible flight controller</t>
  </si>
  <si>
    <t>https://www.amazon.com/SpeedyBee-F405-WING-Fixed-Flight-Controller/dp/B0C2C7YM7K/ref=sr_1_1?crid=22BXURC0HRGOP&amp;dib=eyJ2IjoiMSJ9.hngBoG4B7MnfaqHAV7ZO_9IO6vScEUdOJf_NAnbOlKGlbYy4WRiAsdioRm70_lNPcnsvoWAicfkzRGGTAJLSO9ewDkHU6uTYmNncKFZw0_uoUdsm_erJeRCYzEXeVePWllx-T0je0L6900t5oADpfuITWOgnG5rkVhRLw7e5vhxgcG1POFwAuJBshI9dfgWcvbRU45Ml1qvoN3UQid-yl48Zjdk1Tg4H0LFZCO9MUAGxMM3tRUiYTWwYJHb8lWGrGa53mj4mFNJUHX7b5b5W_I91gvJGPx8znW01ibVPKrY.5-Pp6EvjivDsjUPSmy3CW6oqvOYO-wGPf32MM0XH0x4&amp;dib_tag=se&amp;keywords=speedy+bee+f405&amp;qid=1758135409&amp;sprefix=speedy+bee+f405%2Caps%2C139&amp;sr=8-1</t>
  </si>
  <si>
    <t>https://www.amazon.com/Raspberry-Model-2019-Quad-Bluetooth/dp/B07TC2BK1X/ref=sr_1_1?crid=1RFL69TBZVL98&amp;dib=eyJ2IjoiMSJ9.HavuMzOx0pibLLpdWCmY0-n0KHJjeMikjbp58OMNJLGfUtGzxgoMMPWaAILcn0KOp2P8cY4C0R5EW0ARGXdyt7v_vAlEnTI9SR3CWVqtyRo5ea2IxRTStHMlDlE4mPzI8XrVduKsV3vSSGTQf9Cr0kJsQqTUhzH7lAJWZ9v7_jiO317r79Rks1H95kGWVWaGEuuRL5MWaxZ4En4O1PkzGD_j-aSgE7yq_7sjRbw-AYw.J2Mae8LyZk_pJPN3XF-QlutZIjD6Q6qvD0iXoL03SWQ&amp;dib_tag=se&amp;keywords=raspberry%2Bpi%2B4%2Bb&amp;qid=1758135642&amp;sprefix=raspberry%2Bpi%2B4%2Bb%2Caps%2C132&amp;sr=8-1&amp;th=1</t>
  </si>
  <si>
    <t>Raspberry Pi 4 B</t>
  </si>
  <si>
    <t>Main on board computer on ROV</t>
  </si>
  <si>
    <t>https://www.amazon.com/dp/B0C9JR5Y5Y/?coliid=I1F4J0IQSXGMD1&amp;colid=CLFAX0L2YMCN&amp;ref_=list_c_wl_lv_ov_lig_dp_it&amp;th=1</t>
  </si>
  <si>
    <t>Amount</t>
  </si>
  <si>
    <t>U1 Underwater Motor With ESC</t>
  </si>
  <si>
    <t>Underwater motor and ESC to control it</t>
  </si>
  <si>
    <t>Total Cost</t>
  </si>
  <si>
    <t>Sum</t>
  </si>
  <si>
    <t>https://www.amazon.com/APIELE-15A-Strips-6PCS-Wiring/dp/B0D7VRSH1G/ref=sr_1_6?crid=3CC9W5NG8E2LH&amp;dib=eyJ2IjoiMSJ9.ZpdqE2aoaIdOXqF1vUryucjbT4jJokNwUrXMYBJnqkqf-dsXlvfo4AFAgEmI1nZgA5_tYFxJZaIA-7iCwnysbhhMWmdw3nmErN2CtDY4Bs1X6rEOUlim2m0ttGf9TsxSmgBXEPbsFAg3Mdr7MgUZLui2e2Nek-GlMmpMhHbT2a-JwDM3NPtEMEZM5HF1oeWO92DU5-N9RUEvgtN6RlTNTY_wK0Fo6D-KiCLGSJgowd4.X484KdYZQWOnQ0ti7gCsEOoXw5XqbpZGgswtyZN2egI&amp;dib_tag=se&amp;keywords=terminal%2Bblock&amp;qid=1758136244&amp;sprefix=terminal%2Bblock%2Caps%2C130&amp;sr=8-6&amp;th=1</t>
  </si>
  <si>
    <t>Terminal Blocks</t>
  </si>
  <si>
    <t>Terminal blocks for voltage distribution</t>
  </si>
  <si>
    <t>6in PVC Pipe</t>
  </si>
  <si>
    <t xml:space="preserve">6in PVC used for </t>
  </si>
  <si>
    <t>Potential Useful Items</t>
  </si>
  <si>
    <t>https://www.lowes.com/pd/Jones-Stephens-6-in-Pipe-Size-Mechanical-Test-Plug-for-DWV-Cast-Iron-and-Plastic-Pipe/5014562851</t>
  </si>
  <si>
    <t>https://www.amazon.com/Diameter-Schedule-Bluish-Choose-Selected/dp/B0BVKZ16RT/ref=sr_1_8?crid=3FJMOL4C1N9UB&amp;dib=eyJ2IjoiMSJ9.febKAuS022B9Of-CnAyDE1_O0j-i70kzC7cCbvWniqqSoQlh9o1CDinT2mAPuJ6GTO4cziE2-XGG24CwUVADJO13YEZkqpZ3BkImjqPv4l5WI0FH2Hb3saCwyj4vjFIHRrkpeWy2lL37VX8Aaq94dmRXiRNG21M4V_MidHGopKQMPrCcpp8CuXmwQNAKeM5RzsVxUQQzDDdMfnsHfrIN_0_S5osnbYVrHKYe9JMjlZI.MLZ9Z8Po_R2nsZr9-Qx1Ux3nk_OHBwDwSAaKvKZLS8M&amp;dib_tag=se&amp;keywords=6%2Binch%2Bpvc%2Bschedule%2B40&amp;qid=1758167380&amp;sprefix=6%2Binch%2Bpvc%2Bschedule%2B40%2Caps%2C148&amp;sr=8-8&amp;th=1</t>
  </si>
  <si>
    <t>Batteries to power ROV</t>
  </si>
  <si>
    <t>https://www.amazon.com/LIXINTIAN-Battery-Connector-Female-Bullet/dp/B0882Q6N7G/ref=sr_1_6?crid=A59VPF8WWW54&amp;dib=eyJ2IjoiMSJ9.uxlwQ6KpT1gpK-usCCJcbuUqatcABCMJR2TKUTkt2dtRzO1rPqgFnvZnLEJzwvbCzVMcbQATkVo9DCJyFur82pZjh7APPOHD1cQaVifV54R9YRpYj1uDBaw5NW1lJ-kRSCmAvKOpcPjrQSlJMO_S8xdsLMpirxQAsTClZDrTvko7wKsU1mxrsfUqkiyHFcmmEiblMs5GHTEtsrhwnbctkv817BTIf0MLBF5O8wjw1cM-kOxLUr6TxHG9LetOBhX61mYDGRjgTeK-lqfG0TyZZnQU3cxIsysJfQn1QWvjg9E.a94AP2eCaqYygN9qSLwqzcaqadb15dTSn0Nid9J_YEo&amp;dib_tag=se&amp;keywords=EC5+connector&amp;qid=1758168481&amp;sprefix=ec5+connecto%2Caps%2C130&amp;sr=8-6</t>
  </si>
  <si>
    <t>EC5 Connectors</t>
  </si>
  <si>
    <t>Power Connectors for ROV</t>
  </si>
  <si>
    <t>Required Tools:</t>
  </si>
  <si>
    <t>https://www.amazon.com/OVONIC-Battery-9200mAh-14-8V-Connector/dp/B0CLDCMP78/ref=sxin_17_pa_sp_search_thematic_sspa?content-id=amzn1.sym.5a2f80d8-3686-499a-bbaa-70664bd0de70%3Aamzn1.sym.5a2f80d8-3686-499a-bbaa-70664bd0de70&amp;crid=A59VPF8WWW54&amp;cv_ct_cx=EC5+connector&amp;keywords=EC5+connector&amp;pd_rd_i=B0CLDCMP78&amp;pd_rd_r=9e71a400-2a3b-4a44-8fba-4f0ecab3d953&amp;pd_rd_w=v4Bfs&amp;pd_rd_wg=a4JAm&amp;pf_rd_p=5a2f80d8-3686-499a-bbaa-70664bd0de70&amp;pf_rd_r=SJZ2ZTY3XP2GKPCEVZD2&amp;qid=1758168481&amp;sbo=RZvfv%2F%2FHxDF%2BO5021pAnSA%3D%3D&amp;sprefix=ec5+connecto%2Caps%2C130&amp;sr=1-4-6024b2a3-78e4-4fed-8fed-e1613be3bcce-spons&amp;sp_csd=d2lkZ2V0TmFtZT1zcF9zZWFyY2hfdGhlbWF0aWM&amp;psc=1</t>
  </si>
  <si>
    <t>9200mAh batteries</t>
  </si>
  <si>
    <t>https://www.amazon.com/Nilight-Electrical-Conductor-Extension-Amplifier/dp/B0CYZS8XRR/ref=sr_1_5?crid=3DOXWT9I3FT4B&amp;dib=eyJ2IjoiMSJ9.8yA9f1ZdCXdJEFy3IhnZwbtCLSxx6TFEamboa-RdXyNynQjZa0Jix_74MriObQUffDy7KuyLwxPMKwRX7nIJjbzp-yRxdgcLfOtwLwsOBHsaIir13cS61_9WTo1pDGt4ynb-L_0lxcebnSYQMzjVBry-LSHQe29aTe6H5p5y3rGWv1ICoN62iFDx5ydOBPeoL6qKFgCgwqICKvfbKIKe04o9M6-B6lYRV6PScVfw9M8B0Pgb6CSzXH4z6QYHYBxZYInNa2I1yoBw4kGeoY8ak7UuSIE4DgpcjMEP5Omdd-8.I1Ebrt_oiRKsn_ofn6_DRlSyj5FuswbkFpPav1cLZzY&amp;dib_tag=se&amp;keywords=12%2Bawg%2Bwire&amp;qid=1758168686&amp;s=electronics&amp;sprefix=12awgwire%2Celectronics%2C100&amp;sr=1-5&amp;th=1</t>
  </si>
  <si>
    <t>12AWG Wire</t>
  </si>
  <si>
    <t>Power distribution for ROV</t>
  </si>
  <si>
    <t>https://www.amazon.com/Elegoo-EL-CP-004-Multicolored-Breadboard-arduino/dp/B01EV70C78/ref=sr_1_5?crid=FFVB247749K9&amp;dib=eyJ2IjoiMSJ9.EtgNE0VOKICGHl1Jr0wyBC6sBfL_wr51L8ogBrtiy9GaoS1chYUsH6R66AWKigCvswXnjvQ08afSbac9-OGMKjSGKjEuEOrEpRQciCCyOgYsHCHOmgB6N_NsRL_hs323DZJ_PnTevsVa4T6as7uMxvEqg--xpMHwdopMyWsKPQAG7kZi4MgM-5xuwefNp4brtTFYcAfHBey0UZ_F7DNA9KZgy-7iOyCBYl8JoCGljIpQIJAP7VAz2JerFwSJC7vHz9c_vfOWemi_JNAPCSbqGDhCBIgBYo2lkqgZD_T_ZyU.QPiuXkeyYzXV9N5v7IIOOyex7RVx-HUNmsLh1qyI0HM&amp;dib_tag=se&amp;keywords=dupont+connector&amp;qid=1758168756&amp;s=electronics&amp;sprefix=dupont+connector%2Celectronics%2C72&amp;sr=1-5</t>
  </si>
  <si>
    <t>Dupont Connector</t>
  </si>
  <si>
    <t>https://www.amazon.com/Arducam-Raspberry-15-15pin-15-22pin-Included/dp/B0FG6W8HC9/ref=sr_1_12_sspa?crid=179LSF8MQ6XH9&amp;dib=eyJ2IjoiMSJ9.-i-FiCoFLNq2ZhrYWlV2SPLl0_eUYrdJH6thDriF1QYUus63sPRnrazFRCssLvi9Q7-Gk2sSph8ZElxjQSA06Vgg3eM_18YjyVfJqulA_RCrLUo_EstZPvbdEqDbKcQf2lGTfGRmjYGPV5vjuotCRULV8wQA1rdbCb9HRKRPDFCbho8DrKdaVwqiQTrZX_dPFNDG7y3YySFhcsewizPHtGLVLkZQOEcphPES4XJ4BEUnC3B427QQzdiO4DT511YZIysD2AS_d4hsON4X_UQKW0lncXbWIePfR66QlXrYF_0.jLTmqbnhpoIkC9XY64XO99DFFzKEGaKC90sx1L5D_ZM&amp;dib_tag=se&amp;keywords=raspberry+pi+camera&amp;qid=1758168842&amp;s=electronics&amp;sprefix=raspberry+pi+camera%2Celectronics%2C98&amp;sr=1-12-spons&amp;sp_csd=d2lkZ2V0TmFtZT1zcF9tdGY&amp;psc=1</t>
  </si>
  <si>
    <t>Arducam Camera</t>
  </si>
  <si>
    <t>Camera for ROV</t>
  </si>
  <si>
    <t>Ethernet Cable</t>
  </si>
  <si>
    <t>Data transfer cable for ROV</t>
  </si>
  <si>
    <t>https://www.amazon.com/VIVO-Ethernet-Cable-250ft-CABLE-V015/dp/B01FIMM8WW/ref=sr_1_1_sspa?crid=269ZQ4K8Y9WHE&amp;dib=eyJ2IjoiMSJ9.qnCT_YM6-Sgr59jzRbuYkGtnMh2zTkTafbkDCh0s9XgCU7J0yM2Hp6NpO-O8kLQNcLcf0CQHar22xS-w1uytiEdl2TyKzxhItdcsY0et5aJ2ovT0FfdneE7Clpb4eSk_Kp_eJcAkW_2j7_d-it5rTSu_4HZvrJ7pkeBb3sgVoTKe3VrtGv6wjY0gdwKi3WZoDFhdRosSTGTE23g0-gVubKSx80jaI3p6KYA6g9XUEZZhbOg3Y9WFKCq_rLnI5VKFi_dCxieshPI2OFgNSZ9xHv6uXUsKnEbdfrWuSsUnw6Q.0z6bML1JOfK31jDxiT1A5NQIH-QGdmI0v_C4KLlV0qc&amp;dib_tag=se&amp;keywords=ethernet%2Bcable%2Bspool&amp;qid=1758168982&amp;s=electronics&amp;sprefix=ethernet%2Bcable%2Bspool%2Celectronics%2C76&amp;sr=1-1-spons&amp;sp_csd=d2lkZ2V0TmFtZT1zcF9hdGY&amp;th=1</t>
  </si>
  <si>
    <t>https://www.amazon.com/Multifunction-Professional-Through-Ethernet-Crimping/dp/B0C5JVZPM3/ref=sr_1_6?dib=eyJ2IjoiMSJ9.zgANXpXtUlUsaPhpnmmOkZLe6rb9nZVprSRzYaAX8C2sssVzy9cExhZC7XgYJFzvINIJxhMzGEuTP9UPP3_t45Q5j7AV3OlwbH2KfuIprryu0eD0JAiWza4eKxVQ0DPBVTENZgIoIzNt7vxVvVIJaDNBNETNOicBcIxqk7K2wLRpYVq3S5NFOvhS-3JpVE_7lfIGEwQHNQ-HOsA2ukU_gIPxCTbj0ESdyJNuIFOAA5tTC8R5XsGe67bHoV1fGeU4L9r9399YRYC70NHnD0C_EF6DWCq9STh4E2WyI2zSkbc.mDuYHdc5uYGTLGRmVqqv8ZfYrSdxggX__GbiUSSt5c4&amp;dib_tag=se&amp;keywords=ethernet%2Bcable%2Btool&amp;qid=1758169119&amp;sr=8-6&amp;th=1</t>
  </si>
  <si>
    <t>Ethernet Cable Tool</t>
  </si>
  <si>
    <t>Ethenet crimping tool</t>
  </si>
  <si>
    <t>https://www.amazon.com/Soldering-Adjustable-Temperature-Controlled-Thermostatic/dp/B0BYT9S65Y/ref=sr_1_9?crid=R7I5PXJ6N3T6&amp;dib=eyJ2IjoiMSJ9.tsaQAr-JrWWmbEZQSIiLCryLKCrM6B8a4pRkMzKYTd-JC5GEHV-yMap8osJKqu_H0YYTNPL9SD4QMAKW20_nP8EG45OCX25LjZOmRkBUWp1Y6e0zKPPjh3LWeO1ZPn9DUWW3RtCxMWentQ6VyXrIV7JQI1lwlWVpxsERm7Q3ZqJRJc4Bb88oiftKGbUQjQFtUtuvboZcb9VITwstvFi7njqKrNceoBaubSFxw6Gq4knOkm3sOE4AjEa-ORzaXj6Sgfw8XzwEfuUMJc_Y2931i1Rtj9EULP8EEolfnjwSLgI.OIo7dRJI8GRtLSny4eISNuWoiDyZnNXkTdUQkLcmfHI&amp;dib_tag=se&amp;keywords=soldering%2Biron%2Bkit&amp;qid=1758169256&amp;sprefix=soldering%2Biron%2Bkit%2Caps%2C128&amp;sr=8-9&amp;th=1</t>
  </si>
  <si>
    <t>Soldering Iron Kit</t>
  </si>
  <si>
    <t>Soldering Iron, Multimeter, Solder</t>
  </si>
  <si>
    <t>https://www.amazon.com/Ginsco-580-pcs-Assorted-Sleeving/dp/B01MFA3OFA/ref=sr_1_3?crid=RADQUGRSVSV1&amp;dib=eyJ2IjoiMSJ9.afAtOFc0AWv7IewHnY-Ssvj0_hiD56x36qChq_os_H7U7uhUoO-fJEoIjJC06F4s2Le5L5LJCpPsIMdcpKZt2PuT-vPyQuO9MtIR0OliCGb88Q3l_zvICWnNsHofcEk3JUS4njWTwu_aoxiIw9SZSgbCH8z8x3ApHgUX8-7xKC0w48qvTgWuvOCBLVX_6Rn3jwpvePpfMTSoWbw3n9MXiCEocxelhEYWjAThNvwIlGo.TdCs5SCIpO6WhdRfJXIAOZE9nEtKLfUcdFcuM21BlME&amp;dib_tag=se&amp;keywords=heat+shrink&amp;qid=1758169332&amp;sprefix=heat+shrink%2Caps%2C126&amp;sr=8-3</t>
  </si>
  <si>
    <t>Heat Shrink</t>
  </si>
  <si>
    <t>3 Conductor Wire</t>
  </si>
  <si>
    <t>Wire to motors from power bottle</t>
  </si>
  <si>
    <t>https://www.amazon.com/VCELINK-Waterproof-Connectors-Strain-Grommets/dp/B0FB9637NJ/ref=sr_1_2_sspa?crid=3P9AAEJM9ULXG&amp;dib=eyJ2IjoiMSJ9.fWhsZaEQxeM_DX5U6Mjc80L5EvqcJaEuxHaYX5z13scaimScbn-tSW8WabAE1CJZpgEmQlEb-SzC4x5JTF5e2leLoZx66n2GrAJZ5C02AnfeOeLCvTkkBD35XkEbHQ7P3CJX_GAKtYf11R92tS6LVftF0sjudUMl6zBNXEiLZVVTQnOWpsB70vAfRDcIF9x6zDmA5xyU3y3VYqq_Xw8n_iGID7VKrkQ7-9zODWZVulgb_biya5RTGI6G8jF7gUlDooZQYvFlqKLbUnAZaPybF0AROdzN94ZlHFdNP0iHbmQ.QO3DRAC7G-CFoRCnTZZsV0k6Lh-xm_V42JSQ-YsCTsA&amp;dib_tag=se&amp;keywords=underwater%2Bcable%2Bglands&amp;qid=1758169813&amp;sprefix=underwater%2Bcable%2Bglands%2Caps%2C71&amp;sr=8-2-spons&amp;sp_csd=d2lkZ2V0TmFtZT1zcF9hdGY&amp;th=1</t>
  </si>
  <si>
    <t>Cable Glands</t>
  </si>
  <si>
    <t>Cable glands for ROV</t>
  </si>
  <si>
    <t>https://www.amazon.com/Buyers-Products-CC600-Conduit-Carrier/dp/B007CVGTIC/ref=sr_1_2?crid=C1H1SHTBMGVT&amp;dib=eyJ2IjoiMSJ9.D6IQy5J5vsjDPwS9Vy-dv6lptBUDc8s7M5bnAfIEXkSauCA47b5IzDWqn_VaQ-5-YN7LApfauBvgHxQEjgvjQNiB1zeu-5l2BXKzCTcYAjwo2R9oXJpfAnF7dpy_XmL6C50EQ-GSjrlBlg2wcXnpnenYvsSMuePaWRvioe_3YTdQxPuGXpK7rRnJEfsUaYAvG4Au9oScXzZKLh6oeFHUY3405FgQ1lId1LxLIVjQqS4.nFP-Q-iJqK7_vrU0fmex6UcwrctOE8MjZApbHFvR1uE&amp;dib_tag=se&amp;keywords=6%22%2Bpvc%2Bgasket&amp;qid=1758171721&amp;sprefix=6%2Bpvc%2Bgasket%2Caps%2C140&amp;sr=8-2&amp;th=1</t>
  </si>
  <si>
    <t>6" Schedule 80 PVC Flange</t>
  </si>
  <si>
    <t>Waterproofing electronics enclosure</t>
  </si>
  <si>
    <t>https://www.amazon.com/KAITELA-Acrylic-Plexiglass-Projects-Engraving/dp/B0DXDTPSCV/ref=sr_1_1_sspa?crid=21U0WBUV4FXZU&amp;dib=eyJ2IjoiMSJ9.xlFuCuGFRxwqjNvysvTO1UvVqA5BNuAR2WUGjyzRoPeOp9QvOH60l8oxOqVgeOjUFy9-W0RQYj07nzEqjtwMGi0dccuzCTSJKkjRzCi_ATGbphUz6v2bFsYqS8sSimMDFAjzPAbvIoAcBVuWhFnsZDkHSFNXy8ysS34bppdXPeRdcpl7DuyeHVkjSkuemp1yMmfbrRUM0I3c66qcOhMyRrZuQDiRLdZG1M5vRcP7Jgg.hnUliyNflq7lTQJmGgrNRFlKq8hwlVZI_4L09gRKS54&amp;dib_tag=se&amp;keywords=3%2F8%2Bacrylic%2Bsheet&amp;qid=1758171946&amp;sprefix=3%2F8%2Bacry%2Caps%2C139&amp;sr=8-1-spons&amp;sp_csd=d2lkZ2V0TmFtZT1zcF9hdGY&amp;th=1</t>
  </si>
  <si>
    <t>3/8" Acrylics Sheet</t>
  </si>
  <si>
    <t>https://pvcpipesupplies.com/6-fiber-tuff-flange-854-060ft.html</t>
  </si>
  <si>
    <t>https://pvcpipesupplies.com/6-epdm-flange-gasket.html</t>
  </si>
  <si>
    <t>6" EPDM Flange Gasket</t>
  </si>
  <si>
    <t>Subsystem</t>
  </si>
  <si>
    <t>Electronics</t>
  </si>
  <si>
    <t>Power Bottle</t>
  </si>
  <si>
    <t>Tether</t>
  </si>
  <si>
    <t>https://www.amazon.com/Oatey-30246-Regular-Cement-4-Ounce/dp/B0002YU23O/ref=sr_1_3?dib=eyJ2IjoiMSJ9.tKDL1XDPkIpvAWmw9zydOgnfzLvC4JvY81NlVJneRjfPzTqskeJtrSY6SK0aUTqY8xrT6DI71-ADFQMJ302Jn-nTVu9sJBebew9e3EuZGq07M692b1VFNlJeqUkpVs62ZVZur4wslRsi2WuWF_OzBNwQ31I0K9SCit0ols9Qj-E0AzUXfoX7qMJRxzb3q5EFo3IkX3apPGCBB67FoHWa3e5YYehMHfKY16ym11MXuII.641rCnyr5gaw2SVqVio_dX5_edoKSWzpHfwU3vNVvQE&amp;dib_tag=se&amp;hvadid=241633918215&amp;hvdev=c&amp;hvexpln=0&amp;hvlocphy=9003243&amp;hvnetw=g&amp;hvocijid=5137118118581367233--&amp;hvqmt=e&amp;hvrand=5137118118581367233&amp;hvtargid=kwd-164219603&amp;hydadcr=26613_9892212&amp;keywords=pvc+glue&amp;mcid=cbe6ae6698c23f36a63cf0781d98a3d0&amp;qid=1758172899&amp;sr=8-3</t>
  </si>
  <si>
    <t>PVC Glue</t>
  </si>
  <si>
    <t>Glue for power bottle components</t>
  </si>
  <si>
    <t>Molykote 111</t>
  </si>
  <si>
    <t>https://www.amazon.com/Molykote-Lubricant-Components-Resistant-Volatility/dp/B0DYDFLXGZ/ref=sr_1_1_sspa?crid=2F5RXCW5A34BD&amp;dib=eyJ2IjoiMSJ9.oqtbiDW0jHIuoUJDukA5kTwumyClyFGkW141klcjnnPhzAxVx2s7Uwd3wAfxbmU-0g4aKYu-bgjP1GaN4okLxNy_i1UCgrdzZQLCa_xl5i2nFwuYKDhDzdNS16Z8V5yaqH0AD1es71yuo8mXAKY3lD1_dYEGEuHraZeyETyFNJYeuAcG14bYesyGPS2vE2jt71RvaBmUMjjWoxpkyF1Scw2e90N6bFAsNr_uUNdH8DI.t5KAjnD1CkW4c0YfUBMA81WC5SQe1tuOZTL8oz05PkY&amp;dib_tag=se&amp;keywords=molykote+111&amp;qid=1758172953&amp;sprefix=molyko%2Caps%2C127&amp;sr=8-1-spons&amp;sp_csd=d2lkZ2V0TmFtZT1zcF9hdGY&amp;psc=1</t>
  </si>
  <si>
    <t>20x20 Aluminum Extrusions</t>
  </si>
  <si>
    <t>https://www.amazon.com/Seekliny-Aluminum-Extrusion-V-Slotted-Accessories/dp/B0DY7HXV9C/ref=sr_1_1_sspa?crid=3VOYULB4OUT06&amp;dib=eyJ2IjoiMSJ9.wJ1MAD0iiapjcPlhfkZmQGYxM-kSkwHOpLWuXnvon1_0BSaOvAD83rGT0MNACaITNLP7PusP00CLa182PmO83mftFnkoQt6q_JW3rBEVlk-SL7IuwPVA3nQldI6V5TM0MV-wfiV_S2rpbwTakou_9MUYkEcfWYYVdMm71EFkaTrLsmZi_MNcUSxq4o36QVJ8jxWX0Nv8xyUlKdrfaSYmPXWVprBhxlG-cSLiY1WTM8U.fqOVbsS2dR_8kCan3iueY6rQsQSPyJBKnVSSdaKj86Y&amp;dib_tag=se&amp;keywords=aluminum%2B2020%2Bextrusion&amp;qid=1758173243&amp;sprefix=aluminum%2B2020%2Caps%2C124&amp;sr=8-1-spons&amp;sp_csd=d2lkZ2V0TmFtZT1zcF9hdGY&amp;th=1</t>
  </si>
  <si>
    <t>Outline of frame</t>
  </si>
  <si>
    <t>Frame</t>
  </si>
  <si>
    <t>https://www.amazon.com/Aluminum-Extrusion-Hexagon-Sliding-Washers/dp/B0C4JV8QPG/ref=sr_1_3?crid=28NT0HDRM67CA&amp;dib=eyJ2IjoiMSJ9.9VjDD9veLqvWCF8tK-kzdtMj3Wmg65IWh5PxMoGBdZ8mwcCHeu6Aq1a1e7fxIEjLuE3eRxLNfO2kBodTKUJn8xaXkd6ds604CxaZ2pF786jcp15nPgTQrepGkPIvyQKz4muqSNwbEXgwv9xhOLxIqHjtZ-diLco0c0v_QNH4tC2SyFoGd4RQqPvPGp0CIoLUYYPFn2sSDxV3cJKvwb3oVQIUup3SSoqqsI1MVnV4R10.E623oM8kjlL_NT7XVE_E4C7u9OGRQ3DEMInQ4RrOaF4&amp;dib_tag=se&amp;keywords=aluminum%2B2020%2Bextrusion%2Bscrews&amp;qid=1758173465&amp;sprefix=aluminum%2B2020%2Bextrusion%2Bscrews%2Caps%2C157&amp;sr=8-3&amp;th=1</t>
  </si>
  <si>
    <t>Aluminum Extrusion Hardware</t>
  </si>
  <si>
    <t>Bring aluminum together</t>
  </si>
  <si>
    <t>https://www.amazon.com/Expanding-Polyurethane-Flotation-Soundproofing-Insulation/dp/B08R7TX8QJ/ref=sr_1_8?dib=eyJ2IjoiMSJ9.gmQ44U9EInSNyaw75fsbtU0KESESGEJgnuw8Sh9hkQ3qy5BDJyZGWyD2pH7It9ylQbuGV1MA5LSPiDlUEFVBQIvWInGR-wU2PCdsdlaSMzCTVDVc1CD1c30Wdx3cJPBKjSZn1C8ZIV87FkdBMzbfbNPScm7VoCi4G9e8CHMKJbfVzDkSbBtq7AlN50egFd-vn4CRsezg_YgaTxmWlf-WTObbFVr0NypQ7-VtheWDT2g.zu9QIzkTxKHxcF-bKfkSmOCMOZr9Ty1yPtU79sHGgPQ&amp;dib_tag=se&amp;hvadid=580991029586&amp;hvdev=c&amp;hvexpln=0&amp;hvlocphy=9003243&amp;hvnetw=g&amp;hvocijid=16606738726570225661--&amp;hvqmt=b&amp;hvrand=16606738726570225661&amp;hvtargid=kwd-351585091847&amp;hydadcr=986_1014986894&amp;keywords=polyurethane+foam+closed+cell&amp;mcid=c98d3ea4941e34e584d967b718c131dd&amp;qid=1758173699&amp;sr=8-8</t>
  </si>
  <si>
    <t>Expanding Polyurethan foam</t>
  </si>
  <si>
    <t>Flotation for ROV</t>
  </si>
  <si>
    <t>USB C to USB A</t>
  </si>
  <si>
    <t>Connect Ras Pi to FC</t>
  </si>
  <si>
    <t>https://www.amazon.com/Anker-2-Pack-Premium-Samsung-Galaxy/dp/B07DD5YHMH/ref=sr_1_5?crid=98YCUPGZFDY&amp;dib=eyJ2IjoiMSJ9.aWBADdUQ66HVmIslfBGlRHZ5COegQPG19THmRpUdLcxvynJPWCkItOhFSIZkbUVJdbaQdq96sTgPawQJOEuwBnBunbKzIpK6yrcpgP3XWZWph8hIzjgfoK4zcfnxvqwWQ0DSFApAuWaFhtJGB_H1j5I4BYOgyDGQbPEAHCNihacTYBQO_Aj-GTLp6xaXjbm9vB4fFEztU-P77-G5FOH7SXz3_scPn81FksHVse6zz-c.I9EBZd1BYNB_oV3UM3tbTXzWF6SiDKbB_68B4_6UWok&amp;dib_tag=se&amp;keywords=usb%2Bc%2Bcable%2Bto%2Busb%2Ba&amp;qid=1758174208&amp;sprefix=usb%2Bc%2Bcable%2Bto%2Busb%2Ba%2Caps%2C133&amp;sr=8-5&amp;th=1</t>
  </si>
  <si>
    <t>Hole Saw Kit</t>
  </si>
  <si>
    <t>Hole saws for penetrations</t>
  </si>
  <si>
    <t>https://www.amazon.com/Larlarsa-10Pcs-Carbide-Titanium-Plated-Plastic/dp/B0CS9WX41B/ref=sr_1_16?crid=212DN383TL3XC&amp;dib=eyJ2IjoiMSJ9.Bcy0nihPlWgJRvBoTRP4hvk2JE1digJWi2IM9kgy7i_GNTyxlYq8QbqaxWOKNoczy02qLDUh8cRXYvT3Ixr2GjB8tGqBnQvyx2UGZsLNmaHFKyAvV9-l-_mh6sIX6YNwiZvvpge36lhLg42HyECx41QEF3Punx-NsQcmB53cUwZ4gIVPsZLsvdRQaxwqBSgLnrGX5a4oXXKaw6-QJ-CPInFlZtpIXR-Y4jqV1s5KSvly3R_tJdqT-UomNE1mwP2vUVxSGqWdxMECTkJtanqZp8ZHdzmwzPRmI6BWl7CwPQ0.ACnN8-MsqVcSZQXMslREbSRg5cvoDd0DCYnnRQJoATk&amp;dib_tag=se&amp;keywords=1%2F2%22+hole+saw+kit&amp;qid=1758232315&amp;sprefix=1%2F2+hole+saw+kit%2Caps%2C117&amp;sr=8-16</t>
  </si>
  <si>
    <t>https://www.amazon.com/Conductor-Electrical-Stranded-Extension-Voltage/dp/B0CDLTM46F/ref=sr_1_6?crid=1W5BZ6D3GEIJF&amp;dib=eyJ2IjoiMSJ9._VsHZCKwKhkr0BqRKpwZVsYWuDSFDXqUmi5IjxZMz1T-kkQ5fyxGJ1CdC0AGHneO2Wpot_JB4epWhrb36LRppWCsSLSe2Aw7ZvZ8-mYDkbZxULNkIZn8BoIQGPsQItD33hZI9GZq1srpJ7P0avercXOKEXBazJlBH7aSgB5sMPFCrwivueLrFrLTzApdJuSCKcnA1_BTiHGXHhPN67nXqc9gJiITtG_Qfavxbh0clA4JLspIuertVFkAFxorVa4F3KYw6pF1fDVYiOYwHdS0eXyTwRyX8r8mUwMdgGvSv4M.BC3uk0JqZPMhNohmXsjH_Ch6I0O_LIeys88vLqQbP-M&amp;dib_tag=se&amp;keywords=16AWG%2B3%2Bconductor%2Bwire&amp;qid=1759859593&amp;sprefix=16awg%2B3%2Bconductor%2Bwire%2Caps%2C145&amp;sr=8-6&amp;th=1</t>
  </si>
  <si>
    <t>14.8V to 5V converter?</t>
  </si>
  <si>
    <t>Received?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</si>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</sst>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16B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6B55"/>
      <color rgb="FFEC3D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A589-8D45-4A1B-9939-AB6F30FBF9F2}">
  <dimension ref="A1:H52"/>
  <sheetViews>
    <sheetView tabSelected="1" zoomScale="90" zoomScaleNormal="90" workbookViewId="0">
      <selection activeCell="H5" sqref="H5"/>
    </sheetView>
  </sheetViews>
  <sheetFormatPr defaultColWidth="35.83984375" defaultRowHeight="14.4" x14ac:dyDescent="0.55000000000000004"/>
  <cols>
    <col min="2" max="3" width="15.83984375" customWidth="1"/>
    <col min="6" max="6" width="13.15625" customWidth="1"/>
    <col min="7" max="7" width="12.47265625" customWidth="1"/>
    <col min="8" max="8" width="35.83984375" style="3"/>
  </cols>
  <sheetData>
    <row r="1" spans="1:8" x14ac:dyDescent="0.55000000000000004">
      <c r="A1" t="s">
        <v>0</v>
      </c>
      <c r="B1" t="s">
        <v>1</v>
      </c>
      <c r="C1" t="s">
        <v>11</v>
      </c>
      <c r="D1" t="s">
        <v>2</v>
      </c>
      <c r="E1" t="s">
        <v>4</v>
      </c>
      <c r="F1" t="s">
        <v>15</v>
      </c>
      <c r="G1" t="s">
        <v>63</v>
      </c>
      <c r="H1" s="3" t="s">
        <v>90</v>
      </c>
    </row>
    <row r="2" spans="1:8" x14ac:dyDescent="0.55000000000000004">
      <c r="A2" t="s">
        <v>3</v>
      </c>
      <c r="B2">
        <v>49.99</v>
      </c>
      <c r="C2">
        <v>1</v>
      </c>
      <c r="D2" t="s">
        <v>5</v>
      </c>
      <c r="E2" s="1" t="s">
        <v>6</v>
      </c>
      <c r="F2">
        <f>B2*C2</f>
        <v>49.99</v>
      </c>
      <c r="G2" t="s">
        <v>64</v>
      </c>
    </row>
    <row r="3" spans="1:8" x14ac:dyDescent="0.55000000000000004">
      <c r="A3" t="s">
        <v>8</v>
      </c>
      <c r="B3">
        <v>64.59</v>
      </c>
      <c r="C3">
        <v>1</v>
      </c>
      <c r="D3" t="s">
        <v>9</v>
      </c>
      <c r="E3" s="1" t="s">
        <v>7</v>
      </c>
      <c r="F3">
        <f t="shared" ref="F3:F18" si="0">B3*C3</f>
        <v>64.59</v>
      </c>
      <c r="G3" t="s">
        <v>64</v>
      </c>
    </row>
    <row r="4" spans="1:8" x14ac:dyDescent="0.55000000000000004">
      <c r="A4" t="s">
        <v>82</v>
      </c>
      <c r="B4">
        <v>7.99</v>
      </c>
      <c r="C4">
        <v>1</v>
      </c>
      <c r="D4" t="s">
        <v>83</v>
      </c>
      <c r="E4" s="1" t="s">
        <v>84</v>
      </c>
      <c r="F4">
        <f t="shared" si="0"/>
        <v>7.99</v>
      </c>
      <c r="G4" t="s">
        <v>64</v>
      </c>
      <c r="H4" s="3" t="s">
        <v>91</v>
      </c>
    </row>
    <row r="5" spans="1:8" x14ac:dyDescent="0.55000000000000004">
      <c r="A5" t="s">
        <v>12</v>
      </c>
      <c r="B5">
        <v>39.979999999999997</v>
      </c>
      <c r="C5">
        <v>6</v>
      </c>
      <c r="D5" t="s">
        <v>13</v>
      </c>
      <c r="E5" s="1" t="s">
        <v>10</v>
      </c>
      <c r="F5">
        <f t="shared" si="0"/>
        <v>239.88</v>
      </c>
      <c r="G5" t="s">
        <v>64</v>
      </c>
      <c r="H5" s="3">
        <v>0.1666</v>
      </c>
    </row>
    <row r="6" spans="1:8" x14ac:dyDescent="0.55000000000000004">
      <c r="A6" t="s">
        <v>17</v>
      </c>
      <c r="B6">
        <v>9.99</v>
      </c>
      <c r="C6">
        <v>1</v>
      </c>
      <c r="D6" t="s">
        <v>18</v>
      </c>
      <c r="E6" s="1" t="s">
        <v>16</v>
      </c>
      <c r="F6">
        <f t="shared" si="0"/>
        <v>9.99</v>
      </c>
      <c r="G6" t="s">
        <v>64</v>
      </c>
      <c r="H6" s="3" t="s">
        <v>91</v>
      </c>
    </row>
    <row r="7" spans="1:8" x14ac:dyDescent="0.55000000000000004">
      <c r="A7" t="s">
        <v>30</v>
      </c>
      <c r="B7">
        <v>135.99</v>
      </c>
      <c r="C7">
        <v>1</v>
      </c>
      <c r="D7" t="s">
        <v>24</v>
      </c>
      <c r="E7" s="1" t="s">
        <v>29</v>
      </c>
      <c r="F7">
        <f t="shared" si="0"/>
        <v>135.99</v>
      </c>
      <c r="G7" t="s">
        <v>64</v>
      </c>
      <c r="H7" s="3" t="s">
        <v>91</v>
      </c>
    </row>
    <row r="8" spans="1:8" x14ac:dyDescent="0.55000000000000004">
      <c r="A8" t="s">
        <v>26</v>
      </c>
      <c r="B8">
        <v>4.1900000000000004</v>
      </c>
      <c r="C8">
        <v>1</v>
      </c>
      <c r="D8" t="s">
        <v>27</v>
      </c>
      <c r="E8" s="1" t="s">
        <v>25</v>
      </c>
      <c r="F8">
        <f t="shared" si="0"/>
        <v>4.1900000000000004</v>
      </c>
      <c r="G8" t="s">
        <v>64</v>
      </c>
    </row>
    <row r="9" spans="1:8" x14ac:dyDescent="0.55000000000000004">
      <c r="A9" t="s">
        <v>35</v>
      </c>
      <c r="B9">
        <v>6.98</v>
      </c>
      <c r="C9">
        <v>1</v>
      </c>
      <c r="D9" t="s">
        <v>33</v>
      </c>
      <c r="E9" s="1" t="s">
        <v>34</v>
      </c>
      <c r="F9">
        <f t="shared" si="0"/>
        <v>6.98</v>
      </c>
      <c r="G9" t="s">
        <v>64</v>
      </c>
    </row>
    <row r="10" spans="1:8" x14ac:dyDescent="0.55000000000000004">
      <c r="A10" t="s">
        <v>37</v>
      </c>
      <c r="B10">
        <v>24.99</v>
      </c>
      <c r="C10">
        <v>1</v>
      </c>
      <c r="D10" t="s">
        <v>38</v>
      </c>
      <c r="E10" s="1" t="s">
        <v>36</v>
      </c>
      <c r="F10">
        <f t="shared" si="0"/>
        <v>24.99</v>
      </c>
      <c r="G10" t="s">
        <v>64</v>
      </c>
      <c r="H10" s="3" t="s">
        <v>91</v>
      </c>
    </row>
    <row r="11" spans="1:8" x14ac:dyDescent="0.55000000000000004">
      <c r="A11" t="s">
        <v>32</v>
      </c>
      <c r="B11">
        <v>12.28</v>
      </c>
      <c r="C11">
        <v>1</v>
      </c>
      <c r="D11" t="s">
        <v>33</v>
      </c>
      <c r="E11" s="1" t="s">
        <v>31</v>
      </c>
      <c r="F11">
        <f>B11*C11</f>
        <v>12.28</v>
      </c>
      <c r="G11" t="s">
        <v>66</v>
      </c>
      <c r="H11" s="3" t="s">
        <v>91</v>
      </c>
    </row>
    <row r="12" spans="1:8" x14ac:dyDescent="0.55000000000000004">
      <c r="A12" t="s">
        <v>39</v>
      </c>
      <c r="B12">
        <v>39.99</v>
      </c>
      <c r="C12">
        <v>1</v>
      </c>
      <c r="D12" t="s">
        <v>40</v>
      </c>
      <c r="E12" s="1" t="s">
        <v>41</v>
      </c>
      <c r="F12">
        <f t="shared" si="0"/>
        <v>39.99</v>
      </c>
      <c r="G12" t="s">
        <v>66</v>
      </c>
      <c r="H12" s="3" t="s">
        <v>91</v>
      </c>
    </row>
    <row r="13" spans="1:8" x14ac:dyDescent="0.55000000000000004">
      <c r="A13" t="s">
        <v>50</v>
      </c>
      <c r="B13">
        <v>15.98</v>
      </c>
      <c r="C13">
        <v>1</v>
      </c>
      <c r="D13" t="s">
        <v>51</v>
      </c>
      <c r="E13" s="1" t="s">
        <v>88</v>
      </c>
      <c r="F13">
        <f t="shared" si="0"/>
        <v>15.98</v>
      </c>
      <c r="G13" t="s">
        <v>66</v>
      </c>
      <c r="H13" s="3" t="s">
        <v>91</v>
      </c>
    </row>
    <row r="14" spans="1:8" x14ac:dyDescent="0.55000000000000004">
      <c r="A14" t="s">
        <v>19</v>
      </c>
      <c r="B14">
        <v>52.95</v>
      </c>
      <c r="C14">
        <v>1</v>
      </c>
      <c r="D14" t="s">
        <v>20</v>
      </c>
      <c r="E14" s="1" t="s">
        <v>23</v>
      </c>
      <c r="F14">
        <f>B14*C14</f>
        <v>52.95</v>
      </c>
      <c r="G14" t="s">
        <v>65</v>
      </c>
      <c r="H14" s="3" t="s">
        <v>91</v>
      </c>
    </row>
    <row r="15" spans="1:8" x14ac:dyDescent="0.55000000000000004">
      <c r="A15" t="s">
        <v>53</v>
      </c>
      <c r="B15">
        <v>19.989999999999998</v>
      </c>
      <c r="C15">
        <v>1</v>
      </c>
      <c r="D15" t="s">
        <v>54</v>
      </c>
      <c r="E15" s="1" t="s">
        <v>52</v>
      </c>
      <c r="F15">
        <f t="shared" si="0"/>
        <v>19.989999999999998</v>
      </c>
      <c r="G15" t="s">
        <v>65</v>
      </c>
      <c r="H15" s="3" t="s">
        <v>91</v>
      </c>
    </row>
    <row r="16" spans="1:8" x14ac:dyDescent="0.55000000000000004">
      <c r="A16" t="s">
        <v>68</v>
      </c>
      <c r="B16">
        <v>11.8</v>
      </c>
      <c r="C16">
        <v>1</v>
      </c>
      <c r="D16" t="s">
        <v>69</v>
      </c>
      <c r="E16" s="1" t="s">
        <v>67</v>
      </c>
      <c r="F16">
        <f t="shared" si="0"/>
        <v>11.8</v>
      </c>
      <c r="G16" t="s">
        <v>65</v>
      </c>
      <c r="H16" s="3" t="s">
        <v>91</v>
      </c>
    </row>
    <row r="17" spans="1:8" x14ac:dyDescent="0.55000000000000004">
      <c r="A17" t="s">
        <v>59</v>
      </c>
      <c r="B17">
        <v>28.99</v>
      </c>
      <c r="C17">
        <v>1</v>
      </c>
      <c r="D17" t="s">
        <v>57</v>
      </c>
      <c r="E17" s="1" t="s">
        <v>58</v>
      </c>
      <c r="F17">
        <f t="shared" si="0"/>
        <v>28.99</v>
      </c>
      <c r="G17" t="s">
        <v>65</v>
      </c>
      <c r="H17" s="3" t="s">
        <v>91</v>
      </c>
    </row>
    <row r="18" spans="1:8" x14ac:dyDescent="0.55000000000000004">
      <c r="A18" t="s">
        <v>70</v>
      </c>
      <c r="B18">
        <v>24.99</v>
      </c>
      <c r="C18">
        <v>1</v>
      </c>
      <c r="D18" t="s">
        <v>57</v>
      </c>
      <c r="E18" s="1" t="s">
        <v>71</v>
      </c>
      <c r="F18">
        <f t="shared" si="0"/>
        <v>24.99</v>
      </c>
      <c r="G18" t="s">
        <v>65</v>
      </c>
      <c r="H18" s="3" t="s">
        <v>91</v>
      </c>
    </row>
    <row r="19" spans="1:8" x14ac:dyDescent="0.55000000000000004">
      <c r="A19" t="s">
        <v>72</v>
      </c>
      <c r="B19">
        <v>28.99</v>
      </c>
      <c r="C19">
        <v>1</v>
      </c>
      <c r="D19" t="s">
        <v>74</v>
      </c>
      <c r="E19" s="1" t="s">
        <v>73</v>
      </c>
      <c r="F19">
        <f>B19*C19</f>
        <v>28.99</v>
      </c>
      <c r="G19" t="s">
        <v>75</v>
      </c>
      <c r="H19" s="3" t="s">
        <v>91</v>
      </c>
    </row>
    <row r="20" spans="1:8" x14ac:dyDescent="0.55000000000000004">
      <c r="A20" t="s">
        <v>77</v>
      </c>
      <c r="B20">
        <v>9.99</v>
      </c>
      <c r="C20">
        <v>1</v>
      </c>
      <c r="D20" t="s">
        <v>78</v>
      </c>
      <c r="E20" s="1" t="s">
        <v>76</v>
      </c>
      <c r="F20">
        <f>B20*C20</f>
        <v>9.99</v>
      </c>
      <c r="G20" t="s">
        <v>75</v>
      </c>
    </row>
    <row r="21" spans="1:8" x14ac:dyDescent="0.55000000000000004">
      <c r="A21" t="s">
        <v>80</v>
      </c>
      <c r="B21">
        <v>39.99</v>
      </c>
      <c r="C21">
        <v>1</v>
      </c>
      <c r="D21" t="s">
        <v>81</v>
      </c>
      <c r="E21" s="1" t="s">
        <v>79</v>
      </c>
      <c r="F21">
        <f>B21*C21</f>
        <v>39.99</v>
      </c>
      <c r="G21" t="s">
        <v>75</v>
      </c>
      <c r="H21" s="3" t="s">
        <v>91</v>
      </c>
    </row>
    <row r="22" spans="1:8" x14ac:dyDescent="0.55000000000000004">
      <c r="A22" t="s">
        <v>89</v>
      </c>
      <c r="E22" s="1"/>
    </row>
    <row r="23" spans="1:8" x14ac:dyDescent="0.55000000000000004">
      <c r="E23" s="1"/>
    </row>
    <row r="25" spans="1:8" x14ac:dyDescent="0.55000000000000004">
      <c r="A25" t="s">
        <v>62</v>
      </c>
      <c r="B25">
        <v>8.01</v>
      </c>
      <c r="C25">
        <v>2</v>
      </c>
      <c r="D25" t="s">
        <v>57</v>
      </c>
      <c r="E25" s="2" t="s">
        <v>61</v>
      </c>
      <c r="F25">
        <f>B25*C25</f>
        <v>16.02</v>
      </c>
      <c r="G25" t="s">
        <v>65</v>
      </c>
    </row>
    <row r="26" spans="1:8" x14ac:dyDescent="0.55000000000000004">
      <c r="A26" t="s">
        <v>56</v>
      </c>
      <c r="B26">
        <v>36.99</v>
      </c>
      <c r="C26">
        <v>2</v>
      </c>
      <c r="D26" t="s">
        <v>57</v>
      </c>
      <c r="E26" s="2" t="s">
        <v>60</v>
      </c>
      <c r="F26">
        <f>B26*C26</f>
        <v>73.98</v>
      </c>
      <c r="G26" t="s">
        <v>65</v>
      </c>
    </row>
    <row r="27" spans="1:8" x14ac:dyDescent="0.55000000000000004">
      <c r="A27" t="s">
        <v>14</v>
      </c>
      <c r="B27">
        <f>SUM(F2:F26)</f>
        <v>920.53000000000009</v>
      </c>
    </row>
    <row r="33" spans="1:6" x14ac:dyDescent="0.55000000000000004">
      <c r="A33" t="s">
        <v>28</v>
      </c>
    </row>
    <row r="34" spans="1:6" x14ac:dyDescent="0.55000000000000004">
      <c r="A34" t="s">
        <v>0</v>
      </c>
      <c r="B34" t="s">
        <v>1</v>
      </c>
      <c r="C34" t="s">
        <v>11</v>
      </c>
      <c r="D34" t="s">
        <v>2</v>
      </c>
      <c r="E34" t="s">
        <v>4</v>
      </c>
      <c r="F34" t="s">
        <v>15</v>
      </c>
    </row>
    <row r="35" spans="1:6" x14ac:dyDescent="0.55000000000000004">
      <c r="A35" t="s">
        <v>43</v>
      </c>
      <c r="B35">
        <v>18.489999999999998</v>
      </c>
      <c r="C35">
        <v>1</v>
      </c>
      <c r="D35" t="s">
        <v>44</v>
      </c>
      <c r="E35" t="s">
        <v>42</v>
      </c>
      <c r="F35">
        <f t="shared" ref="F35:F42" si="1">B35*C35</f>
        <v>18.489999999999998</v>
      </c>
    </row>
    <row r="36" spans="1:6" x14ac:dyDescent="0.55000000000000004">
      <c r="A36" t="s">
        <v>46</v>
      </c>
      <c r="B36">
        <v>22.98</v>
      </c>
      <c r="C36">
        <v>1</v>
      </c>
      <c r="D36" t="s">
        <v>47</v>
      </c>
      <c r="E36" t="s">
        <v>45</v>
      </c>
      <c r="F36">
        <f t="shared" si="1"/>
        <v>22.98</v>
      </c>
    </row>
    <row r="37" spans="1:6" x14ac:dyDescent="0.55000000000000004">
      <c r="A37" t="s">
        <v>49</v>
      </c>
      <c r="B37">
        <v>6.99</v>
      </c>
      <c r="C37">
        <v>1</v>
      </c>
      <c r="D37" t="s">
        <v>49</v>
      </c>
      <c r="E37" t="s">
        <v>48</v>
      </c>
      <c r="F37">
        <f t="shared" si="1"/>
        <v>6.99</v>
      </c>
    </row>
    <row r="38" spans="1:6" x14ac:dyDescent="0.55000000000000004">
      <c r="A38" t="s">
        <v>85</v>
      </c>
      <c r="B38">
        <v>25.99</v>
      </c>
      <c r="C38">
        <v>1</v>
      </c>
      <c r="D38" t="s">
        <v>86</v>
      </c>
      <c r="E38" t="s">
        <v>87</v>
      </c>
      <c r="F38">
        <f t="shared" si="1"/>
        <v>25.99</v>
      </c>
    </row>
    <row r="39" spans="1:6" x14ac:dyDescent="0.55000000000000004">
      <c r="F39">
        <f t="shared" si="1"/>
        <v>0</v>
      </c>
    </row>
    <row r="40" spans="1:6" x14ac:dyDescent="0.55000000000000004">
      <c r="F40">
        <f t="shared" si="1"/>
        <v>0</v>
      </c>
    </row>
    <row r="41" spans="1:6" x14ac:dyDescent="0.55000000000000004">
      <c r="F41">
        <f t="shared" si="1"/>
        <v>0</v>
      </c>
    </row>
    <row r="42" spans="1:6" x14ac:dyDescent="0.55000000000000004">
      <c r="F42">
        <f t="shared" si="1"/>
        <v>0</v>
      </c>
    </row>
    <row r="50" spans="1:1" x14ac:dyDescent="0.55000000000000004">
      <c r="A50" t="s">
        <v>21</v>
      </c>
    </row>
    <row r="51" spans="1:1" x14ac:dyDescent="0.55000000000000004">
      <c r="A51" t="s">
        <v>22</v>
      </c>
    </row>
    <row r="52" spans="1:1" x14ac:dyDescent="0.55000000000000004">
      <c r="A52" t="s">
        <v>55</v>
      </c>
    </row>
  </sheetData>
  <conditionalFormatting sqref="G2:G23 G25:G26">
    <cfRule type="colorScale" priority="1">
      <colorScale>
        <cfvo type="min"/>
        <cfvo type="max"/>
        <color rgb="FFFF7128"/>
        <color rgb="FFFFEF9C"/>
      </colorScale>
    </cfRule>
    <cfRule type="iconSet" priority="2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Mackinnon</dc:creator>
  <cp:lastModifiedBy>Oliver Mackinnon</cp:lastModifiedBy>
  <dcterms:created xsi:type="dcterms:W3CDTF">2025-09-17T18:59:26Z</dcterms:created>
  <dcterms:modified xsi:type="dcterms:W3CDTF">2025-10-28T21:52:37Z</dcterms:modified>
</cp:coreProperties>
</file>