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cfs\cuneco\Division_Precios\PUBLICACIONES\PUBLICACION RESULTADOS IPC 2021\Publicacion anual 2021 (Diagramada)\PUBLICACION 2021\"/>
    </mc:Choice>
  </mc:AlternateContent>
  <xr:revisionPtr revIDLastSave="0" documentId="13_ncr:1_{549A7AFD-4264-439D-9E9D-CEBCCE48EA1E}" xr6:coauthVersionLast="36" xr6:coauthVersionMax="36" xr10:uidLastSave="{00000000-0000-0000-0000-000000000000}"/>
  <bookViews>
    <workbookView xWindow="0" yWindow="0" windowWidth="19200" windowHeight="10245" tabRatio="873" xr2:uid="{00000000-000D-0000-FFFF-FFFF00000000}"/>
  </bookViews>
  <sheets>
    <sheet name="CUADRO  3.1" sheetId="28" r:id="rId1"/>
    <sheet name="CUADRO 3.2" sheetId="22" r:id="rId2"/>
    <sheet name="CUADRO 3.3" sheetId="3" r:id="rId3"/>
    <sheet name="CUADRO 3.4" sheetId="5" r:id="rId4"/>
    <sheet name="CUADRO 3.5" sheetId="43" r:id="rId5"/>
    <sheet name="CUADRO 3.6" sheetId="7" r:id="rId6"/>
    <sheet name="CUADRO 3.7" sheetId="10" r:id="rId7"/>
    <sheet name="CUADRO 3.8" sheetId="9" r:id="rId8"/>
    <sheet name="CUADRO 3.9" sheetId="46" r:id="rId9"/>
    <sheet name="CUADRO 3.10" sheetId="38" r:id="rId10"/>
    <sheet name="CUADRO 3.11" sheetId="39" r:id="rId11"/>
    <sheet name="CUADRO 3.12" sheetId="40" r:id="rId12"/>
    <sheet name="CUADRO 3.13" sheetId="41" r:id="rId13"/>
    <sheet name="CUADRO 3.14" sheetId="45" r:id="rId14"/>
    <sheet name="CUADRO 3.15" sheetId="25" r:id="rId15"/>
    <sheet name="CUADRO 3.16" sheetId="17" r:id="rId16"/>
    <sheet name="CUADRO 3.17" sheetId="48" r:id="rId17"/>
    <sheet name="CUADRO 3.18" sheetId="49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_____asd1">#N/A</definedName>
    <definedName name="________tnt1">#N/A</definedName>
    <definedName name="______asd1">#N/A</definedName>
    <definedName name="______tAB4">'[1]shared data'!$A$1:$G$71</definedName>
    <definedName name="______tnt1">#N/A</definedName>
    <definedName name="_____asd1">#N/A</definedName>
    <definedName name="_____tAB4">'[1]shared data'!$A$1:$G$71</definedName>
    <definedName name="_____tnt1">#N/A</definedName>
    <definedName name="____asd1">#N/A</definedName>
    <definedName name="____tAB4">'[1]shared data'!$A$1:$G$71</definedName>
    <definedName name="____tnt1">#N/A</definedName>
    <definedName name="___asd1">#N/A</definedName>
    <definedName name="___tAB4">'[1]shared data'!$A$1:$G$71</definedName>
    <definedName name="___tnt1">#N/A</definedName>
    <definedName name="__123Graph_A" localSheetId="9" hidden="1">'[2]shared data'!#REF!</definedName>
    <definedName name="__123Graph_A" localSheetId="10" hidden="1">'[2]shared data'!#REF!</definedName>
    <definedName name="__123Graph_A" localSheetId="11" hidden="1">'[2]shared data'!#REF!</definedName>
    <definedName name="__123Graph_A" localSheetId="12" hidden="1">'[2]shared data'!#REF!</definedName>
    <definedName name="__123Graph_A" localSheetId="13" hidden="1">'[2]shared data'!#REF!</definedName>
    <definedName name="__123Graph_A" localSheetId="16" hidden="1">'[2]shared data'!#REF!</definedName>
    <definedName name="__123Graph_A" localSheetId="17" hidden="1">'[2]shared data'!#REF!</definedName>
    <definedName name="__123Graph_A" localSheetId="1" hidden="1">'[2]shared data'!#REF!</definedName>
    <definedName name="__123Graph_A" localSheetId="4" hidden="1">'[2]shared data'!#REF!</definedName>
    <definedName name="__123Graph_A" localSheetId="8" hidden="1">'[2]shared data'!#REF!</definedName>
    <definedName name="__123Graph_A" hidden="1">'[2]shared data'!#REF!</definedName>
    <definedName name="__123Graph_AChart1" localSheetId="9" hidden="1">[3]Cable!#REF!</definedName>
    <definedName name="__123Graph_AChart1" localSheetId="10" hidden="1">[3]Cable!#REF!</definedName>
    <definedName name="__123Graph_AChart1" localSheetId="11" hidden="1">[3]Cable!#REF!</definedName>
    <definedName name="__123Graph_AChart1" localSheetId="12" hidden="1">[3]Cable!#REF!</definedName>
    <definedName name="__123Graph_AChart1" localSheetId="13" hidden="1">[3]Cable!#REF!</definedName>
    <definedName name="__123Graph_AChart1" localSheetId="16" hidden="1">[3]Cable!#REF!</definedName>
    <definedName name="__123Graph_AChart1" localSheetId="17" hidden="1">[3]Cable!#REF!</definedName>
    <definedName name="__123Graph_AChart1" localSheetId="1" hidden="1">[3]Cable!#REF!</definedName>
    <definedName name="__123Graph_AChart1" localSheetId="4" hidden="1">[3]Cable!#REF!</definedName>
    <definedName name="__123Graph_AChart1" localSheetId="8" hidden="1">[3]Cable!#REF!</definedName>
    <definedName name="__123Graph_AChart1" hidden="1">[3]Cable!#REF!</definedName>
    <definedName name="__123Graph_AChart2" localSheetId="9" hidden="1">[3]Cable!#REF!</definedName>
    <definedName name="__123Graph_AChart2" localSheetId="10" hidden="1">[3]Cable!#REF!</definedName>
    <definedName name="__123Graph_AChart2" localSheetId="11" hidden="1">[3]Cable!#REF!</definedName>
    <definedName name="__123Graph_AChart2" localSheetId="12" hidden="1">[3]Cable!#REF!</definedName>
    <definedName name="__123Graph_AChart2" localSheetId="13" hidden="1">[3]Cable!#REF!</definedName>
    <definedName name="__123Graph_AChart2" localSheetId="16" hidden="1">[3]Cable!#REF!</definedName>
    <definedName name="__123Graph_AChart2" localSheetId="17" hidden="1">[3]Cable!#REF!</definedName>
    <definedName name="__123Graph_AChart2" localSheetId="1" hidden="1">[3]Cable!#REF!</definedName>
    <definedName name="__123Graph_AChart2" localSheetId="4" hidden="1">[3]Cable!#REF!</definedName>
    <definedName name="__123Graph_AChart2" localSheetId="8" hidden="1">[3]Cable!#REF!</definedName>
    <definedName name="__123Graph_AChart2" hidden="1">[3]Cable!#REF!</definedName>
    <definedName name="__123Graph_AChart3" localSheetId="9" hidden="1">[3]Cable!#REF!</definedName>
    <definedName name="__123Graph_AChart3" localSheetId="10" hidden="1">[3]Cable!#REF!</definedName>
    <definedName name="__123Graph_AChart3" localSheetId="11" hidden="1">[3]Cable!#REF!</definedName>
    <definedName name="__123Graph_AChart3" localSheetId="12" hidden="1">[3]Cable!#REF!</definedName>
    <definedName name="__123Graph_AChart3" localSheetId="13" hidden="1">[3]Cable!#REF!</definedName>
    <definedName name="__123Graph_AChart3" localSheetId="16" hidden="1">[3]Cable!#REF!</definedName>
    <definedName name="__123Graph_AChart3" localSheetId="17" hidden="1">[3]Cable!#REF!</definedName>
    <definedName name="__123Graph_AChart3" localSheetId="1" hidden="1">[3]Cable!#REF!</definedName>
    <definedName name="__123Graph_AChart3" localSheetId="4" hidden="1">[3]Cable!#REF!</definedName>
    <definedName name="__123Graph_AChart3" localSheetId="8" hidden="1">[3]Cable!#REF!</definedName>
    <definedName name="__123Graph_AChart3" hidden="1">[3]Cable!#REF!</definedName>
    <definedName name="__123Graph_AChart4" localSheetId="9" hidden="1">[3]Cable!#REF!</definedName>
    <definedName name="__123Graph_AChart4" localSheetId="10" hidden="1">[3]Cable!#REF!</definedName>
    <definedName name="__123Graph_AChart4" localSheetId="11" hidden="1">[3]Cable!#REF!</definedName>
    <definedName name="__123Graph_AChart4" localSheetId="12" hidden="1">[3]Cable!#REF!</definedName>
    <definedName name="__123Graph_AChart4" localSheetId="13" hidden="1">[3]Cable!#REF!</definedName>
    <definedName name="__123Graph_AChart4" localSheetId="16" hidden="1">[3]Cable!#REF!</definedName>
    <definedName name="__123Graph_AChart4" localSheetId="17" hidden="1">[3]Cable!#REF!</definedName>
    <definedName name="__123Graph_AChart4" localSheetId="4" hidden="1">[3]Cable!#REF!</definedName>
    <definedName name="__123Graph_AChart4" localSheetId="8" hidden="1">[3]Cable!#REF!</definedName>
    <definedName name="__123Graph_AChart4" hidden="1">[3]Cable!#REF!</definedName>
    <definedName name="__123Graph_AChart5" localSheetId="9" hidden="1">[3]Cable!#REF!</definedName>
    <definedName name="__123Graph_AChart5" localSheetId="10" hidden="1">[3]Cable!#REF!</definedName>
    <definedName name="__123Graph_AChart5" localSheetId="11" hidden="1">[3]Cable!#REF!</definedName>
    <definedName name="__123Graph_AChart5" localSheetId="12" hidden="1">[3]Cable!#REF!</definedName>
    <definedName name="__123Graph_AChart5" localSheetId="13" hidden="1">[3]Cable!#REF!</definedName>
    <definedName name="__123Graph_AChart5" localSheetId="16" hidden="1">[3]Cable!#REF!</definedName>
    <definedName name="__123Graph_AChart5" localSheetId="17" hidden="1">[3]Cable!#REF!</definedName>
    <definedName name="__123Graph_AChart5" localSheetId="4" hidden="1">[3]Cable!#REF!</definedName>
    <definedName name="__123Graph_AChart5" localSheetId="8" hidden="1">[3]Cable!#REF!</definedName>
    <definedName name="__123Graph_AChart5" hidden="1">[3]Cable!#REF!</definedName>
    <definedName name="__123Graph_AChart6" localSheetId="9" hidden="1">[3]Cable!#REF!</definedName>
    <definedName name="__123Graph_AChart6" localSheetId="10" hidden="1">[3]Cable!#REF!</definedName>
    <definedName name="__123Graph_AChart6" localSheetId="11" hidden="1">[3]Cable!#REF!</definedName>
    <definedName name="__123Graph_AChart6" localSheetId="12" hidden="1">[3]Cable!#REF!</definedName>
    <definedName name="__123Graph_AChart6" localSheetId="13" hidden="1">[3]Cable!#REF!</definedName>
    <definedName name="__123Graph_AChart6" localSheetId="16" hidden="1">[3]Cable!#REF!</definedName>
    <definedName name="__123Graph_AChart6" localSheetId="17" hidden="1">[3]Cable!#REF!</definedName>
    <definedName name="__123Graph_AChart6" localSheetId="4" hidden="1">[3]Cable!#REF!</definedName>
    <definedName name="__123Graph_AChart6" localSheetId="8" hidden="1">[3]Cable!#REF!</definedName>
    <definedName name="__123Graph_AChart6" hidden="1">[3]Cable!#REF!</definedName>
    <definedName name="__123Graph_AChart7" localSheetId="9" hidden="1">[3]Cable!#REF!</definedName>
    <definedName name="__123Graph_AChart7" localSheetId="10" hidden="1">[3]Cable!#REF!</definedName>
    <definedName name="__123Graph_AChart7" localSheetId="11" hidden="1">[3]Cable!#REF!</definedName>
    <definedName name="__123Graph_AChart7" localSheetId="12" hidden="1">[3]Cable!#REF!</definedName>
    <definedName name="__123Graph_AChart7" localSheetId="13" hidden="1">[3]Cable!#REF!</definedName>
    <definedName name="__123Graph_AChart7" localSheetId="16" hidden="1">[3]Cable!#REF!</definedName>
    <definedName name="__123Graph_AChart7" localSheetId="17" hidden="1">[3]Cable!#REF!</definedName>
    <definedName name="__123Graph_AChart7" localSheetId="4" hidden="1">[3]Cable!#REF!</definedName>
    <definedName name="__123Graph_AChart7" localSheetId="8" hidden="1">[3]Cable!#REF!</definedName>
    <definedName name="__123Graph_AChart7" hidden="1">[3]Cable!#REF!</definedName>
    <definedName name="__123Graph_ACurrent" localSheetId="9" hidden="1">'[4]Base Original'!#REF!</definedName>
    <definedName name="__123Graph_ACurrent" localSheetId="10" hidden="1">'[4]Base Original'!#REF!</definedName>
    <definedName name="__123Graph_ACurrent" localSheetId="11" hidden="1">'[4]Base Original'!#REF!</definedName>
    <definedName name="__123Graph_ACurrent" localSheetId="12" hidden="1">'[4]Base Original'!#REF!</definedName>
    <definedName name="__123Graph_ACurrent" localSheetId="13" hidden="1">'[4]Base Original'!#REF!</definedName>
    <definedName name="__123Graph_ACurrent" localSheetId="16" hidden="1">'[4]Base Original'!#REF!</definedName>
    <definedName name="__123Graph_ACurrent" localSheetId="17" hidden="1">'[4]Base Original'!#REF!</definedName>
    <definedName name="__123Graph_ACurrent" localSheetId="4" hidden="1">'[4]Base Original'!#REF!</definedName>
    <definedName name="__123Graph_ACurrent" localSheetId="8" hidden="1">'[4]Base Original'!#REF!</definedName>
    <definedName name="__123Graph_ACurrent" hidden="1">'[4]Base Original'!#REF!</definedName>
    <definedName name="__123Graph_ADEBT" localSheetId="9" hidden="1">#REF!</definedName>
    <definedName name="__123Graph_ADEBT" localSheetId="10" hidden="1">#REF!</definedName>
    <definedName name="__123Graph_ADEBT" localSheetId="11" hidden="1">#REF!</definedName>
    <definedName name="__123Graph_ADEBT" localSheetId="12" hidden="1">#REF!</definedName>
    <definedName name="__123Graph_ADEBT" localSheetId="13" hidden="1">#REF!</definedName>
    <definedName name="__123Graph_ADEBT" localSheetId="16" hidden="1">#REF!</definedName>
    <definedName name="__123Graph_ADEBT" localSheetId="17" hidden="1">#REF!</definedName>
    <definedName name="__123Graph_ADEBT" localSheetId="1" hidden="1">#REF!</definedName>
    <definedName name="__123Graph_ADEBT" localSheetId="4" hidden="1">#REF!</definedName>
    <definedName name="__123Graph_ADEBT" localSheetId="8" hidden="1">#REF!</definedName>
    <definedName name="__123Graph_ADEBT" hidden="1">#REF!</definedName>
    <definedName name="__123Graph_ADIFFERENTIAL" localSheetId="9" hidden="1">[5]TAB25b!#REF!</definedName>
    <definedName name="__123Graph_ADIFFERENTIAL" localSheetId="10" hidden="1">[5]TAB25b!#REF!</definedName>
    <definedName name="__123Graph_ADIFFERENTIAL" localSheetId="11" hidden="1">[5]TAB25b!#REF!</definedName>
    <definedName name="__123Graph_ADIFFERENTIAL" localSheetId="12" hidden="1">[5]TAB25b!#REF!</definedName>
    <definedName name="__123Graph_ADIFFERENTIAL" localSheetId="13" hidden="1">[5]TAB25b!#REF!</definedName>
    <definedName name="__123Graph_ADIFFERENTIAL" localSheetId="16" hidden="1">[5]TAB25b!#REF!</definedName>
    <definedName name="__123Graph_ADIFFERENTIAL" localSheetId="17" hidden="1">[5]TAB25b!#REF!</definedName>
    <definedName name="__123Graph_ADIFFERENTIAL" localSheetId="1" hidden="1">[5]TAB25b!#REF!</definedName>
    <definedName name="__123Graph_ADIFFERENTIAL" localSheetId="4" hidden="1">[5]TAB25b!#REF!</definedName>
    <definedName name="__123Graph_ADIFFERENTIAL" localSheetId="8" hidden="1">[5]TAB25b!#REF!</definedName>
    <definedName name="__123Graph_ADIFFERENTIAL" hidden="1">[5]TAB25b!#REF!</definedName>
    <definedName name="__123Graph_AINTEREST" localSheetId="9" hidden="1">[5]TAB25b!#REF!</definedName>
    <definedName name="__123Graph_AINTEREST" localSheetId="10" hidden="1">[5]TAB25b!#REF!</definedName>
    <definedName name="__123Graph_AINTEREST" localSheetId="11" hidden="1">[5]TAB25b!#REF!</definedName>
    <definedName name="__123Graph_AINTEREST" localSheetId="12" hidden="1">[5]TAB25b!#REF!</definedName>
    <definedName name="__123Graph_AINTEREST" localSheetId="13" hidden="1">[5]TAB25b!#REF!</definedName>
    <definedName name="__123Graph_AINTEREST" localSheetId="16" hidden="1">[5]TAB25b!#REF!</definedName>
    <definedName name="__123Graph_AINTEREST" localSheetId="17" hidden="1">[5]TAB25b!#REF!</definedName>
    <definedName name="__123Graph_AINTEREST" localSheetId="4" hidden="1">[5]TAB25b!#REF!</definedName>
    <definedName name="__123Graph_AINTEREST" localSheetId="8" hidden="1">[5]TAB25b!#REF!</definedName>
    <definedName name="__123Graph_AINTEREST" hidden="1">[5]TAB25b!#REF!</definedName>
    <definedName name="__123Graph_ASPREAD" localSheetId="9" hidden="1">[5]TAB25b!#REF!</definedName>
    <definedName name="__123Graph_ASPREAD" localSheetId="10" hidden="1">[5]TAB25b!#REF!</definedName>
    <definedName name="__123Graph_ASPREAD" localSheetId="11" hidden="1">[5]TAB25b!#REF!</definedName>
    <definedName name="__123Graph_ASPREAD" localSheetId="12" hidden="1">[5]TAB25b!#REF!</definedName>
    <definedName name="__123Graph_ASPREAD" localSheetId="13" hidden="1">[5]TAB25b!#REF!</definedName>
    <definedName name="__123Graph_ASPREAD" localSheetId="16" hidden="1">[5]TAB25b!#REF!</definedName>
    <definedName name="__123Graph_ASPREAD" localSheetId="17" hidden="1">[5]TAB25b!#REF!</definedName>
    <definedName name="__123Graph_ASPREAD" localSheetId="4" hidden="1">[5]TAB25b!#REF!</definedName>
    <definedName name="__123Graph_ASPREAD" localSheetId="8" hidden="1">[5]TAB25b!#REF!</definedName>
    <definedName name="__123Graph_ASPREAD" hidden="1">[5]TAB25b!#REF!</definedName>
    <definedName name="__123Graph_B" localSheetId="9" hidden="1">'[2]shared data'!#REF!</definedName>
    <definedName name="__123Graph_B" localSheetId="10" hidden="1">'[2]shared data'!#REF!</definedName>
    <definedName name="__123Graph_B" localSheetId="11" hidden="1">'[2]shared data'!#REF!</definedName>
    <definedName name="__123Graph_B" localSheetId="12" hidden="1">'[2]shared data'!#REF!</definedName>
    <definedName name="__123Graph_B" localSheetId="13" hidden="1">'[2]shared data'!#REF!</definedName>
    <definedName name="__123Graph_B" localSheetId="16" hidden="1">'[2]shared data'!#REF!</definedName>
    <definedName name="__123Graph_B" localSheetId="17" hidden="1">'[2]shared data'!#REF!</definedName>
    <definedName name="__123Graph_B" localSheetId="4" hidden="1">'[2]shared data'!#REF!</definedName>
    <definedName name="__123Graph_B" localSheetId="8" hidden="1">'[2]shared data'!#REF!</definedName>
    <definedName name="__123Graph_B" hidden="1">'[2]shared data'!#REF!</definedName>
    <definedName name="__123Graph_BCurrent" localSheetId="9" hidden="1">'[4]Base Original'!#REF!</definedName>
    <definedName name="__123Graph_BCurrent" localSheetId="10" hidden="1">'[4]Base Original'!#REF!</definedName>
    <definedName name="__123Graph_BCurrent" localSheetId="11" hidden="1">'[4]Base Original'!#REF!</definedName>
    <definedName name="__123Graph_BCurrent" localSheetId="12" hidden="1">'[4]Base Original'!#REF!</definedName>
    <definedName name="__123Graph_BCurrent" localSheetId="13" hidden="1">'[4]Base Original'!#REF!</definedName>
    <definedName name="__123Graph_BCurrent" localSheetId="16" hidden="1">'[4]Base Original'!#REF!</definedName>
    <definedName name="__123Graph_BCurrent" localSheetId="17" hidden="1">'[4]Base Original'!#REF!</definedName>
    <definedName name="__123Graph_BCurrent" localSheetId="4" hidden="1">'[4]Base Original'!#REF!</definedName>
    <definedName name="__123Graph_BCurrent" localSheetId="8" hidden="1">'[4]Base Original'!#REF!</definedName>
    <definedName name="__123Graph_BCurrent" hidden="1">'[4]Base Original'!#REF!</definedName>
    <definedName name="__123Graph_BDEBT" localSheetId="9" hidden="1">#REF!</definedName>
    <definedName name="__123Graph_BDEBT" localSheetId="10" hidden="1">#REF!</definedName>
    <definedName name="__123Graph_BDEBT" localSheetId="11" hidden="1">#REF!</definedName>
    <definedName name="__123Graph_BDEBT" localSheetId="12" hidden="1">#REF!</definedName>
    <definedName name="__123Graph_BDEBT" localSheetId="13" hidden="1">#REF!</definedName>
    <definedName name="__123Graph_BDEBT" localSheetId="16" hidden="1">#REF!</definedName>
    <definedName name="__123Graph_BDEBT" localSheetId="17" hidden="1">#REF!</definedName>
    <definedName name="__123Graph_BDEBT" localSheetId="1" hidden="1">#REF!</definedName>
    <definedName name="__123Graph_BDEBT" localSheetId="4" hidden="1">#REF!</definedName>
    <definedName name="__123Graph_BDEBT" localSheetId="8" hidden="1">#REF!</definedName>
    <definedName name="__123Graph_BDEBT" hidden="1">#REF!</definedName>
    <definedName name="__123Graph_BINTEREST" localSheetId="9" hidden="1">[5]TAB25b!#REF!</definedName>
    <definedName name="__123Graph_BINTEREST" localSheetId="10" hidden="1">[5]TAB25b!#REF!</definedName>
    <definedName name="__123Graph_BINTEREST" localSheetId="11" hidden="1">[5]TAB25b!#REF!</definedName>
    <definedName name="__123Graph_BINTEREST" localSheetId="12" hidden="1">[5]TAB25b!#REF!</definedName>
    <definedName name="__123Graph_BINTEREST" localSheetId="13" hidden="1">[5]TAB25b!#REF!</definedName>
    <definedName name="__123Graph_BINTEREST" localSheetId="16" hidden="1">[5]TAB25b!#REF!</definedName>
    <definedName name="__123Graph_BINTEREST" localSheetId="17" hidden="1">[5]TAB25b!#REF!</definedName>
    <definedName name="__123Graph_BINTEREST" localSheetId="1" hidden="1">[5]TAB25b!#REF!</definedName>
    <definedName name="__123Graph_BINTEREST" localSheetId="4" hidden="1">[5]TAB25b!#REF!</definedName>
    <definedName name="__123Graph_BINTEREST" localSheetId="8" hidden="1">[5]TAB25b!#REF!</definedName>
    <definedName name="__123Graph_BINTEREST" hidden="1">[5]TAB25b!#REF!</definedName>
    <definedName name="__123Graph_C" localSheetId="9" hidden="1">'[2]shared data'!#REF!</definedName>
    <definedName name="__123Graph_C" localSheetId="10" hidden="1">'[2]shared data'!#REF!</definedName>
    <definedName name="__123Graph_C" localSheetId="11" hidden="1">'[2]shared data'!#REF!</definedName>
    <definedName name="__123Graph_C" localSheetId="12" hidden="1">'[2]shared data'!#REF!</definedName>
    <definedName name="__123Graph_C" localSheetId="13" hidden="1">'[2]shared data'!#REF!</definedName>
    <definedName name="__123Graph_C" localSheetId="16" hidden="1">'[2]shared data'!#REF!</definedName>
    <definedName name="__123Graph_C" localSheetId="17" hidden="1">'[2]shared data'!#REF!</definedName>
    <definedName name="__123Graph_C" localSheetId="4" hidden="1">'[2]shared data'!#REF!</definedName>
    <definedName name="__123Graph_C" localSheetId="8" hidden="1">'[2]shared data'!#REF!</definedName>
    <definedName name="__123Graph_C" hidden="1">'[2]shared data'!#REF!</definedName>
    <definedName name="__123Graph_CCurrent" localSheetId="9" hidden="1">'[4]Base Original'!#REF!</definedName>
    <definedName name="__123Graph_CCurrent" localSheetId="10" hidden="1">'[4]Base Original'!#REF!</definedName>
    <definedName name="__123Graph_CCurrent" localSheetId="11" hidden="1">'[4]Base Original'!#REF!</definedName>
    <definedName name="__123Graph_CCurrent" localSheetId="12" hidden="1">'[4]Base Original'!#REF!</definedName>
    <definedName name="__123Graph_CCurrent" localSheetId="13" hidden="1">'[4]Base Original'!#REF!</definedName>
    <definedName name="__123Graph_CCurrent" localSheetId="16" hidden="1">'[4]Base Original'!#REF!</definedName>
    <definedName name="__123Graph_CCurrent" localSheetId="17" hidden="1">'[4]Base Original'!#REF!</definedName>
    <definedName name="__123Graph_CCurrent" localSheetId="4" hidden="1">'[4]Base Original'!#REF!</definedName>
    <definedName name="__123Graph_CCurrent" localSheetId="8" hidden="1">'[4]Base Original'!#REF!</definedName>
    <definedName name="__123Graph_CCurrent" hidden="1">'[4]Base Original'!#REF!</definedName>
    <definedName name="__123Graph_D" hidden="1">'[6]shared data'!$B$7937:$C$7937</definedName>
    <definedName name="__123Graph_DCurrent" localSheetId="9" hidden="1">'[4]Base Original'!#REF!</definedName>
    <definedName name="__123Graph_DCurrent" localSheetId="10" hidden="1">'[4]Base Original'!#REF!</definedName>
    <definedName name="__123Graph_DCurrent" localSheetId="11" hidden="1">'[4]Base Original'!#REF!</definedName>
    <definedName name="__123Graph_DCurrent" localSheetId="12" hidden="1">'[4]Base Original'!#REF!</definedName>
    <definedName name="__123Graph_DCurrent" localSheetId="13" hidden="1">'[4]Base Original'!#REF!</definedName>
    <definedName name="__123Graph_DCurrent" localSheetId="1" hidden="1">'[4]Base Original'!#REF!</definedName>
    <definedName name="__123Graph_DCurrent" localSheetId="4" hidden="1">'[4]Base Original'!#REF!</definedName>
    <definedName name="__123Graph_DCurrent" localSheetId="8" hidden="1">'[4]Base Original'!#REF!</definedName>
    <definedName name="__123Graph_DCurrent" hidden="1">'[4]Base Original'!#REF!</definedName>
    <definedName name="__123Graph_E" localSheetId="9" hidden="1">'[2]shared data'!#REF!</definedName>
    <definedName name="__123Graph_E" localSheetId="10" hidden="1">'[2]shared data'!#REF!</definedName>
    <definedName name="__123Graph_E" localSheetId="11" hidden="1">'[2]shared data'!#REF!</definedName>
    <definedName name="__123Graph_E" localSheetId="12" hidden="1">'[2]shared data'!#REF!</definedName>
    <definedName name="__123Graph_E" localSheetId="13" hidden="1">'[2]shared data'!#REF!</definedName>
    <definedName name="__123Graph_E" localSheetId="1" hidden="1">'[2]shared data'!#REF!</definedName>
    <definedName name="__123Graph_E" localSheetId="4" hidden="1">'[2]shared data'!#REF!</definedName>
    <definedName name="__123Graph_E" localSheetId="8" hidden="1">'[2]shared data'!#REF!</definedName>
    <definedName name="__123Graph_E" hidden="1">'[2]shared data'!#REF!</definedName>
    <definedName name="__123Graph_ECurrent" localSheetId="9" hidden="1">'[4]Base Original'!#REF!</definedName>
    <definedName name="__123Graph_ECurrent" localSheetId="10" hidden="1">'[4]Base Original'!#REF!</definedName>
    <definedName name="__123Graph_ECurrent" localSheetId="11" hidden="1">'[4]Base Original'!#REF!</definedName>
    <definedName name="__123Graph_ECurrent" localSheetId="12" hidden="1">'[4]Base Original'!#REF!</definedName>
    <definedName name="__123Graph_ECurrent" localSheetId="13" hidden="1">'[4]Base Original'!#REF!</definedName>
    <definedName name="__123Graph_ECurrent" localSheetId="1" hidden="1">'[4]Base Original'!#REF!</definedName>
    <definedName name="__123Graph_ECurrent" localSheetId="4" hidden="1">'[4]Base Original'!#REF!</definedName>
    <definedName name="__123Graph_ECurrent" localSheetId="8" hidden="1">'[4]Base Original'!#REF!</definedName>
    <definedName name="__123Graph_ECurrent" hidden="1">'[4]Base Original'!#REF!</definedName>
    <definedName name="__123Graph_F" localSheetId="9" hidden="1">'[2]shared data'!#REF!</definedName>
    <definedName name="__123Graph_F" localSheetId="10" hidden="1">'[2]shared data'!#REF!</definedName>
    <definedName name="__123Graph_F" localSheetId="11" hidden="1">'[2]shared data'!#REF!</definedName>
    <definedName name="__123Graph_F" localSheetId="12" hidden="1">'[2]shared data'!#REF!</definedName>
    <definedName name="__123Graph_F" localSheetId="13" hidden="1">'[2]shared data'!#REF!</definedName>
    <definedName name="__123Graph_F" localSheetId="1" hidden="1">'[2]shared data'!#REF!</definedName>
    <definedName name="__123Graph_F" localSheetId="4" hidden="1">'[2]shared data'!#REF!</definedName>
    <definedName name="__123Graph_F" localSheetId="8" hidden="1">'[2]shared data'!#REF!</definedName>
    <definedName name="__123Graph_F" hidden="1">'[2]shared data'!#REF!</definedName>
    <definedName name="__123Graph_FCurrent" localSheetId="9" hidden="1">[7]Base!#REF!</definedName>
    <definedName name="__123Graph_FCurrent" localSheetId="10" hidden="1">[7]Base!#REF!</definedName>
    <definedName name="__123Graph_FCurrent" localSheetId="11" hidden="1">[7]Base!#REF!</definedName>
    <definedName name="__123Graph_FCurrent" localSheetId="12" hidden="1">[7]Base!#REF!</definedName>
    <definedName name="__123Graph_FCurrent" localSheetId="13" hidden="1">[7]Base!#REF!</definedName>
    <definedName name="__123Graph_FCurrent" localSheetId="1" hidden="1">[7]Base!#REF!</definedName>
    <definedName name="__123Graph_FCurrent" localSheetId="4" hidden="1">[7]Base!#REF!</definedName>
    <definedName name="__123Graph_FCurrent" localSheetId="8" hidden="1">[7]Base!#REF!</definedName>
    <definedName name="__123Graph_FCurrent" hidden="1">[7]Base!#REF!</definedName>
    <definedName name="__123Graph_X" hidden="1">'[1]shared data'!$B$7901:$C$7901</definedName>
    <definedName name="__123Graph_XDIFFERENTIAL" localSheetId="9" hidden="1">[5]TAB25b!#REF!</definedName>
    <definedName name="__123Graph_XDIFFERENTIAL" localSheetId="10" hidden="1">[5]TAB25b!#REF!</definedName>
    <definedName name="__123Graph_XDIFFERENTIAL" localSheetId="11" hidden="1">[5]TAB25b!#REF!</definedName>
    <definedName name="__123Graph_XDIFFERENTIAL" localSheetId="12" hidden="1">[5]TAB25b!#REF!</definedName>
    <definedName name="__123Graph_XDIFFERENTIAL" localSheetId="13" hidden="1">[5]TAB25b!#REF!</definedName>
    <definedName name="__123Graph_XDIFFERENTIAL" localSheetId="1" hidden="1">[5]TAB25b!#REF!</definedName>
    <definedName name="__123Graph_XDIFFERENTIAL" localSheetId="4" hidden="1">[5]TAB25b!#REF!</definedName>
    <definedName name="__123Graph_XDIFFERENTIAL" localSheetId="8" hidden="1">[5]TAB25b!#REF!</definedName>
    <definedName name="__123Graph_XDIFFERENTIAL" hidden="1">[5]TAB25b!#REF!</definedName>
    <definedName name="__123Graph_XSPREAD" localSheetId="9" hidden="1">[5]TAB25b!#REF!</definedName>
    <definedName name="__123Graph_XSPREAD" localSheetId="10" hidden="1">[5]TAB25b!#REF!</definedName>
    <definedName name="__123Graph_XSPREAD" localSheetId="11" hidden="1">[5]TAB25b!#REF!</definedName>
    <definedName name="__123Graph_XSPREAD" localSheetId="12" hidden="1">[5]TAB25b!#REF!</definedName>
    <definedName name="__123Graph_XSPREAD" localSheetId="13" hidden="1">[5]TAB25b!#REF!</definedName>
    <definedName name="__123Graph_XSPREAD" localSheetId="1" hidden="1">[5]TAB25b!#REF!</definedName>
    <definedName name="__123Graph_XSPREAD" localSheetId="4" hidden="1">[5]TAB25b!#REF!</definedName>
    <definedName name="__123Graph_XSPREAD" localSheetId="8" hidden="1">[5]TAB25b!#REF!</definedName>
    <definedName name="__123Graph_XSPREAD" hidden="1">[5]TAB25b!#REF!</definedName>
    <definedName name="__asd1">#N/A</definedName>
    <definedName name="__tAB4">'[1]shared data'!$A$1:$G$71</definedName>
    <definedName name="__tnt1">#N/A</definedName>
    <definedName name="_2__123Graph_AFIG_D" localSheetId="9" hidden="1">#REF!</definedName>
    <definedName name="_2__123Graph_AFIG_D" localSheetId="10" hidden="1">#REF!</definedName>
    <definedName name="_2__123Graph_AFIG_D" localSheetId="11" hidden="1">#REF!</definedName>
    <definedName name="_2__123Graph_AFIG_D" localSheetId="12" hidden="1">#REF!</definedName>
    <definedName name="_2__123Graph_AFIG_D" localSheetId="13" hidden="1">#REF!</definedName>
    <definedName name="_2__123Graph_AFIG_D" localSheetId="16" hidden="1">#REF!</definedName>
    <definedName name="_2__123Graph_AFIG_D" localSheetId="17" hidden="1">#REF!</definedName>
    <definedName name="_2__123Graph_AFIG_D" localSheetId="1" hidden="1">#REF!</definedName>
    <definedName name="_2__123Graph_AFIG_D" localSheetId="4" hidden="1">#REF!</definedName>
    <definedName name="_2__123Graph_AFIG_D" localSheetId="8" hidden="1">#REF!</definedName>
    <definedName name="_2__123Graph_AFIG_D" hidden="1">#REF!</definedName>
    <definedName name="_3__123Graph_ATERMS_OF_TRADE" localSheetId="9" hidden="1">#REF!</definedName>
    <definedName name="_3__123Graph_ATERMS_OF_TRADE" localSheetId="10" hidden="1">#REF!</definedName>
    <definedName name="_3__123Graph_ATERMS_OF_TRADE" localSheetId="11" hidden="1">#REF!</definedName>
    <definedName name="_3__123Graph_ATERMS_OF_TRADE" localSheetId="12" hidden="1">#REF!</definedName>
    <definedName name="_3__123Graph_ATERMS_OF_TRADE" localSheetId="13" hidden="1">#REF!</definedName>
    <definedName name="_3__123Graph_ATERMS_OF_TRADE" localSheetId="16" hidden="1">#REF!</definedName>
    <definedName name="_3__123Graph_ATERMS_OF_TRADE" localSheetId="17" hidden="1">#REF!</definedName>
    <definedName name="_3__123Graph_ATERMS_OF_TRADE" localSheetId="4" hidden="1">#REF!</definedName>
    <definedName name="_3__123Graph_ATERMS_OF_TRADE" localSheetId="8" hidden="1">#REF!</definedName>
    <definedName name="_3__123Graph_ATERMS_OF_TRADE" hidden="1">#REF!</definedName>
    <definedName name="_4__123Graph_BTERMS_OF_TRADE" localSheetId="9" hidden="1">#REF!</definedName>
    <definedName name="_4__123Graph_BTERMS_OF_TRADE" localSheetId="10" hidden="1">#REF!</definedName>
    <definedName name="_4__123Graph_BTERMS_OF_TRADE" localSheetId="11" hidden="1">#REF!</definedName>
    <definedName name="_4__123Graph_BTERMS_OF_TRADE" localSheetId="12" hidden="1">#REF!</definedName>
    <definedName name="_4__123Graph_BTERMS_OF_TRADE" localSheetId="13" hidden="1">#REF!</definedName>
    <definedName name="_4__123Graph_BTERMS_OF_TRADE" localSheetId="16" hidden="1">#REF!</definedName>
    <definedName name="_4__123Graph_BTERMS_OF_TRADE" localSheetId="17" hidden="1">#REF!</definedName>
    <definedName name="_4__123Graph_BTERMS_OF_TRADE" localSheetId="4" hidden="1">#REF!</definedName>
    <definedName name="_4__123Graph_BTERMS_OF_TRADE" localSheetId="8" hidden="1">#REF!</definedName>
    <definedName name="_4__123Graph_BTERMS_OF_TRADE" hidden="1">#REF!</definedName>
    <definedName name="_5__123Graph_XFIG_D" localSheetId="9" hidden="1">#REF!</definedName>
    <definedName name="_5__123Graph_XFIG_D" localSheetId="10" hidden="1">#REF!</definedName>
    <definedName name="_5__123Graph_XFIG_D" localSheetId="11" hidden="1">#REF!</definedName>
    <definedName name="_5__123Graph_XFIG_D" localSheetId="12" hidden="1">#REF!</definedName>
    <definedName name="_5__123Graph_XFIG_D" localSheetId="13" hidden="1">#REF!</definedName>
    <definedName name="_5__123Graph_XFIG_D" localSheetId="16" hidden="1">#REF!</definedName>
    <definedName name="_5__123Graph_XFIG_D" localSheetId="17" hidden="1">#REF!</definedName>
    <definedName name="_5__123Graph_XFIG_D" localSheetId="4" hidden="1">#REF!</definedName>
    <definedName name="_5__123Graph_XFIG_D" localSheetId="8" hidden="1">#REF!</definedName>
    <definedName name="_5__123Graph_XFIG_D" hidden="1">#REF!</definedName>
    <definedName name="_6__123Graph_XTERMS_OF_TRADE" localSheetId="9" hidden="1">#REF!</definedName>
    <definedName name="_6__123Graph_XTERMS_OF_TRADE" localSheetId="10" hidden="1">#REF!</definedName>
    <definedName name="_6__123Graph_XTERMS_OF_TRADE" localSheetId="11" hidden="1">#REF!</definedName>
    <definedName name="_6__123Graph_XTERMS_OF_TRADE" localSheetId="12" hidden="1">#REF!</definedName>
    <definedName name="_6__123Graph_XTERMS_OF_TRADE" localSheetId="13" hidden="1">#REF!</definedName>
    <definedName name="_6__123Graph_XTERMS_OF_TRADE" localSheetId="16" hidden="1">#REF!</definedName>
    <definedName name="_6__123Graph_XTERMS_OF_TRADE" localSheetId="17" hidden="1">#REF!</definedName>
    <definedName name="_6__123Graph_XTERMS_OF_TRADE" localSheetId="4" hidden="1">#REF!</definedName>
    <definedName name="_6__123Graph_XTERMS_OF_TRADE" localSheetId="8" hidden="1">#REF!</definedName>
    <definedName name="_6__123Graph_XTERMS_OF_TRADE" hidden="1">#REF!</definedName>
    <definedName name="_asd1">#N/A</definedName>
    <definedName name="_Fill" hidden="1">'[1]shared data'!$A$4:$A$642</definedName>
    <definedName name="_Fill1" localSheetId="9" hidden="1">#REF!</definedName>
    <definedName name="_Fill1" localSheetId="10" hidden="1">#REF!</definedName>
    <definedName name="_Fill1" localSheetId="11" hidden="1">#REF!</definedName>
    <definedName name="_Fill1" localSheetId="12" hidden="1">#REF!</definedName>
    <definedName name="_Fill1" localSheetId="13" hidden="1">#REF!</definedName>
    <definedName name="_Fill1" localSheetId="16" hidden="1">#REF!</definedName>
    <definedName name="_Fill1" localSheetId="17" hidden="1">#REF!</definedName>
    <definedName name="_Fill1" localSheetId="1" hidden="1">#REF!</definedName>
    <definedName name="_Fill1" localSheetId="4" hidden="1">#REF!</definedName>
    <definedName name="_Fill1" localSheetId="8" hidden="1">#REF!</definedName>
    <definedName name="_Fill1" hidden="1">#REF!</definedName>
    <definedName name="_xlnm._FilterDatabase" localSheetId="9" hidden="1">'CUADRO 3.10'!$A$5:$H$121</definedName>
    <definedName name="_xlnm._FilterDatabase" localSheetId="10" hidden="1">'CUADRO 3.11'!$A$5:$H$121</definedName>
    <definedName name="_xlnm._FilterDatabase" localSheetId="11" hidden="1">'CUADRO 3.12'!$A$5:$H$121</definedName>
    <definedName name="_xlnm._FilterDatabase" localSheetId="12" hidden="1">'CUADRO 3.13'!$A$5:$H$121</definedName>
    <definedName name="_xlnm._FilterDatabase" hidden="1">[8]C!$P$428:$T$428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6" hidden="1">#REF!</definedName>
    <definedName name="_Key1" localSheetId="17" hidden="1">#REF!</definedName>
    <definedName name="_Key1" localSheetId="1" hidden="1">#REF!</definedName>
    <definedName name="_Key1" localSheetId="4" hidden="1">#REF!</definedName>
    <definedName name="_Key1" localSheetId="8" hidden="1">#REF!</definedName>
    <definedName name="_Key1" hidden="1">#REF!</definedName>
    <definedName name="_LL2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LL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_Order1" hidden="1">255</definedName>
    <definedName name="_Order2" hidden="1">255</definedName>
    <definedName name="_Parse_Out" localSheetId="9" hidden="1">#REF!</definedName>
    <definedName name="_Parse_Out" localSheetId="10" hidden="1">#REF!</definedName>
    <definedName name="_Parse_Out" localSheetId="11" hidden="1">#REF!</definedName>
    <definedName name="_Parse_Out" localSheetId="12" hidden="1">#REF!</definedName>
    <definedName name="_Parse_Out" localSheetId="13" hidden="1">#REF!</definedName>
    <definedName name="_Parse_Out" localSheetId="16" hidden="1">#REF!</definedName>
    <definedName name="_Parse_Out" localSheetId="17" hidden="1">#REF!</definedName>
    <definedName name="_Parse_Out" localSheetId="1" hidden="1">#REF!</definedName>
    <definedName name="_Parse_Out" localSheetId="4" hidden="1">#REF!</definedName>
    <definedName name="_Parse_Out" localSheetId="8" hidden="1">#REF!</definedName>
    <definedName name="_Parse_Out" hidden="1">#REF!</definedName>
    <definedName name="_Regression_Int" hidden="1">1</definedName>
    <definedName name="_Regression_Out" localSheetId="0" hidden="1">#REF!</definedName>
    <definedName name="_Regression_Out" localSheetId="9" hidden="1">#REF!</definedName>
    <definedName name="_Regression_Out" localSheetId="10" hidden="1">#REF!</definedName>
    <definedName name="_Regression_Out" localSheetId="11" hidden="1">#REF!</definedName>
    <definedName name="_Regression_Out" localSheetId="12" hidden="1">#REF!</definedName>
    <definedName name="_Regression_Out" localSheetId="13" hidden="1">#REF!</definedName>
    <definedName name="_Regression_Out" localSheetId="16" hidden="1">#REF!</definedName>
    <definedName name="_Regression_Out" localSheetId="17" hidden="1">#REF!</definedName>
    <definedName name="_Regression_Out" localSheetId="1" hidden="1">#REF!</definedName>
    <definedName name="_Regression_Out" localSheetId="4" hidden="1">#REF!</definedName>
    <definedName name="_Regression_Out" localSheetId="6" hidden="1">#REF!</definedName>
    <definedName name="_Regression_Out" localSheetId="8" hidden="1">#REF!</definedName>
    <definedName name="_Regression_Out" hidden="1">#REF!</definedName>
    <definedName name="_Regression_X" localSheetId="0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6" hidden="1">#REF!</definedName>
    <definedName name="_Regression_X" localSheetId="17" hidden="1">#REF!</definedName>
    <definedName name="_Regression_X" localSheetId="1" hidden="1">#REF!</definedName>
    <definedName name="_Regression_X" localSheetId="4" hidden="1">#REF!</definedName>
    <definedName name="_Regression_X" localSheetId="6" hidden="1">#REF!</definedName>
    <definedName name="_Regression_X" localSheetId="8" hidden="1">#REF!</definedName>
    <definedName name="_Regression_X" hidden="1">#REF!</definedName>
    <definedName name="_Regression_Y" localSheetId="0" hidden="1">#REF!</definedName>
    <definedName name="_Regression_Y" localSheetId="9" hidden="1">#REF!</definedName>
    <definedName name="_Regression_Y" localSheetId="10" hidden="1">#REF!</definedName>
    <definedName name="_Regression_Y" localSheetId="11" hidden="1">#REF!</definedName>
    <definedName name="_Regression_Y" localSheetId="12" hidden="1">#REF!</definedName>
    <definedName name="_Regression_Y" localSheetId="13" hidden="1">#REF!</definedName>
    <definedName name="_Regression_Y" localSheetId="16" hidden="1">#REF!</definedName>
    <definedName name="_Regression_Y" localSheetId="17" hidden="1">#REF!</definedName>
    <definedName name="_Regression_Y" localSheetId="1" hidden="1">#REF!</definedName>
    <definedName name="_Regression_Y" localSheetId="4" hidden="1">#REF!</definedName>
    <definedName name="_Regression_Y" localSheetId="6" hidden="1">#REF!</definedName>
    <definedName name="_Regression_Y" localSheetId="8" hidden="1">#REF!</definedName>
    <definedName name="_Regression_Y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6" hidden="1">#REF!</definedName>
    <definedName name="_Sort" localSheetId="17" hidden="1">#REF!</definedName>
    <definedName name="_Sort" localSheetId="4" hidden="1">#REF!</definedName>
    <definedName name="_Sort" localSheetId="8" hidden="1">#REF!</definedName>
    <definedName name="_Sort" hidden="1">#REF!</definedName>
    <definedName name="_SRT11" localSheetId="9" hidden="1">{"Minpmon",#N/A,FALSE,"Monthinput"}</definedName>
    <definedName name="_SRT11" localSheetId="10" hidden="1">{"Minpmon",#N/A,FALSE,"Monthinput"}</definedName>
    <definedName name="_SRT11" localSheetId="11" hidden="1">{"Minpmon",#N/A,FALSE,"Monthinput"}</definedName>
    <definedName name="_SRT11" localSheetId="12" hidden="1">{"Minpmon",#N/A,FALSE,"Monthinput"}</definedName>
    <definedName name="_SRT11" localSheetId="16" hidden="1">{"Minpmon",#N/A,FALSE,"Monthinput"}</definedName>
    <definedName name="_SRT11" localSheetId="17" hidden="1">{"Minpmon",#N/A,FALSE,"Monthinput"}</definedName>
    <definedName name="_SRT11" localSheetId="1" hidden="1">{"Minpmon",#N/A,FALSE,"Monthinput"}</definedName>
    <definedName name="_SRT11" localSheetId="8" hidden="1">{"Minpmon",#N/A,FALSE,"Monthinput"}</definedName>
    <definedName name="_SRT11" hidden="1">{"Minpmon",#N/A,FALSE,"Monthinput"}</definedName>
    <definedName name="_tAB4">'[1]shared data'!$A$1:$G$71</definedName>
    <definedName name="_tnt1">#N/A</definedName>
    <definedName name="aa" localSheetId="9" hidden="1">{"Main Economic Indicators",#N/A,FALSE,"C"}</definedName>
    <definedName name="aa" localSheetId="10" hidden="1">{"Main Economic Indicators",#N/A,FALSE,"C"}</definedName>
    <definedName name="aa" localSheetId="11" hidden="1">{"Main Economic Indicators",#N/A,FALSE,"C"}</definedName>
    <definedName name="aa" localSheetId="12" hidden="1">{"Main Economic Indicators",#N/A,FALSE,"C"}</definedName>
    <definedName name="aa" localSheetId="16" hidden="1">{"Main Economic Indicators",#N/A,FALSE,"C"}</definedName>
    <definedName name="aa" localSheetId="17" hidden="1">{"Main Economic Indicators",#N/A,FALSE,"C"}</definedName>
    <definedName name="aa" localSheetId="1" hidden="1">{"Main Economic Indicators",#N/A,FALSE,"C"}</definedName>
    <definedName name="aa" localSheetId="8" hidden="1">{"Main Economic Indicators",#N/A,FALSE,"C"}</definedName>
    <definedName name="aa" hidden="1">{"Main Economic Indicators",#N/A,FALSE,"C"}</definedName>
    <definedName name="aaa" localSheetId="9" hidden="1">{"Riqfin97",#N/A,FALSE,"Tran";"Riqfinpro",#N/A,FALSE,"Tran"}</definedName>
    <definedName name="aaa" localSheetId="10" hidden="1">{"Riqfin97",#N/A,FALSE,"Tran";"Riqfinpro",#N/A,FALSE,"Tran"}</definedName>
    <definedName name="aaa" localSheetId="11" hidden="1">{"Riqfin97",#N/A,FALSE,"Tran";"Riqfinpro",#N/A,FALSE,"Tran"}</definedName>
    <definedName name="aaa" localSheetId="12" hidden="1">{"Riqfin97",#N/A,FALSE,"Tran";"Riqfinpro",#N/A,FALSE,"Tran"}</definedName>
    <definedName name="aaa" localSheetId="16" hidden="1">{"Riqfin97",#N/A,FALSE,"Tran";"Riqfinpro",#N/A,FALSE,"Tran"}</definedName>
    <definedName name="aaa" localSheetId="17" hidden="1">{"Riqfin97",#N/A,FALSE,"Tran";"Riqfinpro",#N/A,FALSE,"Tran"}</definedName>
    <definedName name="aaa" localSheetId="1" hidden="1">{"Riqfin97",#N/A,FALSE,"Tran";"Riqfinpro",#N/A,FALSE,"Tran"}</definedName>
    <definedName name="aaa" localSheetId="8" hidden="1">{"Riqfin97",#N/A,FALSE,"Tran";"Riqfinpro",#N/A,FALSE,"Tran"}</definedName>
    <definedName name="aaa" hidden="1">{"Riqfin97",#N/A,FALSE,"Tran";"Riqfinpro",#N/A,FALSE,"Tran"}</definedName>
    <definedName name="abu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bu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ACwvu.PLA1." localSheetId="9" hidden="1">'[9]COP FED'!#REF!</definedName>
    <definedName name="ACwvu.PLA1." localSheetId="10" hidden="1">'[9]COP FED'!#REF!</definedName>
    <definedName name="ACwvu.PLA1." localSheetId="11" hidden="1">'[9]COP FED'!#REF!</definedName>
    <definedName name="ACwvu.PLA1." localSheetId="12" hidden="1">'[9]COP FED'!#REF!</definedName>
    <definedName name="ACwvu.PLA1." localSheetId="13" hidden="1">'[9]COP FED'!#REF!</definedName>
    <definedName name="ACwvu.PLA1." localSheetId="1" hidden="1">'[9]COP FED'!#REF!</definedName>
    <definedName name="ACwvu.PLA1." localSheetId="4" hidden="1">'[9]COP FED'!#REF!</definedName>
    <definedName name="ACwvu.PLA1." localSheetId="8" hidden="1">'[9]COP FED'!#REF!</definedName>
    <definedName name="ACwvu.PLA1." hidden="1">'[9]COP FED'!#REF!</definedName>
    <definedName name="ACwvu.PLA2." hidden="1">'[9]COP FED'!$A$1:$N$49</definedName>
    <definedName name="ad" localSheetId="9" hidden="1">{"Riqfin97",#N/A,FALSE,"Tran";"Riqfinpro",#N/A,FALSE,"Tran"}</definedName>
    <definedName name="ad" localSheetId="10" hidden="1">{"Riqfin97",#N/A,FALSE,"Tran";"Riqfinpro",#N/A,FALSE,"Tran"}</definedName>
    <definedName name="ad" localSheetId="11" hidden="1">{"Riqfin97",#N/A,FALSE,"Tran";"Riqfinpro",#N/A,FALSE,"Tran"}</definedName>
    <definedName name="ad" localSheetId="12" hidden="1">{"Riqfin97",#N/A,FALSE,"Tran";"Riqfinpro",#N/A,FALSE,"Tran"}</definedName>
    <definedName name="ad" localSheetId="16" hidden="1">{"Riqfin97",#N/A,FALSE,"Tran";"Riqfinpro",#N/A,FALSE,"Tran"}</definedName>
    <definedName name="ad" localSheetId="17" hidden="1">{"Riqfin97",#N/A,FALSE,"Tran";"Riqfinpro",#N/A,FALSE,"Tran"}</definedName>
    <definedName name="ad" localSheetId="1" hidden="1">{"Riqfin97",#N/A,FALSE,"Tran";"Riqfinpro",#N/A,FALSE,"Tran"}</definedName>
    <definedName name="ad" localSheetId="8" hidden="1">{"Riqfin97",#N/A,FALSE,"Tran";"Riqfinpro",#N/A,FALSE,"Tran"}</definedName>
    <definedName name="ad" hidden="1">{"Riqfin97",#N/A,FALSE,"Tran";"Riqfinpro",#N/A,FALSE,"Tran"}</definedName>
    <definedName name="af" localSheetId="9" hidden="1">{"Tab1",#N/A,FALSE,"P";"Tab2",#N/A,FALSE,"P"}</definedName>
    <definedName name="af" localSheetId="10" hidden="1">{"Tab1",#N/A,FALSE,"P";"Tab2",#N/A,FALSE,"P"}</definedName>
    <definedName name="af" localSheetId="11" hidden="1">{"Tab1",#N/A,FALSE,"P";"Tab2",#N/A,FALSE,"P"}</definedName>
    <definedName name="af" localSheetId="12" hidden="1">{"Tab1",#N/A,FALSE,"P";"Tab2",#N/A,FALSE,"P"}</definedName>
    <definedName name="af" localSheetId="16" hidden="1">{"Tab1",#N/A,FALSE,"P";"Tab2",#N/A,FALSE,"P"}</definedName>
    <definedName name="af" localSheetId="17" hidden="1">{"Tab1",#N/A,FALSE,"P";"Tab2",#N/A,FALSE,"P"}</definedName>
    <definedName name="af" localSheetId="1" hidden="1">{"Tab1",#N/A,FALSE,"P";"Tab2",#N/A,FALSE,"P"}</definedName>
    <definedName name="af" localSheetId="8" hidden="1">{"Tab1",#N/A,FALSE,"P";"Tab2",#N/A,FALSE,"P"}</definedName>
    <definedName name="af" hidden="1">{"Tab1",#N/A,FALSE,"P";"Tab2",#N/A,FALSE,"P"}</definedName>
    <definedName name="ag" localSheetId="9" hidden="1">{"Tab1",#N/A,FALSE,"P";"Tab2",#N/A,FALSE,"P"}</definedName>
    <definedName name="ag" localSheetId="10" hidden="1">{"Tab1",#N/A,FALSE,"P";"Tab2",#N/A,FALSE,"P"}</definedName>
    <definedName name="ag" localSheetId="11" hidden="1">{"Tab1",#N/A,FALSE,"P";"Tab2",#N/A,FALSE,"P"}</definedName>
    <definedName name="ag" localSheetId="12" hidden="1">{"Tab1",#N/A,FALSE,"P";"Tab2",#N/A,FALSE,"P"}</definedName>
    <definedName name="ag" localSheetId="16" hidden="1">{"Tab1",#N/A,FALSE,"P";"Tab2",#N/A,FALSE,"P"}</definedName>
    <definedName name="ag" localSheetId="17" hidden="1">{"Tab1",#N/A,FALSE,"P";"Tab2",#N/A,FALSE,"P"}</definedName>
    <definedName name="ag" localSheetId="1" hidden="1">{"Tab1",#N/A,FALSE,"P";"Tab2",#N/A,FALSE,"P"}</definedName>
    <definedName name="ag" localSheetId="8" hidden="1">{"Tab1",#N/A,FALSE,"P";"Tab2",#N/A,FALSE,"P"}</definedName>
    <definedName name="ag" hidden="1">{"Tab1",#N/A,FALSE,"P";"Tab2",#N/A,FALSE,"P"}</definedName>
    <definedName name="ah" localSheetId="9" hidden="1">{"Riqfin97",#N/A,FALSE,"Tran";"Riqfinpro",#N/A,FALSE,"Tran"}</definedName>
    <definedName name="ah" localSheetId="10" hidden="1">{"Riqfin97",#N/A,FALSE,"Tran";"Riqfinpro",#N/A,FALSE,"Tran"}</definedName>
    <definedName name="ah" localSheetId="11" hidden="1">{"Riqfin97",#N/A,FALSE,"Tran";"Riqfinpro",#N/A,FALSE,"Tran"}</definedName>
    <definedName name="ah" localSheetId="12" hidden="1">{"Riqfin97",#N/A,FALSE,"Tran";"Riqfinpro",#N/A,FALSE,"Tran"}</definedName>
    <definedName name="ah" localSheetId="16" hidden="1">{"Riqfin97",#N/A,FALSE,"Tran";"Riqfinpro",#N/A,FALSE,"Tran"}</definedName>
    <definedName name="ah" localSheetId="17" hidden="1">{"Riqfin97",#N/A,FALSE,"Tran";"Riqfinpro",#N/A,FALSE,"Tran"}</definedName>
    <definedName name="ah" localSheetId="1" hidden="1">{"Riqfin97",#N/A,FALSE,"Tran";"Riqfinpro",#N/A,FALSE,"Tran"}</definedName>
    <definedName name="ah" localSheetId="8" hidden="1">{"Riqfin97",#N/A,FALSE,"Tran";"Riqfinpro",#N/A,FALSE,"Tran"}</definedName>
    <definedName name="ah" hidden="1">{"Riqfin97",#N/A,FALSE,"Tran";"Riqfinpro",#N/A,FALSE,"Tran"}</definedName>
    <definedName name="aj" localSheetId="9" hidden="1">{"Riqfin97",#N/A,FALSE,"Tran";"Riqfinpro",#N/A,FALSE,"Tran"}</definedName>
    <definedName name="aj" localSheetId="10" hidden="1">{"Riqfin97",#N/A,FALSE,"Tran";"Riqfinpro",#N/A,FALSE,"Tran"}</definedName>
    <definedName name="aj" localSheetId="11" hidden="1">{"Riqfin97",#N/A,FALSE,"Tran";"Riqfinpro",#N/A,FALSE,"Tran"}</definedName>
    <definedName name="aj" localSheetId="12" hidden="1">{"Riqfin97",#N/A,FALSE,"Tran";"Riqfinpro",#N/A,FALSE,"Tran"}</definedName>
    <definedName name="aj" localSheetId="16" hidden="1">{"Riqfin97",#N/A,FALSE,"Tran";"Riqfinpro",#N/A,FALSE,"Tran"}</definedName>
    <definedName name="aj" localSheetId="17" hidden="1">{"Riqfin97",#N/A,FALSE,"Tran";"Riqfinpro",#N/A,FALSE,"Tran"}</definedName>
    <definedName name="aj" localSheetId="1" hidden="1">{"Riqfin97",#N/A,FALSE,"Tran";"Riqfinpro",#N/A,FALSE,"Tran"}</definedName>
    <definedName name="aj" localSheetId="8" hidden="1">{"Riqfin97",#N/A,FALSE,"Tran";"Riqfinpro",#N/A,FALSE,"Tran"}</definedName>
    <definedName name="aj" hidden="1">{"Riqfin97",#N/A,FALSE,"Tran";"Riqfinpro",#N/A,FALSE,"Tran"}</definedName>
    <definedName name="al" localSheetId="9" hidden="1">{"Riqfin97",#N/A,FALSE,"Tran";"Riqfinpro",#N/A,FALSE,"Tran"}</definedName>
    <definedName name="al" localSheetId="10" hidden="1">{"Riqfin97",#N/A,FALSE,"Tran";"Riqfinpro",#N/A,FALSE,"Tran"}</definedName>
    <definedName name="al" localSheetId="11" hidden="1">{"Riqfin97",#N/A,FALSE,"Tran";"Riqfinpro",#N/A,FALSE,"Tran"}</definedName>
    <definedName name="al" localSheetId="12" hidden="1">{"Riqfin97",#N/A,FALSE,"Tran";"Riqfinpro",#N/A,FALSE,"Tran"}</definedName>
    <definedName name="al" localSheetId="16" hidden="1">{"Riqfin97",#N/A,FALSE,"Tran";"Riqfinpro",#N/A,FALSE,"Tran"}</definedName>
    <definedName name="al" localSheetId="17" hidden="1">{"Riqfin97",#N/A,FALSE,"Tran";"Riqfinpro",#N/A,FALSE,"Tran"}</definedName>
    <definedName name="al" localSheetId="1" hidden="1">{"Riqfin97",#N/A,FALSE,"Tran";"Riqfinpro",#N/A,FALSE,"Tran"}</definedName>
    <definedName name="al" localSheetId="8" hidden="1">{"Riqfin97",#N/A,FALSE,"Tran";"Riqfinpro",#N/A,FALSE,"Tran"}</definedName>
    <definedName name="al" hidden="1">{"Riqfin97",#N/A,FALSE,"Tran";"Riqfinpro",#N/A,FALSE,"Tran"}</definedName>
    <definedName name="alimento">#N/A</definedName>
    <definedName name="anual1">#N/A</definedName>
    <definedName name="as" localSheetId="9" hidden="1">{"Minpmon",#N/A,FALSE,"Monthinput"}</definedName>
    <definedName name="as" localSheetId="10" hidden="1">{"Minpmon",#N/A,FALSE,"Monthinput"}</definedName>
    <definedName name="as" localSheetId="11" hidden="1">{"Minpmon",#N/A,FALSE,"Monthinput"}</definedName>
    <definedName name="as" localSheetId="12" hidden="1">{"Minpmon",#N/A,FALSE,"Monthinput"}</definedName>
    <definedName name="as" localSheetId="16" hidden="1">{"Minpmon",#N/A,FALSE,"Monthinput"}</definedName>
    <definedName name="as" localSheetId="17" hidden="1">{"Minpmon",#N/A,FALSE,"Monthinput"}</definedName>
    <definedName name="as" localSheetId="1" hidden="1">{"Minpmon",#N/A,FALSE,"Monthinput"}</definedName>
    <definedName name="as" localSheetId="8" hidden="1">{"Minpmon",#N/A,FALSE,"Monthinput"}</definedName>
    <definedName name="as" hidden="1">{"Minpmon",#N/A,FALSE,"Monthinput"}</definedName>
    <definedName name="asd">#N/A</definedName>
    <definedName name="ba">#N/A</definedName>
    <definedName name="baron" localSheetId="0" hidden="1">#REF!</definedName>
    <definedName name="baron" localSheetId="9" hidden="1">#REF!</definedName>
    <definedName name="baron" localSheetId="10" hidden="1">#REF!</definedName>
    <definedName name="baron" localSheetId="11" hidden="1">#REF!</definedName>
    <definedName name="baron" localSheetId="12" hidden="1">#REF!</definedName>
    <definedName name="baron" localSheetId="13" hidden="1">#REF!</definedName>
    <definedName name="baron" localSheetId="14" hidden="1">#REF!</definedName>
    <definedName name="baron" localSheetId="16" hidden="1">#REF!</definedName>
    <definedName name="baron" localSheetId="17" hidden="1">#REF!</definedName>
    <definedName name="baron" localSheetId="4" hidden="1">#REF!</definedName>
    <definedName name="baron" localSheetId="6" hidden="1">#REF!</definedName>
    <definedName name="baron" localSheetId="8" hidden="1">#REF!</definedName>
    <definedName name="baron" hidden="1">#REF!</definedName>
    <definedName name="bb" localSheetId="9" hidden="1">{"Riqfin97",#N/A,FALSE,"Tran";"Riqfinpro",#N/A,FALSE,"Tran"}</definedName>
    <definedName name="bb" localSheetId="10" hidden="1">{"Riqfin97",#N/A,FALSE,"Tran";"Riqfinpro",#N/A,FALSE,"Tran"}</definedName>
    <definedName name="bb" localSheetId="11" hidden="1">{"Riqfin97",#N/A,FALSE,"Tran";"Riqfinpro",#N/A,FALSE,"Tran"}</definedName>
    <definedName name="bb" localSheetId="12" hidden="1">{"Riqfin97",#N/A,FALSE,"Tran";"Riqfinpro",#N/A,FALSE,"Tran"}</definedName>
    <definedName name="bb" localSheetId="16" hidden="1">{"Riqfin97",#N/A,FALSE,"Tran";"Riqfinpro",#N/A,FALSE,"Tran"}</definedName>
    <definedName name="bb" localSheetId="17" hidden="1">{"Riqfin97",#N/A,FALSE,"Tran";"Riqfinpro",#N/A,FALSE,"Tran"}</definedName>
    <definedName name="bb" localSheetId="1" hidden="1">{"Riqfin97",#N/A,FALSE,"Tran";"Riqfinpro",#N/A,FALSE,"Tran"}</definedName>
    <definedName name="bb" localSheetId="8" hidden="1">{"Riqfin97",#N/A,FALSE,"Tran";"Riqfinpro",#N/A,FALSE,"Tran"}</definedName>
    <definedName name="bb" hidden="1">{"Riqfin97",#N/A,FALSE,"Tran";"Riqfinpro",#N/A,FALSE,"Tran"}</definedName>
    <definedName name="bbbb" localSheetId="9" hidden="1">{"Minpmon",#N/A,FALSE,"Monthinput"}</definedName>
    <definedName name="bbbb" localSheetId="10" hidden="1">{"Minpmon",#N/A,FALSE,"Monthinput"}</definedName>
    <definedName name="bbbb" localSheetId="11" hidden="1">{"Minpmon",#N/A,FALSE,"Monthinput"}</definedName>
    <definedName name="bbbb" localSheetId="12" hidden="1">{"Minpmon",#N/A,FALSE,"Monthinput"}</definedName>
    <definedName name="bbbb" localSheetId="16" hidden="1">{"Minpmon",#N/A,FALSE,"Monthinput"}</definedName>
    <definedName name="bbbb" localSheetId="17" hidden="1">{"Minpmon",#N/A,FALSE,"Monthinput"}</definedName>
    <definedName name="bbbb" localSheetId="1" hidden="1">{"Minpmon",#N/A,FALSE,"Monthinput"}</definedName>
    <definedName name="bbbb" localSheetId="8" hidden="1">{"Minpmon",#N/A,FALSE,"Monthinput"}</definedName>
    <definedName name="bbbb" hidden="1">{"Minpmon",#N/A,FALSE,"Monthinput"}</definedName>
    <definedName name="bbbbbbbbbbbbb" localSheetId="9" hidden="1">{"Tab1",#N/A,FALSE,"P";"Tab2",#N/A,FALSE,"P"}</definedName>
    <definedName name="bbbbbbbbbbbbb" localSheetId="10" hidden="1">{"Tab1",#N/A,FALSE,"P";"Tab2",#N/A,FALSE,"P"}</definedName>
    <definedName name="bbbbbbbbbbbbb" localSheetId="11" hidden="1">{"Tab1",#N/A,FALSE,"P";"Tab2",#N/A,FALSE,"P"}</definedName>
    <definedName name="bbbbbbbbbbbbb" localSheetId="12" hidden="1">{"Tab1",#N/A,FALSE,"P";"Tab2",#N/A,FALSE,"P"}</definedName>
    <definedName name="bbbbbbbbbbbbb" localSheetId="16" hidden="1">{"Tab1",#N/A,FALSE,"P";"Tab2",#N/A,FALSE,"P"}</definedName>
    <definedName name="bbbbbbbbbbbbb" localSheetId="17" hidden="1">{"Tab1",#N/A,FALSE,"P";"Tab2",#N/A,FALSE,"P"}</definedName>
    <definedName name="bbbbbbbbbbbbb" localSheetId="1" hidden="1">{"Tab1",#N/A,FALSE,"P";"Tab2",#N/A,FALSE,"P"}</definedName>
    <definedName name="bbbbbbbbbbbbb" localSheetId="8" hidden="1">{"Tab1",#N/A,FALSE,"P";"Tab2",#N/A,FALSE,"P"}</definedName>
    <definedName name="bbbbbbbbbbbbb" hidden="1">{"Tab1",#N/A,FALSE,"P";"Tab2",#N/A,FALSE,"P"}</definedName>
    <definedName name="BLPH1" hidden="1">'[10]Ex rate bloom'!$A$4</definedName>
    <definedName name="BLPH2" hidden="1">'[10]Ex rate bloom'!$D$4</definedName>
    <definedName name="BLPH3" hidden="1">'[10]Ex rate bloom'!$G$4</definedName>
    <definedName name="BLPH4" hidden="1">'[10]Ex rate bloom'!$J$4</definedName>
    <definedName name="BLPH5" hidden="1">'[10]Ex rate bloom'!$M$4</definedName>
    <definedName name="BLPH6" hidden="1">'[10]Ex rate bloom'!$P$4</definedName>
    <definedName name="BLPH7" hidden="1">'[10]Ex rate bloom'!$S$4</definedName>
    <definedName name="BLPH8" hidden="1">'[10]Ex rate bloom'!$V$4</definedName>
    <definedName name="Caja1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ja3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calculo" localSheetId="0" hidden="1">#REF!</definedName>
    <definedName name="calculo" localSheetId="9" hidden="1">#REF!</definedName>
    <definedName name="calculo" localSheetId="10" hidden="1">#REF!</definedName>
    <definedName name="calculo" localSheetId="11" hidden="1">#REF!</definedName>
    <definedName name="calculo" localSheetId="12" hidden="1">#REF!</definedName>
    <definedName name="calculo" localSheetId="13" hidden="1">#REF!</definedName>
    <definedName name="calculo" localSheetId="16" hidden="1">#REF!</definedName>
    <definedName name="calculo" localSheetId="17" hidden="1">#REF!</definedName>
    <definedName name="calculo" localSheetId="1" hidden="1">#REF!</definedName>
    <definedName name="calculo" localSheetId="4" hidden="1">#REF!</definedName>
    <definedName name="calculo" localSheetId="6" hidden="1">#REF!</definedName>
    <definedName name="calculo" localSheetId="8" hidden="1">#REF!</definedName>
    <definedName name="calculo" hidden="1">#REF!</definedName>
    <definedName name="cc" localSheetId="9" hidden="1">{"Riqfin97",#N/A,FALSE,"Tran";"Riqfinpro",#N/A,FALSE,"Tran"}</definedName>
    <definedName name="cc" localSheetId="10" hidden="1">{"Riqfin97",#N/A,FALSE,"Tran";"Riqfinpro",#N/A,FALSE,"Tran"}</definedName>
    <definedName name="cc" localSheetId="11" hidden="1">{"Riqfin97",#N/A,FALSE,"Tran";"Riqfinpro",#N/A,FALSE,"Tran"}</definedName>
    <definedName name="cc" localSheetId="12" hidden="1">{"Riqfin97",#N/A,FALSE,"Tran";"Riqfinpro",#N/A,FALSE,"Tran"}</definedName>
    <definedName name="cc" localSheetId="16" hidden="1">{"Riqfin97",#N/A,FALSE,"Tran";"Riqfinpro",#N/A,FALSE,"Tran"}</definedName>
    <definedName name="cc" localSheetId="17" hidden="1">{"Riqfin97",#N/A,FALSE,"Tran";"Riqfinpro",#N/A,FALSE,"Tran"}</definedName>
    <definedName name="cc" localSheetId="1" hidden="1">{"Riqfin97",#N/A,FALSE,"Tran";"Riqfinpro",#N/A,FALSE,"Tran"}</definedName>
    <definedName name="cc" localSheetId="8" hidden="1">{"Riqfin97",#N/A,FALSE,"Tran";"Riqfinpro",#N/A,FALSE,"Tran"}</definedName>
    <definedName name="cc" hidden="1">{"Riqfin97",#N/A,FALSE,"Tran";"Riqfinpro",#N/A,FALSE,"Tran"}</definedName>
    <definedName name="ccccc" localSheetId="9" hidden="1">{"Minpmon",#N/A,FALSE,"Monthinput"}</definedName>
    <definedName name="ccccc" localSheetId="10" hidden="1">{"Minpmon",#N/A,FALSE,"Monthinput"}</definedName>
    <definedName name="ccccc" localSheetId="11" hidden="1">{"Minpmon",#N/A,FALSE,"Monthinput"}</definedName>
    <definedName name="ccccc" localSheetId="12" hidden="1">{"Minpmon",#N/A,FALSE,"Monthinput"}</definedName>
    <definedName name="ccccc" localSheetId="16" hidden="1">{"Minpmon",#N/A,FALSE,"Monthinput"}</definedName>
    <definedName name="ccccc" localSheetId="17" hidden="1">{"Minpmon",#N/A,FALSE,"Monthinput"}</definedName>
    <definedName name="ccccc" localSheetId="1" hidden="1">{"Minpmon",#N/A,FALSE,"Monthinput"}</definedName>
    <definedName name="ccccc" localSheetId="8" hidden="1">{"Minpmon",#N/A,FALSE,"Monthinput"}</definedName>
    <definedName name="ccccc" hidden="1">{"Minpmon",#N/A,FALSE,"Monthinput"}</definedName>
    <definedName name="cccccccccccccc" localSheetId="9" hidden="1">{"Tab1",#N/A,FALSE,"P";"Tab2",#N/A,FALSE,"P"}</definedName>
    <definedName name="cccccccccccccc" localSheetId="10" hidden="1">{"Tab1",#N/A,FALSE,"P";"Tab2",#N/A,FALSE,"P"}</definedName>
    <definedName name="cccccccccccccc" localSheetId="11" hidden="1">{"Tab1",#N/A,FALSE,"P";"Tab2",#N/A,FALSE,"P"}</definedName>
    <definedName name="cccccccccccccc" localSheetId="12" hidden="1">{"Tab1",#N/A,FALSE,"P";"Tab2",#N/A,FALSE,"P"}</definedName>
    <definedName name="cccccccccccccc" localSheetId="16" hidden="1">{"Tab1",#N/A,FALSE,"P";"Tab2",#N/A,FALSE,"P"}</definedName>
    <definedName name="cccccccccccccc" localSheetId="17" hidden="1">{"Tab1",#N/A,FALSE,"P";"Tab2",#N/A,FALSE,"P"}</definedName>
    <definedName name="cccccccccccccc" localSheetId="1" hidden="1">{"Tab1",#N/A,FALSE,"P";"Tab2",#N/A,FALSE,"P"}</definedName>
    <definedName name="cccccccccccccc" localSheetId="8" hidden="1">{"Tab1",#N/A,FALSE,"P";"Tab2",#N/A,FALSE,"P"}</definedName>
    <definedName name="cccccccccccccc" hidden="1">{"Tab1",#N/A,FALSE,"P";"Tab2",#N/A,FALSE,"P"}</definedName>
    <definedName name="cccm" localSheetId="9" hidden="1">{"Riqfin97",#N/A,FALSE,"Tran";"Riqfinpro",#N/A,FALSE,"Tran"}</definedName>
    <definedName name="cccm" localSheetId="10" hidden="1">{"Riqfin97",#N/A,FALSE,"Tran";"Riqfinpro",#N/A,FALSE,"Tran"}</definedName>
    <definedName name="cccm" localSheetId="11" hidden="1">{"Riqfin97",#N/A,FALSE,"Tran";"Riqfinpro",#N/A,FALSE,"Tran"}</definedName>
    <definedName name="cccm" localSheetId="12" hidden="1">{"Riqfin97",#N/A,FALSE,"Tran";"Riqfinpro",#N/A,FALSE,"Tran"}</definedName>
    <definedName name="cccm" localSheetId="16" hidden="1">{"Riqfin97",#N/A,FALSE,"Tran";"Riqfinpro",#N/A,FALSE,"Tran"}</definedName>
    <definedName name="cccm" localSheetId="17" hidden="1">{"Riqfin97",#N/A,FALSE,"Tran";"Riqfinpro",#N/A,FALSE,"Tran"}</definedName>
    <definedName name="cccm" localSheetId="1" hidden="1">{"Riqfin97",#N/A,FALSE,"Tran";"Riqfinpro",#N/A,FALSE,"Tran"}</definedName>
    <definedName name="cccm" localSheetId="8" hidden="1">{"Riqfin97",#N/A,FALSE,"Tran";"Riqfinpro",#N/A,FALSE,"Tran"}</definedName>
    <definedName name="cccm" hidden="1">{"Riqfin97",#N/A,FALSE,"Tran";"Riqfinpro",#N/A,FALSE,"Tran"}</definedName>
    <definedName name="cde" localSheetId="9" hidden="1">{"Riqfin97",#N/A,FALSE,"Tran";"Riqfinpro",#N/A,FALSE,"Tran"}</definedName>
    <definedName name="cde" localSheetId="10" hidden="1">{"Riqfin97",#N/A,FALSE,"Tran";"Riqfinpro",#N/A,FALSE,"Tran"}</definedName>
    <definedName name="cde" localSheetId="11" hidden="1">{"Riqfin97",#N/A,FALSE,"Tran";"Riqfinpro",#N/A,FALSE,"Tran"}</definedName>
    <definedName name="cde" localSheetId="12" hidden="1">{"Riqfin97",#N/A,FALSE,"Tran";"Riqfinpro",#N/A,FALSE,"Tran"}</definedName>
    <definedName name="cde" localSheetId="16" hidden="1">{"Riqfin97",#N/A,FALSE,"Tran";"Riqfinpro",#N/A,FALSE,"Tran"}</definedName>
    <definedName name="cde" localSheetId="17" hidden="1">{"Riqfin97",#N/A,FALSE,"Tran";"Riqfinpro",#N/A,FALSE,"Tran"}</definedName>
    <definedName name="cde" localSheetId="1" hidden="1">{"Riqfin97",#N/A,FALSE,"Tran";"Riqfinpro",#N/A,FALSE,"Tran"}</definedName>
    <definedName name="cde" localSheetId="8" hidden="1">{"Riqfin97",#N/A,FALSE,"Tran";"Riqfinpro",#N/A,FALSE,"Tran"}</definedName>
    <definedName name="cde" hidden="1">{"Riqfin97",#N/A,FALSE,"Tran";"Riqfinpro",#N/A,FALSE,"Tran"}</definedName>
    <definedName name="cp" localSheetId="9" hidden="1">'[11]C Summary'!#REF!</definedName>
    <definedName name="cp" localSheetId="10" hidden="1">'[11]C Summary'!#REF!</definedName>
    <definedName name="cp" localSheetId="11" hidden="1">'[11]C Summary'!#REF!</definedName>
    <definedName name="cp" localSheetId="12" hidden="1">'[11]C Summary'!#REF!</definedName>
    <definedName name="cp" localSheetId="13" hidden="1">'[11]C Summary'!#REF!</definedName>
    <definedName name="cp" localSheetId="1" hidden="1">'[11]C Summary'!#REF!</definedName>
    <definedName name="cp" localSheetId="4" hidden="1">'[11]C Summary'!#REF!</definedName>
    <definedName name="cp" localSheetId="8" hidden="1">'[11]C Summary'!#REF!</definedName>
    <definedName name="cp" hidden="1">'[11]C Summary'!#REF!</definedName>
    <definedName name="dates">'[12]shared data'!$S$8:$S$155</definedName>
    <definedName name="DATES_A">'[12]shared data'!$D$2:$AC$2</definedName>
    <definedName name="dd" localSheetId="9" hidden="1">{"Riqfin97",#N/A,FALSE,"Tran";"Riqfinpro",#N/A,FALSE,"Tran"}</definedName>
    <definedName name="dd" localSheetId="10" hidden="1">{"Riqfin97",#N/A,FALSE,"Tran";"Riqfinpro",#N/A,FALSE,"Tran"}</definedName>
    <definedName name="dd" localSheetId="11" hidden="1">{"Riqfin97",#N/A,FALSE,"Tran";"Riqfinpro",#N/A,FALSE,"Tran"}</definedName>
    <definedName name="dd" localSheetId="12" hidden="1">{"Riqfin97",#N/A,FALSE,"Tran";"Riqfinpro",#N/A,FALSE,"Tran"}</definedName>
    <definedName name="dd" localSheetId="16" hidden="1">{"Riqfin97",#N/A,FALSE,"Tran";"Riqfinpro",#N/A,FALSE,"Tran"}</definedName>
    <definedName name="dd" localSheetId="17" hidden="1">{"Riqfin97",#N/A,FALSE,"Tran";"Riqfinpro",#N/A,FALSE,"Tran"}</definedName>
    <definedName name="dd" localSheetId="1" hidden="1">{"Riqfin97",#N/A,FALSE,"Tran";"Riqfinpro",#N/A,FALSE,"Tran"}</definedName>
    <definedName name="dd" localSheetId="8" hidden="1">{"Riqfin97",#N/A,FALSE,"Tran";"Riqfinpro",#N/A,FALSE,"Tran"}</definedName>
    <definedName name="dd" hidden="1">{"Riqfin97",#N/A,FALSE,"Tran";"Riqfinpro",#N/A,FALSE,"Tran"}</definedName>
    <definedName name="ddd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dddd" localSheetId="9" hidden="1">{"Minpmon",#N/A,FALSE,"Monthinput"}</definedName>
    <definedName name="dddd" localSheetId="10" hidden="1">{"Minpmon",#N/A,FALSE,"Monthinput"}</definedName>
    <definedName name="dddd" localSheetId="11" hidden="1">{"Minpmon",#N/A,FALSE,"Monthinput"}</definedName>
    <definedName name="dddd" localSheetId="12" hidden="1">{"Minpmon",#N/A,FALSE,"Monthinput"}</definedName>
    <definedName name="dddd" localSheetId="16" hidden="1">{"Minpmon",#N/A,FALSE,"Monthinput"}</definedName>
    <definedName name="dddd" localSheetId="17" hidden="1">{"Minpmon",#N/A,FALSE,"Monthinput"}</definedName>
    <definedName name="dddd" localSheetId="1" hidden="1">{"Minpmon",#N/A,FALSE,"Monthinput"}</definedName>
    <definedName name="dddd" localSheetId="8" hidden="1">{"Minpmon",#N/A,FALSE,"Monthinput"}</definedName>
    <definedName name="dddd" hidden="1">{"Minpmon",#N/A,FALSE,"Monthinput"}</definedName>
    <definedName name="dddddd" localSheetId="9" hidden="1">{"Tab1",#N/A,FALSE,"P";"Tab2",#N/A,FALSE,"P"}</definedName>
    <definedName name="dddddd" localSheetId="10" hidden="1">{"Tab1",#N/A,FALSE,"P";"Tab2",#N/A,FALSE,"P"}</definedName>
    <definedName name="dddddd" localSheetId="11" hidden="1">{"Tab1",#N/A,FALSE,"P";"Tab2",#N/A,FALSE,"P"}</definedName>
    <definedName name="dddddd" localSheetId="12" hidden="1">{"Tab1",#N/A,FALSE,"P";"Tab2",#N/A,FALSE,"P"}</definedName>
    <definedName name="dddddd" localSheetId="16" hidden="1">{"Tab1",#N/A,FALSE,"P";"Tab2",#N/A,FALSE,"P"}</definedName>
    <definedName name="dddddd" localSheetId="17" hidden="1">{"Tab1",#N/A,FALSE,"P";"Tab2",#N/A,FALSE,"P"}</definedName>
    <definedName name="dddddd" localSheetId="1" hidden="1">{"Tab1",#N/A,FALSE,"P";"Tab2",#N/A,FALSE,"P"}</definedName>
    <definedName name="dddddd" localSheetId="8" hidden="1">{"Tab1",#N/A,FALSE,"P";"Tab2",#N/A,FALSE,"P"}</definedName>
    <definedName name="dddddd" hidden="1">{"Tab1",#N/A,FALSE,"P";"Tab2",#N/A,FALSE,"P"}</definedName>
    <definedName name="der" localSheetId="9" hidden="1">{"Tab1",#N/A,FALSE,"P";"Tab2",#N/A,FALSE,"P"}</definedName>
    <definedName name="der" localSheetId="10" hidden="1">{"Tab1",#N/A,FALSE,"P";"Tab2",#N/A,FALSE,"P"}</definedName>
    <definedName name="der" localSheetId="11" hidden="1">{"Tab1",#N/A,FALSE,"P";"Tab2",#N/A,FALSE,"P"}</definedName>
    <definedName name="der" localSheetId="12" hidden="1">{"Tab1",#N/A,FALSE,"P";"Tab2",#N/A,FALSE,"P"}</definedName>
    <definedName name="der" localSheetId="16" hidden="1">{"Tab1",#N/A,FALSE,"P";"Tab2",#N/A,FALSE,"P"}</definedName>
    <definedName name="der" localSheetId="17" hidden="1">{"Tab1",#N/A,FALSE,"P";"Tab2",#N/A,FALSE,"P"}</definedName>
    <definedName name="der" localSheetId="1" hidden="1">{"Tab1",#N/A,FALSE,"P";"Tab2",#N/A,FALSE,"P"}</definedName>
    <definedName name="der" localSheetId="8" hidden="1">{"Tab1",#N/A,FALSE,"P";"Tab2",#N/A,FALSE,"P"}</definedName>
    <definedName name="der" hidden="1">{"Tab1",#N/A,FALSE,"P";"Tab2",#N/A,FALSE,"P"}</definedName>
    <definedName name="dfdf" localSheetId="9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10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1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12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16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17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localSheetId="8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fdf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do">#N/A</definedName>
    <definedName name="DOMI">#N/A</definedName>
    <definedName name="DOMINIO2">#N/A</definedName>
    <definedName name="edr" localSheetId="9" hidden="1">{"Riqfin97",#N/A,FALSE,"Tran";"Riqfinpro",#N/A,FALSE,"Tran"}</definedName>
    <definedName name="edr" localSheetId="10" hidden="1">{"Riqfin97",#N/A,FALSE,"Tran";"Riqfinpro",#N/A,FALSE,"Tran"}</definedName>
    <definedName name="edr" localSheetId="11" hidden="1">{"Riqfin97",#N/A,FALSE,"Tran";"Riqfinpro",#N/A,FALSE,"Tran"}</definedName>
    <definedName name="edr" localSheetId="12" hidden="1">{"Riqfin97",#N/A,FALSE,"Tran";"Riqfinpro",#N/A,FALSE,"Tran"}</definedName>
    <definedName name="edr" localSheetId="16" hidden="1">{"Riqfin97",#N/A,FALSE,"Tran";"Riqfinpro",#N/A,FALSE,"Tran"}</definedName>
    <definedName name="edr" localSheetId="17" hidden="1">{"Riqfin97",#N/A,FALSE,"Tran";"Riqfinpro",#N/A,FALSE,"Tran"}</definedName>
    <definedName name="edr" localSheetId="1" hidden="1">{"Riqfin97",#N/A,FALSE,"Tran";"Riqfinpro",#N/A,FALSE,"Tran"}</definedName>
    <definedName name="edr" localSheetId="8" hidden="1">{"Riqfin97",#N/A,FALSE,"Tran";"Riqfinpro",#N/A,FALSE,"Tran"}</definedName>
    <definedName name="edr" hidden="1">{"Riqfin97",#N/A,FALSE,"Tran";"Riqfinpro",#N/A,FALSE,"Tran"}</definedName>
    <definedName name="ee" localSheetId="9" hidden="1">{"Main Economic Indicators",#N/A,FALSE,"C"}</definedName>
    <definedName name="ee" localSheetId="10" hidden="1">{"Main Economic Indicators",#N/A,FALSE,"C"}</definedName>
    <definedName name="ee" localSheetId="11" hidden="1">{"Main Economic Indicators",#N/A,FALSE,"C"}</definedName>
    <definedName name="ee" localSheetId="12" hidden="1">{"Main Economic Indicators",#N/A,FALSE,"C"}</definedName>
    <definedName name="ee" localSheetId="16" hidden="1">{"Main Economic Indicators",#N/A,FALSE,"C"}</definedName>
    <definedName name="ee" localSheetId="17" hidden="1">{"Main Economic Indicators",#N/A,FALSE,"C"}</definedName>
    <definedName name="ee" localSheetId="1" hidden="1">{"Main Economic Indicators",#N/A,FALSE,"C"}</definedName>
    <definedName name="ee" localSheetId="8" hidden="1">{"Main Economic Indicators",#N/A,FALSE,"C"}</definedName>
    <definedName name="ee" hidden="1">{"Main Economic Indicators",#N/A,FALSE,"C"}</definedName>
    <definedName name="eee" localSheetId="9" hidden="1">{"Tab1",#N/A,FALSE,"P";"Tab2",#N/A,FALSE,"P"}</definedName>
    <definedName name="eee" localSheetId="10" hidden="1">{"Tab1",#N/A,FALSE,"P";"Tab2",#N/A,FALSE,"P"}</definedName>
    <definedName name="eee" localSheetId="11" hidden="1">{"Tab1",#N/A,FALSE,"P";"Tab2",#N/A,FALSE,"P"}</definedName>
    <definedName name="eee" localSheetId="12" hidden="1">{"Tab1",#N/A,FALSE,"P";"Tab2",#N/A,FALSE,"P"}</definedName>
    <definedName name="eee" localSheetId="16" hidden="1">{"Tab1",#N/A,FALSE,"P";"Tab2",#N/A,FALSE,"P"}</definedName>
    <definedName name="eee" localSheetId="17" hidden="1">{"Tab1",#N/A,FALSE,"P";"Tab2",#N/A,FALSE,"P"}</definedName>
    <definedName name="eee" localSheetId="1" hidden="1">{"Tab1",#N/A,FALSE,"P";"Tab2",#N/A,FALSE,"P"}</definedName>
    <definedName name="eee" localSheetId="8" hidden="1">{"Tab1",#N/A,FALSE,"P";"Tab2",#N/A,FALSE,"P"}</definedName>
    <definedName name="eee" hidden="1">{"Tab1",#N/A,FALSE,"P";"Tab2",#N/A,FALSE,"P"}</definedName>
    <definedName name="eeee" localSheetId="9" hidden="1">{"Riqfin97",#N/A,FALSE,"Tran";"Riqfinpro",#N/A,FALSE,"Tran"}</definedName>
    <definedName name="eeee" localSheetId="10" hidden="1">{"Riqfin97",#N/A,FALSE,"Tran";"Riqfinpro",#N/A,FALSE,"Tran"}</definedName>
    <definedName name="eeee" localSheetId="11" hidden="1">{"Riqfin97",#N/A,FALSE,"Tran";"Riqfinpro",#N/A,FALSE,"Tran"}</definedName>
    <definedName name="eeee" localSheetId="12" hidden="1">{"Riqfin97",#N/A,FALSE,"Tran";"Riqfinpro",#N/A,FALSE,"Tran"}</definedName>
    <definedName name="eeee" localSheetId="16" hidden="1">{"Riqfin97",#N/A,FALSE,"Tran";"Riqfinpro",#N/A,FALSE,"Tran"}</definedName>
    <definedName name="eeee" localSheetId="17" hidden="1">{"Riqfin97",#N/A,FALSE,"Tran";"Riqfinpro",#N/A,FALSE,"Tran"}</definedName>
    <definedName name="eeee" localSheetId="1" hidden="1">{"Riqfin97",#N/A,FALSE,"Tran";"Riqfinpro",#N/A,FALSE,"Tran"}</definedName>
    <definedName name="eeee" localSheetId="8" hidden="1">{"Riqfin97",#N/A,FALSE,"Tran";"Riqfinpro",#N/A,FALSE,"Tran"}</definedName>
    <definedName name="eeee" hidden="1">{"Riqfin97",#N/A,FALSE,"Tran";"Riqfinpro",#N/A,FALSE,"Tran"}</definedName>
    <definedName name="eeeee" localSheetId="9" hidden="1">{"Riqfin97",#N/A,FALSE,"Tran";"Riqfinpro",#N/A,FALSE,"Tran"}</definedName>
    <definedName name="eeeee" localSheetId="10" hidden="1">{"Riqfin97",#N/A,FALSE,"Tran";"Riqfinpro",#N/A,FALSE,"Tran"}</definedName>
    <definedName name="eeeee" localSheetId="11" hidden="1">{"Riqfin97",#N/A,FALSE,"Tran";"Riqfinpro",#N/A,FALSE,"Tran"}</definedName>
    <definedName name="eeeee" localSheetId="12" hidden="1">{"Riqfin97",#N/A,FALSE,"Tran";"Riqfinpro",#N/A,FALSE,"Tran"}</definedName>
    <definedName name="eeeee" localSheetId="16" hidden="1">{"Riqfin97",#N/A,FALSE,"Tran";"Riqfinpro",#N/A,FALSE,"Tran"}</definedName>
    <definedName name="eeeee" localSheetId="17" hidden="1">{"Riqfin97",#N/A,FALSE,"Tran";"Riqfinpro",#N/A,FALSE,"Tran"}</definedName>
    <definedName name="eeeee" localSheetId="1" hidden="1">{"Riqfin97",#N/A,FALSE,"Tran";"Riqfinpro",#N/A,FALSE,"Tran"}</definedName>
    <definedName name="eeeee" localSheetId="8" hidden="1">{"Riqfin97",#N/A,FALSE,"Tran";"Riqfinpro",#N/A,FALSE,"Tran"}</definedName>
    <definedName name="eeeee" hidden="1">{"Riqfin97",#N/A,FALSE,"Tran";"Riqfinpro",#N/A,FALSE,"Tran"}</definedName>
    <definedName name="eeeeeee" localSheetId="9" hidden="1">{"Riqfin97",#N/A,FALSE,"Tran";"Riqfinpro",#N/A,FALSE,"Tran"}</definedName>
    <definedName name="eeeeeee" localSheetId="10" hidden="1">{"Riqfin97",#N/A,FALSE,"Tran";"Riqfinpro",#N/A,FALSE,"Tran"}</definedName>
    <definedName name="eeeeeee" localSheetId="11" hidden="1">{"Riqfin97",#N/A,FALSE,"Tran";"Riqfinpro",#N/A,FALSE,"Tran"}</definedName>
    <definedName name="eeeeeee" localSheetId="12" hidden="1">{"Riqfin97",#N/A,FALSE,"Tran";"Riqfinpro",#N/A,FALSE,"Tran"}</definedName>
    <definedName name="eeeeeee" localSheetId="16" hidden="1">{"Riqfin97",#N/A,FALSE,"Tran";"Riqfinpro",#N/A,FALSE,"Tran"}</definedName>
    <definedName name="eeeeeee" localSheetId="17" hidden="1">{"Riqfin97",#N/A,FALSE,"Tran";"Riqfinpro",#N/A,FALSE,"Tran"}</definedName>
    <definedName name="eeeeeee" localSheetId="1" hidden="1">{"Riqfin97",#N/A,FALSE,"Tran";"Riqfinpro",#N/A,FALSE,"Tran"}</definedName>
    <definedName name="eeeeeee" localSheetId="8" hidden="1">{"Riqfin97",#N/A,FALSE,"Tran";"Riqfinpro",#N/A,FALSE,"Tran"}</definedName>
    <definedName name="eeeeeee" hidden="1">{"Riqfin97",#N/A,FALSE,"Tran";"Riqfinpro",#N/A,FALSE,"Tran"}</definedName>
    <definedName name="efdfrd" localSheetId="9" hidden="1">{"Tab1",#N/A,FALSE,"P";"Tab2",#N/A,FALSE,"P"}</definedName>
    <definedName name="efdfrd" localSheetId="10" hidden="1">{"Tab1",#N/A,FALSE,"P";"Tab2",#N/A,FALSE,"P"}</definedName>
    <definedName name="efdfrd" localSheetId="11" hidden="1">{"Tab1",#N/A,FALSE,"P";"Tab2",#N/A,FALSE,"P"}</definedName>
    <definedName name="efdfrd" localSheetId="12" hidden="1">{"Tab1",#N/A,FALSE,"P";"Tab2",#N/A,FALSE,"P"}</definedName>
    <definedName name="efdfrd" localSheetId="16" hidden="1">{"Tab1",#N/A,FALSE,"P";"Tab2",#N/A,FALSE,"P"}</definedName>
    <definedName name="efdfrd" localSheetId="17" hidden="1">{"Tab1",#N/A,FALSE,"P";"Tab2",#N/A,FALSE,"P"}</definedName>
    <definedName name="efdfrd" localSheetId="1" hidden="1">{"Tab1",#N/A,FALSE,"P";"Tab2",#N/A,FALSE,"P"}</definedName>
    <definedName name="efdfrd" localSheetId="8" hidden="1">{"Tab1",#N/A,FALSE,"P";"Tab2",#N/A,FALSE,"P"}</definedName>
    <definedName name="efdfrd" hidden="1">{"Tab1",#N/A,FALSE,"P";"Tab2",#N/A,FALSE,"P"}</definedName>
    <definedName name="ergferger" localSheetId="9" hidden="1">{"Main Economic Indicators",#N/A,FALSE,"C"}</definedName>
    <definedName name="ergferger" localSheetId="10" hidden="1">{"Main Economic Indicators",#N/A,FALSE,"C"}</definedName>
    <definedName name="ergferger" localSheetId="11" hidden="1">{"Main Economic Indicators",#N/A,FALSE,"C"}</definedName>
    <definedName name="ergferger" localSheetId="12" hidden="1">{"Main Economic Indicators",#N/A,FALSE,"C"}</definedName>
    <definedName name="ergferger" localSheetId="16" hidden="1">{"Main Economic Indicators",#N/A,FALSE,"C"}</definedName>
    <definedName name="ergferger" localSheetId="17" hidden="1">{"Main Economic Indicators",#N/A,FALSE,"C"}</definedName>
    <definedName name="ergferger" localSheetId="1" hidden="1">{"Main Economic Indicators",#N/A,FALSE,"C"}</definedName>
    <definedName name="ergferger" localSheetId="8" hidden="1">{"Main Economic Indicators",#N/A,FALSE,"C"}</definedName>
    <definedName name="ergferger" hidden="1">{"Main Economic Indicators",#N/A,FALSE,"C"}</definedName>
    <definedName name="ergferger1" localSheetId="9" hidden="1">{"Main Economic Indicators",#N/A,FALSE,"C"}</definedName>
    <definedName name="ergferger1" localSheetId="10" hidden="1">{"Main Economic Indicators",#N/A,FALSE,"C"}</definedName>
    <definedName name="ergferger1" localSheetId="11" hidden="1">{"Main Economic Indicators",#N/A,FALSE,"C"}</definedName>
    <definedName name="ergferger1" localSheetId="12" hidden="1">{"Main Economic Indicators",#N/A,FALSE,"C"}</definedName>
    <definedName name="ergferger1" localSheetId="16" hidden="1">{"Main Economic Indicators",#N/A,FALSE,"C"}</definedName>
    <definedName name="ergferger1" localSheetId="17" hidden="1">{"Main Economic Indicators",#N/A,FALSE,"C"}</definedName>
    <definedName name="ergferger1" localSheetId="1" hidden="1">{"Main Economic Indicators",#N/A,FALSE,"C"}</definedName>
    <definedName name="ergferger1" localSheetId="8" hidden="1">{"Main Economic Indicators",#N/A,FALSE,"C"}</definedName>
    <definedName name="ergferger1" hidden="1">{"Main Economic Indicators",#N/A,FALSE,"C"}</definedName>
    <definedName name="ert" localSheetId="9" hidden="1">{"Minpmon",#N/A,FALSE,"Monthinput"}</definedName>
    <definedName name="ert" localSheetId="10" hidden="1">{"Minpmon",#N/A,FALSE,"Monthinput"}</definedName>
    <definedName name="ert" localSheetId="11" hidden="1">{"Minpmon",#N/A,FALSE,"Monthinput"}</definedName>
    <definedName name="ert" localSheetId="12" hidden="1">{"Minpmon",#N/A,FALSE,"Monthinput"}</definedName>
    <definedName name="ert" localSheetId="16" hidden="1">{"Minpmon",#N/A,FALSE,"Monthinput"}</definedName>
    <definedName name="ert" localSheetId="17" hidden="1">{"Minpmon",#N/A,FALSE,"Monthinput"}</definedName>
    <definedName name="ert" localSheetId="1" hidden="1">{"Minpmon",#N/A,FALSE,"Monthinput"}</definedName>
    <definedName name="ert" localSheetId="8" hidden="1">{"Minpmon",#N/A,FALSE,"Monthinput"}</definedName>
    <definedName name="ert" hidden="1">{"Minpmon",#N/A,FALSE,"Monthinput"}</definedName>
    <definedName name="fed" localSheetId="9" hidden="1">{"Riqfin97",#N/A,FALSE,"Tran";"Riqfinpro",#N/A,FALSE,"Tran"}</definedName>
    <definedName name="fed" localSheetId="10" hidden="1">{"Riqfin97",#N/A,FALSE,"Tran";"Riqfinpro",#N/A,FALSE,"Tran"}</definedName>
    <definedName name="fed" localSheetId="11" hidden="1">{"Riqfin97",#N/A,FALSE,"Tran";"Riqfinpro",#N/A,FALSE,"Tran"}</definedName>
    <definedName name="fed" localSheetId="12" hidden="1">{"Riqfin97",#N/A,FALSE,"Tran";"Riqfinpro",#N/A,FALSE,"Tran"}</definedName>
    <definedName name="fed" localSheetId="16" hidden="1">{"Riqfin97",#N/A,FALSE,"Tran";"Riqfinpro",#N/A,FALSE,"Tran"}</definedName>
    <definedName name="fed" localSheetId="17" hidden="1">{"Riqfin97",#N/A,FALSE,"Tran";"Riqfinpro",#N/A,FALSE,"Tran"}</definedName>
    <definedName name="fed" localSheetId="1" hidden="1">{"Riqfin97",#N/A,FALSE,"Tran";"Riqfinpro",#N/A,FALSE,"Tran"}</definedName>
    <definedName name="fed" localSheetId="8" hidden="1">{"Riqfin97",#N/A,FALSE,"Tran";"Riqfinpro",#N/A,FALSE,"Tran"}</definedName>
    <definedName name="fed" hidden="1">{"Riqfin97",#N/A,FALSE,"Tran";"Riqfinpro",#N/A,FALSE,"Tran"}</definedName>
    <definedName name="fer" localSheetId="9" hidden="1">{"Riqfin97",#N/A,FALSE,"Tran";"Riqfinpro",#N/A,FALSE,"Tran"}</definedName>
    <definedName name="fer" localSheetId="10" hidden="1">{"Riqfin97",#N/A,FALSE,"Tran";"Riqfinpro",#N/A,FALSE,"Tran"}</definedName>
    <definedName name="fer" localSheetId="11" hidden="1">{"Riqfin97",#N/A,FALSE,"Tran";"Riqfinpro",#N/A,FALSE,"Tran"}</definedName>
    <definedName name="fer" localSheetId="12" hidden="1">{"Riqfin97",#N/A,FALSE,"Tran";"Riqfinpro",#N/A,FALSE,"Tran"}</definedName>
    <definedName name="fer" localSheetId="16" hidden="1">{"Riqfin97",#N/A,FALSE,"Tran";"Riqfinpro",#N/A,FALSE,"Tran"}</definedName>
    <definedName name="fer" localSheetId="17" hidden="1">{"Riqfin97",#N/A,FALSE,"Tran";"Riqfinpro",#N/A,FALSE,"Tran"}</definedName>
    <definedName name="fer" localSheetId="1" hidden="1">{"Riqfin97",#N/A,FALSE,"Tran";"Riqfinpro",#N/A,FALSE,"Tran"}</definedName>
    <definedName name="fer" localSheetId="8" hidden="1">{"Riqfin97",#N/A,FALSE,"Tran";"Riqfinpro",#N/A,FALSE,"Tran"}</definedName>
    <definedName name="fer" hidden="1">{"Riqfin97",#N/A,FALSE,"Tran";"Riqfinpro",#N/A,FALSE,"Tran"}</definedName>
    <definedName name="ff" localSheetId="9" hidden="1">{"Tab1",#N/A,FALSE,"P";"Tab2",#N/A,FALSE,"P"}</definedName>
    <definedName name="ff" localSheetId="10" hidden="1">{"Tab1",#N/A,FALSE,"P";"Tab2",#N/A,FALSE,"P"}</definedName>
    <definedName name="ff" localSheetId="11" hidden="1">{"Tab1",#N/A,FALSE,"P";"Tab2",#N/A,FALSE,"P"}</definedName>
    <definedName name="ff" localSheetId="12" hidden="1">{"Tab1",#N/A,FALSE,"P";"Tab2",#N/A,FALSE,"P"}</definedName>
    <definedName name="ff" localSheetId="16" hidden="1">{"Tab1",#N/A,FALSE,"P";"Tab2",#N/A,FALSE,"P"}</definedName>
    <definedName name="ff" localSheetId="17" hidden="1">{"Tab1",#N/A,FALSE,"P";"Tab2",#N/A,FALSE,"P"}</definedName>
    <definedName name="ff" localSheetId="1" hidden="1">{"Tab1",#N/A,FALSE,"P";"Tab2",#N/A,FALSE,"P"}</definedName>
    <definedName name="ff" localSheetId="8" hidden="1">{"Tab1",#N/A,FALSE,"P";"Tab2",#N/A,FALSE,"P"}</definedName>
    <definedName name="ff" hidden="1">{"Tab1",#N/A,FALSE,"P";"Tab2",#N/A,FALSE,"P"}</definedName>
    <definedName name="fff" localSheetId="9" hidden="1">{"Tab1",#N/A,FALSE,"P";"Tab2",#N/A,FALSE,"P"}</definedName>
    <definedName name="fff" localSheetId="10" hidden="1">{"Tab1",#N/A,FALSE,"P";"Tab2",#N/A,FALSE,"P"}</definedName>
    <definedName name="fff" localSheetId="11" hidden="1">{"Tab1",#N/A,FALSE,"P";"Tab2",#N/A,FALSE,"P"}</definedName>
    <definedName name="fff" localSheetId="12" hidden="1">{"Tab1",#N/A,FALSE,"P";"Tab2",#N/A,FALSE,"P"}</definedName>
    <definedName name="fff" localSheetId="16" hidden="1">{"Tab1",#N/A,FALSE,"P";"Tab2",#N/A,FALSE,"P"}</definedName>
    <definedName name="fff" localSheetId="17" hidden="1">{"Tab1",#N/A,FALSE,"P";"Tab2",#N/A,FALSE,"P"}</definedName>
    <definedName name="fff" localSheetId="1" hidden="1">{"Tab1",#N/A,FALSE,"P";"Tab2",#N/A,FALSE,"P"}</definedName>
    <definedName name="fff" localSheetId="8" hidden="1">{"Tab1",#N/A,FALSE,"P";"Tab2",#N/A,FALSE,"P"}</definedName>
    <definedName name="fff" hidden="1">{"Tab1",#N/A,FALSE,"P";"Tab2",#N/A,FALSE,"P"}</definedName>
    <definedName name="ffff" localSheetId="9" hidden="1">{"Riqfin97",#N/A,FALSE,"Tran";"Riqfinpro",#N/A,FALSE,"Tran"}</definedName>
    <definedName name="ffff" localSheetId="10" hidden="1">{"Riqfin97",#N/A,FALSE,"Tran";"Riqfinpro",#N/A,FALSE,"Tran"}</definedName>
    <definedName name="ffff" localSheetId="11" hidden="1">{"Riqfin97",#N/A,FALSE,"Tran";"Riqfinpro",#N/A,FALSE,"Tran"}</definedName>
    <definedName name="ffff" localSheetId="12" hidden="1">{"Riqfin97",#N/A,FALSE,"Tran";"Riqfinpro",#N/A,FALSE,"Tran"}</definedName>
    <definedName name="ffff" localSheetId="16" hidden="1">{"Riqfin97",#N/A,FALSE,"Tran";"Riqfinpro",#N/A,FALSE,"Tran"}</definedName>
    <definedName name="ffff" localSheetId="17" hidden="1">{"Riqfin97",#N/A,FALSE,"Tran";"Riqfinpro",#N/A,FALSE,"Tran"}</definedName>
    <definedName name="ffff" localSheetId="1" hidden="1">{"Riqfin97",#N/A,FALSE,"Tran";"Riqfinpro",#N/A,FALSE,"Tran"}</definedName>
    <definedName name="ffff" localSheetId="8" hidden="1">{"Riqfin97",#N/A,FALSE,"Tran";"Riqfinpro",#N/A,FALSE,"Tran"}</definedName>
    <definedName name="ffff" hidden="1">{"Riqfin97",#N/A,FALSE,"Tran";"Riqfinpro",#N/A,FALSE,"Tran"}</definedName>
    <definedName name="ffffff" localSheetId="9" hidden="1">{"Tab1",#N/A,FALSE,"P";"Tab2",#N/A,FALSE,"P"}</definedName>
    <definedName name="ffffff" localSheetId="10" hidden="1">{"Tab1",#N/A,FALSE,"P";"Tab2",#N/A,FALSE,"P"}</definedName>
    <definedName name="ffffff" localSheetId="11" hidden="1">{"Tab1",#N/A,FALSE,"P";"Tab2",#N/A,FALSE,"P"}</definedName>
    <definedName name="ffffff" localSheetId="12" hidden="1">{"Tab1",#N/A,FALSE,"P";"Tab2",#N/A,FALSE,"P"}</definedName>
    <definedName name="ffffff" localSheetId="16" hidden="1">{"Tab1",#N/A,FALSE,"P";"Tab2",#N/A,FALSE,"P"}</definedName>
    <definedName name="ffffff" localSheetId="17" hidden="1">{"Tab1",#N/A,FALSE,"P";"Tab2",#N/A,FALSE,"P"}</definedName>
    <definedName name="ffffff" localSheetId="1" hidden="1">{"Tab1",#N/A,FALSE,"P";"Tab2",#N/A,FALSE,"P"}</definedName>
    <definedName name="ffffff" localSheetId="8" hidden="1">{"Tab1",#N/A,FALSE,"P";"Tab2",#N/A,FALSE,"P"}</definedName>
    <definedName name="ffffff" hidden="1">{"Tab1",#N/A,FALSE,"P";"Tab2",#N/A,FALSE,"P"}</definedName>
    <definedName name="fffffff" localSheetId="9" hidden="1">{"Minpmon",#N/A,FALSE,"Monthinput"}</definedName>
    <definedName name="fffffff" localSheetId="10" hidden="1">{"Minpmon",#N/A,FALSE,"Monthinput"}</definedName>
    <definedName name="fffffff" localSheetId="11" hidden="1">{"Minpmon",#N/A,FALSE,"Monthinput"}</definedName>
    <definedName name="fffffff" localSheetId="12" hidden="1">{"Minpmon",#N/A,FALSE,"Monthinput"}</definedName>
    <definedName name="fffffff" localSheetId="16" hidden="1">{"Minpmon",#N/A,FALSE,"Monthinput"}</definedName>
    <definedName name="fffffff" localSheetId="17" hidden="1">{"Minpmon",#N/A,FALSE,"Monthinput"}</definedName>
    <definedName name="fffffff" localSheetId="1" hidden="1">{"Minpmon",#N/A,FALSE,"Monthinput"}</definedName>
    <definedName name="fffffff" localSheetId="8" hidden="1">{"Minpmon",#N/A,FALSE,"Monthinput"}</definedName>
    <definedName name="fffffff" hidden="1">{"Minpmon",#N/A,FALSE,"Monthinput"}</definedName>
    <definedName name="ffffffffffffff" localSheetId="9" hidden="1">{"Riqfin97",#N/A,FALSE,"Tran";"Riqfinpro",#N/A,FALSE,"Tran"}</definedName>
    <definedName name="ffffffffffffff" localSheetId="10" hidden="1">{"Riqfin97",#N/A,FALSE,"Tran";"Riqfinpro",#N/A,FALSE,"Tran"}</definedName>
    <definedName name="ffffffffffffff" localSheetId="11" hidden="1">{"Riqfin97",#N/A,FALSE,"Tran";"Riqfinpro",#N/A,FALSE,"Tran"}</definedName>
    <definedName name="ffffffffffffff" localSheetId="12" hidden="1">{"Riqfin97",#N/A,FALSE,"Tran";"Riqfinpro",#N/A,FALSE,"Tran"}</definedName>
    <definedName name="ffffffffffffff" localSheetId="16" hidden="1">{"Riqfin97",#N/A,FALSE,"Tran";"Riqfinpro",#N/A,FALSE,"Tran"}</definedName>
    <definedName name="ffffffffffffff" localSheetId="17" hidden="1">{"Riqfin97",#N/A,FALSE,"Tran";"Riqfinpro",#N/A,FALSE,"Tran"}</definedName>
    <definedName name="ffffffffffffff" localSheetId="1" hidden="1">{"Riqfin97",#N/A,FALSE,"Tran";"Riqfinpro",#N/A,FALSE,"Tran"}</definedName>
    <definedName name="ffffffffffffff" localSheetId="8" hidden="1">{"Riqfin97",#N/A,FALSE,"Tran";"Riqfinpro",#N/A,FALSE,"Tran"}</definedName>
    <definedName name="ffffffffffffff" hidden="1">{"Riqfin97",#N/A,FALSE,"Tran";"Riqfinpro",#N/A,FALSE,"Tran"}</definedName>
    <definedName name="fgf" localSheetId="9" hidden="1">{"Riqfin97",#N/A,FALSE,"Tran";"Riqfinpro",#N/A,FALSE,"Tran"}</definedName>
    <definedName name="fgf" localSheetId="10" hidden="1">{"Riqfin97",#N/A,FALSE,"Tran";"Riqfinpro",#N/A,FALSE,"Tran"}</definedName>
    <definedName name="fgf" localSheetId="11" hidden="1">{"Riqfin97",#N/A,FALSE,"Tran";"Riqfinpro",#N/A,FALSE,"Tran"}</definedName>
    <definedName name="fgf" localSheetId="12" hidden="1">{"Riqfin97",#N/A,FALSE,"Tran";"Riqfinpro",#N/A,FALSE,"Tran"}</definedName>
    <definedName name="fgf" localSheetId="16" hidden="1">{"Riqfin97",#N/A,FALSE,"Tran";"Riqfinpro",#N/A,FALSE,"Tran"}</definedName>
    <definedName name="fgf" localSheetId="17" hidden="1">{"Riqfin97",#N/A,FALSE,"Tran";"Riqfinpro",#N/A,FALSE,"Tran"}</definedName>
    <definedName name="fgf" localSheetId="1" hidden="1">{"Riqfin97",#N/A,FALSE,"Tran";"Riqfinpro",#N/A,FALSE,"Tran"}</definedName>
    <definedName name="fgf" localSheetId="8" hidden="1">{"Riqfin97",#N/A,FALSE,"Tran";"Riqfinpro",#N/A,FALSE,"Tran"}</definedName>
    <definedName name="fgf" hidden="1">{"Riqfin97",#N/A,FALSE,"Tran";"Riqfinpro",#N/A,FALSE,"Tran"}</definedName>
    <definedName name="Financing" localSheetId="9" hidden="1">{"Tab1",#N/A,FALSE,"P";"Tab2",#N/A,FALSE,"P"}</definedName>
    <definedName name="Financing" localSheetId="10" hidden="1">{"Tab1",#N/A,FALSE,"P";"Tab2",#N/A,FALSE,"P"}</definedName>
    <definedName name="Financing" localSheetId="11" hidden="1">{"Tab1",#N/A,FALSE,"P";"Tab2",#N/A,FALSE,"P"}</definedName>
    <definedName name="Financing" localSheetId="12" hidden="1">{"Tab1",#N/A,FALSE,"P";"Tab2",#N/A,FALSE,"P"}</definedName>
    <definedName name="Financing" localSheetId="16" hidden="1">{"Tab1",#N/A,FALSE,"P";"Tab2",#N/A,FALSE,"P"}</definedName>
    <definedName name="Financing" localSheetId="17" hidden="1">{"Tab1",#N/A,FALSE,"P";"Tab2",#N/A,FALSE,"P"}</definedName>
    <definedName name="Financing" localSheetId="1" hidden="1">{"Tab1",#N/A,FALSE,"P";"Tab2",#N/A,FALSE,"P"}</definedName>
    <definedName name="Financing" localSheetId="8" hidden="1">{"Tab1",#N/A,FALSE,"P";"Tab2",#N/A,FALSE,"P"}</definedName>
    <definedName name="Financing" hidden="1">{"Tab1",#N/A,FALSE,"P";"Tab2",#N/A,FALSE,"P"}</definedName>
    <definedName name="fre" localSheetId="9" hidden="1">{"Tab1",#N/A,FALSE,"P";"Tab2",#N/A,FALSE,"P"}</definedName>
    <definedName name="fre" localSheetId="10" hidden="1">{"Tab1",#N/A,FALSE,"P";"Tab2",#N/A,FALSE,"P"}</definedName>
    <definedName name="fre" localSheetId="11" hidden="1">{"Tab1",#N/A,FALSE,"P";"Tab2",#N/A,FALSE,"P"}</definedName>
    <definedName name="fre" localSheetId="12" hidden="1">{"Tab1",#N/A,FALSE,"P";"Tab2",#N/A,FALSE,"P"}</definedName>
    <definedName name="fre" localSheetId="16" hidden="1">{"Tab1",#N/A,FALSE,"P";"Tab2",#N/A,FALSE,"P"}</definedName>
    <definedName name="fre" localSheetId="17" hidden="1">{"Tab1",#N/A,FALSE,"P";"Tab2",#N/A,FALSE,"P"}</definedName>
    <definedName name="fre" localSheetId="1" hidden="1">{"Tab1",#N/A,FALSE,"P";"Tab2",#N/A,FALSE,"P"}</definedName>
    <definedName name="fre" localSheetId="8" hidden="1">{"Tab1",#N/A,FALSE,"P";"Tab2",#N/A,FALSE,"P"}</definedName>
    <definedName name="fre" hidden="1">{"Tab1",#N/A,FALSE,"P";"Tab2",#N/A,FALSE,"P"}</definedName>
    <definedName name="ftr" localSheetId="9" hidden="1">{"Riqfin97",#N/A,FALSE,"Tran";"Riqfinpro",#N/A,FALSE,"Tran"}</definedName>
    <definedName name="ftr" localSheetId="10" hidden="1">{"Riqfin97",#N/A,FALSE,"Tran";"Riqfinpro",#N/A,FALSE,"Tran"}</definedName>
    <definedName name="ftr" localSheetId="11" hidden="1">{"Riqfin97",#N/A,FALSE,"Tran";"Riqfinpro",#N/A,FALSE,"Tran"}</definedName>
    <definedName name="ftr" localSheetId="12" hidden="1">{"Riqfin97",#N/A,FALSE,"Tran";"Riqfinpro",#N/A,FALSE,"Tran"}</definedName>
    <definedName name="ftr" localSheetId="16" hidden="1">{"Riqfin97",#N/A,FALSE,"Tran";"Riqfinpro",#N/A,FALSE,"Tran"}</definedName>
    <definedName name="ftr" localSheetId="17" hidden="1">{"Riqfin97",#N/A,FALSE,"Tran";"Riqfinpro",#N/A,FALSE,"Tran"}</definedName>
    <definedName name="ftr" localSheetId="1" hidden="1">{"Riqfin97",#N/A,FALSE,"Tran";"Riqfinpro",#N/A,FALSE,"Tran"}</definedName>
    <definedName name="ftr" localSheetId="8" hidden="1">{"Riqfin97",#N/A,FALSE,"Tran";"Riqfinpro",#N/A,FALSE,"Tran"}</definedName>
    <definedName name="ftr" hidden="1">{"Riqfin97",#N/A,FALSE,"Tran";"Riqfinpro",#N/A,FALSE,"Tran"}</definedName>
    <definedName name="fty" localSheetId="9" hidden="1">{"Riqfin97",#N/A,FALSE,"Tran";"Riqfinpro",#N/A,FALSE,"Tran"}</definedName>
    <definedName name="fty" localSheetId="10" hidden="1">{"Riqfin97",#N/A,FALSE,"Tran";"Riqfinpro",#N/A,FALSE,"Tran"}</definedName>
    <definedName name="fty" localSheetId="11" hidden="1">{"Riqfin97",#N/A,FALSE,"Tran";"Riqfinpro",#N/A,FALSE,"Tran"}</definedName>
    <definedName name="fty" localSheetId="12" hidden="1">{"Riqfin97",#N/A,FALSE,"Tran";"Riqfinpro",#N/A,FALSE,"Tran"}</definedName>
    <definedName name="fty" localSheetId="16" hidden="1">{"Riqfin97",#N/A,FALSE,"Tran";"Riqfinpro",#N/A,FALSE,"Tran"}</definedName>
    <definedName name="fty" localSheetId="17" hidden="1">{"Riqfin97",#N/A,FALSE,"Tran";"Riqfinpro",#N/A,FALSE,"Tran"}</definedName>
    <definedName name="fty" localSheetId="1" hidden="1">{"Riqfin97",#N/A,FALSE,"Tran";"Riqfinpro",#N/A,FALSE,"Tran"}</definedName>
    <definedName name="fty" localSheetId="8" hidden="1">{"Riqfin97",#N/A,FALSE,"Tran";"Riqfinpro",#N/A,FALSE,"Tran"}</definedName>
    <definedName name="fty" hidden="1">{"Riqfin97",#N/A,FALSE,"Tran";"Riqfinpro",#N/A,FALSE,"Tran"}</definedName>
    <definedName name="gas">#N/A</definedName>
    <definedName name="GASO">#N/A</definedName>
    <definedName name="gasolinas">#N/A</definedName>
    <definedName name="gasolinas1">#N/A</definedName>
    <definedName name="gfdsgfsa" localSheetId="9" hidden="1">{"Riqfin97",#N/A,FALSE,"Tran";"Riqfinpro",#N/A,FALSE,"Tran"}</definedName>
    <definedName name="gfdsgfsa" localSheetId="10" hidden="1">{"Riqfin97",#N/A,FALSE,"Tran";"Riqfinpro",#N/A,FALSE,"Tran"}</definedName>
    <definedName name="gfdsgfsa" localSheetId="11" hidden="1">{"Riqfin97",#N/A,FALSE,"Tran";"Riqfinpro",#N/A,FALSE,"Tran"}</definedName>
    <definedName name="gfdsgfsa" localSheetId="12" hidden="1">{"Riqfin97",#N/A,FALSE,"Tran";"Riqfinpro",#N/A,FALSE,"Tran"}</definedName>
    <definedName name="gfdsgfsa" localSheetId="16" hidden="1">{"Riqfin97",#N/A,FALSE,"Tran";"Riqfinpro",#N/A,FALSE,"Tran"}</definedName>
    <definedName name="gfdsgfsa" localSheetId="17" hidden="1">{"Riqfin97",#N/A,FALSE,"Tran";"Riqfinpro",#N/A,FALSE,"Tran"}</definedName>
    <definedName name="gfdsgfsa" localSheetId="1" hidden="1">{"Riqfin97",#N/A,FALSE,"Tran";"Riqfinpro",#N/A,FALSE,"Tran"}</definedName>
    <definedName name="gfdsgfsa" localSheetId="8" hidden="1">{"Riqfin97",#N/A,FALSE,"Tran";"Riqfinpro",#N/A,FALSE,"Tran"}</definedName>
    <definedName name="gfdsgfsa" hidden="1">{"Riqfin97",#N/A,FALSE,"Tran";"Riqfinpro",#N/A,FALSE,"Tran"}</definedName>
    <definedName name="ggg" localSheetId="9" hidden="1">{"Riqfin97",#N/A,FALSE,"Tran";"Riqfinpro",#N/A,FALSE,"Tran"}</definedName>
    <definedName name="ggg" localSheetId="10" hidden="1">{"Riqfin97",#N/A,FALSE,"Tran";"Riqfinpro",#N/A,FALSE,"Tran"}</definedName>
    <definedName name="ggg" localSheetId="11" hidden="1">{"Riqfin97",#N/A,FALSE,"Tran";"Riqfinpro",#N/A,FALSE,"Tran"}</definedName>
    <definedName name="ggg" localSheetId="12" hidden="1">{"Riqfin97",#N/A,FALSE,"Tran";"Riqfinpro",#N/A,FALSE,"Tran"}</definedName>
    <definedName name="ggg" localSheetId="16" hidden="1">{"Riqfin97",#N/A,FALSE,"Tran";"Riqfinpro",#N/A,FALSE,"Tran"}</definedName>
    <definedName name="ggg" localSheetId="17" hidden="1">{"Riqfin97",#N/A,FALSE,"Tran";"Riqfinpro",#N/A,FALSE,"Tran"}</definedName>
    <definedName name="ggg" localSheetId="1" hidden="1">{"Riqfin97",#N/A,FALSE,"Tran";"Riqfinpro",#N/A,FALSE,"Tran"}</definedName>
    <definedName name="ggg" localSheetId="8" hidden="1">{"Riqfin97",#N/A,FALSE,"Tran";"Riqfinpro",#N/A,FALSE,"Tran"}</definedName>
    <definedName name="ggg" hidden="1">{"Riqfin97",#N/A,FALSE,"Tran";"Riqfinpro",#N/A,FALSE,"Tran"}</definedName>
    <definedName name="gggg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ggggg" localSheetId="9" hidden="1">'[13]J(Priv.Cap)'!#REF!</definedName>
    <definedName name="ggggg" localSheetId="10" hidden="1">'[13]J(Priv.Cap)'!#REF!</definedName>
    <definedName name="ggggg" localSheetId="11" hidden="1">'[13]J(Priv.Cap)'!#REF!</definedName>
    <definedName name="ggggg" localSheetId="12" hidden="1">'[13]J(Priv.Cap)'!#REF!</definedName>
    <definedName name="ggggg" localSheetId="13" hidden="1">'[13]J(Priv.Cap)'!#REF!</definedName>
    <definedName name="ggggg" localSheetId="4" hidden="1">'[13]J(Priv.Cap)'!#REF!</definedName>
    <definedName name="ggggg" localSheetId="8" hidden="1">'[13]J(Priv.Cap)'!#REF!</definedName>
    <definedName name="ggggg" hidden="1">'[13]J(Priv.Cap)'!#REF!</definedName>
    <definedName name="ght" localSheetId="9" hidden="1">{"Tab1",#N/A,FALSE,"P";"Tab2",#N/A,FALSE,"P"}</definedName>
    <definedName name="ght" localSheetId="10" hidden="1">{"Tab1",#N/A,FALSE,"P";"Tab2",#N/A,FALSE,"P"}</definedName>
    <definedName name="ght" localSheetId="11" hidden="1">{"Tab1",#N/A,FALSE,"P";"Tab2",#N/A,FALSE,"P"}</definedName>
    <definedName name="ght" localSheetId="12" hidden="1">{"Tab1",#N/A,FALSE,"P";"Tab2",#N/A,FALSE,"P"}</definedName>
    <definedName name="ght" localSheetId="16" hidden="1">{"Tab1",#N/A,FALSE,"P";"Tab2",#N/A,FALSE,"P"}</definedName>
    <definedName name="ght" localSheetId="17" hidden="1">{"Tab1",#N/A,FALSE,"P";"Tab2",#N/A,FALSE,"P"}</definedName>
    <definedName name="ght" localSheetId="1" hidden="1">{"Tab1",#N/A,FALSE,"P";"Tab2",#N/A,FALSE,"P"}</definedName>
    <definedName name="ght" localSheetId="8" hidden="1">{"Tab1",#N/A,FALSE,"P";"Tab2",#N/A,FALSE,"P"}</definedName>
    <definedName name="ght" hidden="1">{"Tab1",#N/A,FALSE,"P";"Tab2",#N/A,FALSE,"P"}</definedName>
    <definedName name="graf">#N/A</definedName>
    <definedName name="GRAF2">#N/A</definedName>
    <definedName name="GRAFDOM">#N/A</definedName>
    <definedName name="GRAFICO2">#N/A</definedName>
    <definedName name="gre" localSheetId="9" hidden="1">{"Riqfin97",#N/A,FALSE,"Tran";"Riqfinpro",#N/A,FALSE,"Tran"}</definedName>
    <definedName name="gre" localSheetId="10" hidden="1">{"Riqfin97",#N/A,FALSE,"Tran";"Riqfinpro",#N/A,FALSE,"Tran"}</definedName>
    <definedName name="gre" localSheetId="11" hidden="1">{"Riqfin97",#N/A,FALSE,"Tran";"Riqfinpro",#N/A,FALSE,"Tran"}</definedName>
    <definedName name="gre" localSheetId="12" hidden="1">{"Riqfin97",#N/A,FALSE,"Tran";"Riqfinpro",#N/A,FALSE,"Tran"}</definedName>
    <definedName name="gre" localSheetId="16" hidden="1">{"Riqfin97",#N/A,FALSE,"Tran";"Riqfinpro",#N/A,FALSE,"Tran"}</definedName>
    <definedName name="gre" localSheetId="17" hidden="1">{"Riqfin97",#N/A,FALSE,"Tran";"Riqfinpro",#N/A,FALSE,"Tran"}</definedName>
    <definedName name="gre" localSheetId="1" hidden="1">{"Riqfin97",#N/A,FALSE,"Tran";"Riqfinpro",#N/A,FALSE,"Tran"}</definedName>
    <definedName name="gre" localSheetId="8" hidden="1">{"Riqfin97",#N/A,FALSE,"Tran";"Riqfinpro",#N/A,FALSE,"Tran"}</definedName>
    <definedName name="gre" hidden="1">{"Riqfin97",#N/A,FALSE,"Tran";"Riqfinpro",#N/A,FALSE,"Tran"}</definedName>
    <definedName name="grupos2" localSheetId="14" hidden="1">'[14]Fax a enviar'!#REF!</definedName>
    <definedName name="GUEBVIO" localSheetId="9" hidden="1">#REF!</definedName>
    <definedName name="GUEBVIO" localSheetId="10" hidden="1">#REF!</definedName>
    <definedName name="GUEBVIO" localSheetId="11" hidden="1">#REF!</definedName>
    <definedName name="GUEBVIO" localSheetId="12" hidden="1">#REF!</definedName>
    <definedName name="GUEBVIO" localSheetId="13" hidden="1">#REF!</definedName>
    <definedName name="GUEBVIO" localSheetId="16" hidden="1">#REF!</definedName>
    <definedName name="GUEBVIO" localSheetId="17" hidden="1">#REF!</definedName>
    <definedName name="GUEBVIO" localSheetId="1" hidden="1">#REF!</definedName>
    <definedName name="GUEBVIO" localSheetId="4" hidden="1">#REF!</definedName>
    <definedName name="GUEBVIO" localSheetId="8" hidden="1">#REF!</definedName>
    <definedName name="GUEBVIO" hidden="1">#REF!</definedName>
    <definedName name="gyu" localSheetId="9" hidden="1">{"Tab1",#N/A,FALSE,"P";"Tab2",#N/A,FALSE,"P"}</definedName>
    <definedName name="gyu" localSheetId="10" hidden="1">{"Tab1",#N/A,FALSE,"P";"Tab2",#N/A,FALSE,"P"}</definedName>
    <definedName name="gyu" localSheetId="11" hidden="1">{"Tab1",#N/A,FALSE,"P";"Tab2",#N/A,FALSE,"P"}</definedName>
    <definedName name="gyu" localSheetId="12" hidden="1">{"Tab1",#N/A,FALSE,"P";"Tab2",#N/A,FALSE,"P"}</definedName>
    <definedName name="gyu" localSheetId="16" hidden="1">{"Tab1",#N/A,FALSE,"P";"Tab2",#N/A,FALSE,"P"}</definedName>
    <definedName name="gyu" localSheetId="17" hidden="1">{"Tab1",#N/A,FALSE,"P";"Tab2",#N/A,FALSE,"P"}</definedName>
    <definedName name="gyu" localSheetId="1" hidden="1">{"Tab1",#N/A,FALSE,"P";"Tab2",#N/A,FALSE,"P"}</definedName>
    <definedName name="gyu" localSheetId="8" hidden="1">{"Tab1",#N/A,FALSE,"P";"Tab2",#N/A,FALSE,"P"}</definedName>
    <definedName name="gyu" hidden="1">{"Tab1",#N/A,FALSE,"P";"Tab2",#N/A,FALSE,"P"}</definedName>
    <definedName name="hdhdfghdf" localSheetId="9" hidden="1">{"Minpmon",#N/A,FALSE,"Monthinput"}</definedName>
    <definedName name="hdhdfghdf" localSheetId="10" hidden="1">{"Minpmon",#N/A,FALSE,"Monthinput"}</definedName>
    <definedName name="hdhdfghdf" localSheetId="11" hidden="1">{"Minpmon",#N/A,FALSE,"Monthinput"}</definedName>
    <definedName name="hdhdfghdf" localSheetId="12" hidden="1">{"Minpmon",#N/A,FALSE,"Monthinput"}</definedName>
    <definedName name="hdhdfghdf" localSheetId="16" hidden="1">{"Minpmon",#N/A,FALSE,"Monthinput"}</definedName>
    <definedName name="hdhdfghdf" localSheetId="17" hidden="1">{"Minpmon",#N/A,FALSE,"Monthinput"}</definedName>
    <definedName name="hdhdfghdf" localSheetId="1" hidden="1">{"Minpmon",#N/A,FALSE,"Monthinput"}</definedName>
    <definedName name="hdhdfghdf" localSheetId="8" hidden="1">{"Minpmon",#N/A,FALSE,"Monthinput"}</definedName>
    <definedName name="hdhdfghdf" hidden="1">{"Minpmon",#N/A,FALSE,"Monthinput"}</definedName>
    <definedName name="Heading39">'[12]shared data'!$A$1:$G$5</definedName>
    <definedName name="hhh" localSheetId="9" hidden="1">{"Minpmon",#N/A,FALSE,"Monthinput"}</definedName>
    <definedName name="hhh" localSheetId="10" hidden="1">{"Minpmon",#N/A,FALSE,"Monthinput"}</definedName>
    <definedName name="hhh" localSheetId="11" hidden="1">{"Minpmon",#N/A,FALSE,"Monthinput"}</definedName>
    <definedName name="hhh" localSheetId="12" hidden="1">{"Minpmon",#N/A,FALSE,"Monthinput"}</definedName>
    <definedName name="hhh" localSheetId="16" hidden="1">{"Minpmon",#N/A,FALSE,"Monthinput"}</definedName>
    <definedName name="hhh" localSheetId="17" hidden="1">{"Minpmon",#N/A,FALSE,"Monthinput"}</definedName>
    <definedName name="hhh" localSheetId="1" hidden="1">{"Minpmon",#N/A,FALSE,"Monthinput"}</definedName>
    <definedName name="hhh" localSheetId="8" hidden="1">{"Minpmon",#N/A,FALSE,"Monthinput"}</definedName>
    <definedName name="hhh" hidden="1">{"Minpmon",#N/A,FALSE,"Monthinput"}</definedName>
    <definedName name="hhhhh" localSheetId="9" hidden="1">{"Tab1",#N/A,FALSE,"P";"Tab2",#N/A,FALSE,"P"}</definedName>
    <definedName name="hhhhh" localSheetId="10" hidden="1">{"Tab1",#N/A,FALSE,"P";"Tab2",#N/A,FALSE,"P"}</definedName>
    <definedName name="hhhhh" localSheetId="11" hidden="1">{"Tab1",#N/A,FALSE,"P";"Tab2",#N/A,FALSE,"P"}</definedName>
    <definedName name="hhhhh" localSheetId="12" hidden="1">{"Tab1",#N/A,FALSE,"P";"Tab2",#N/A,FALSE,"P"}</definedName>
    <definedName name="hhhhh" localSheetId="16" hidden="1">{"Tab1",#N/A,FALSE,"P";"Tab2",#N/A,FALSE,"P"}</definedName>
    <definedName name="hhhhh" localSheetId="17" hidden="1">{"Tab1",#N/A,FALSE,"P";"Tab2",#N/A,FALSE,"P"}</definedName>
    <definedName name="hhhhh" localSheetId="1" hidden="1">{"Tab1",#N/A,FALSE,"P";"Tab2",#N/A,FALSE,"P"}</definedName>
    <definedName name="hhhhh" localSheetId="8" hidden="1">{"Tab1",#N/A,FALSE,"P";"Tab2",#N/A,FALSE,"P"}</definedName>
    <definedName name="hhhhh" hidden="1">{"Tab1",#N/A,FALSE,"P";"Tab2",#N/A,FALSE,"P"}</definedName>
    <definedName name="hhhhhh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hhhhh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hio" localSheetId="9" hidden="1">{"Tab1",#N/A,FALSE,"P";"Tab2",#N/A,FALSE,"P"}</definedName>
    <definedName name="hio" localSheetId="10" hidden="1">{"Tab1",#N/A,FALSE,"P";"Tab2",#N/A,FALSE,"P"}</definedName>
    <definedName name="hio" localSheetId="11" hidden="1">{"Tab1",#N/A,FALSE,"P";"Tab2",#N/A,FALSE,"P"}</definedName>
    <definedName name="hio" localSheetId="12" hidden="1">{"Tab1",#N/A,FALSE,"P";"Tab2",#N/A,FALSE,"P"}</definedName>
    <definedName name="hio" localSheetId="16" hidden="1">{"Tab1",#N/A,FALSE,"P";"Tab2",#N/A,FALSE,"P"}</definedName>
    <definedName name="hio" localSheetId="17" hidden="1">{"Tab1",#N/A,FALSE,"P";"Tab2",#N/A,FALSE,"P"}</definedName>
    <definedName name="hio" localSheetId="1" hidden="1">{"Tab1",#N/A,FALSE,"P";"Tab2",#N/A,FALSE,"P"}</definedName>
    <definedName name="hio" localSheetId="8" hidden="1">{"Tab1",#N/A,FALSE,"P";"Tab2",#N/A,FALSE,"P"}</definedName>
    <definedName name="hio" hidden="1">{"Tab1",#N/A,FALSE,"P";"Tab2",#N/A,FALSE,"P"}</definedName>
    <definedName name="hpu" localSheetId="9" hidden="1">{"Tab1",#N/A,FALSE,"P";"Tab2",#N/A,FALSE,"P"}</definedName>
    <definedName name="hpu" localSheetId="10" hidden="1">{"Tab1",#N/A,FALSE,"P";"Tab2",#N/A,FALSE,"P"}</definedName>
    <definedName name="hpu" localSheetId="11" hidden="1">{"Tab1",#N/A,FALSE,"P";"Tab2",#N/A,FALSE,"P"}</definedName>
    <definedName name="hpu" localSheetId="12" hidden="1">{"Tab1",#N/A,FALSE,"P";"Tab2",#N/A,FALSE,"P"}</definedName>
    <definedName name="hpu" localSheetId="16" hidden="1">{"Tab1",#N/A,FALSE,"P";"Tab2",#N/A,FALSE,"P"}</definedName>
    <definedName name="hpu" localSheetId="17" hidden="1">{"Tab1",#N/A,FALSE,"P";"Tab2",#N/A,FALSE,"P"}</definedName>
    <definedName name="hpu" localSheetId="1" hidden="1">{"Tab1",#N/A,FALSE,"P";"Tab2",#N/A,FALSE,"P"}</definedName>
    <definedName name="hpu" localSheetId="8" hidden="1">{"Tab1",#N/A,FALSE,"P";"Tab2",#N/A,FALSE,"P"}</definedName>
    <definedName name="hpu" hidden="1">{"Tab1",#N/A,FALSE,"P";"Tab2",#N/A,FALSE,"P"}</definedName>
    <definedName name="hui" localSheetId="9" hidden="1">{"Tab1",#N/A,FALSE,"P";"Tab2",#N/A,FALSE,"P"}</definedName>
    <definedName name="hui" localSheetId="10" hidden="1">{"Tab1",#N/A,FALSE,"P";"Tab2",#N/A,FALSE,"P"}</definedName>
    <definedName name="hui" localSheetId="11" hidden="1">{"Tab1",#N/A,FALSE,"P";"Tab2",#N/A,FALSE,"P"}</definedName>
    <definedName name="hui" localSheetId="12" hidden="1">{"Tab1",#N/A,FALSE,"P";"Tab2",#N/A,FALSE,"P"}</definedName>
    <definedName name="hui" localSheetId="16" hidden="1">{"Tab1",#N/A,FALSE,"P";"Tab2",#N/A,FALSE,"P"}</definedName>
    <definedName name="hui" localSheetId="17" hidden="1">{"Tab1",#N/A,FALSE,"P";"Tab2",#N/A,FALSE,"P"}</definedName>
    <definedName name="hui" localSheetId="1" hidden="1">{"Tab1",#N/A,FALSE,"P";"Tab2",#N/A,FALSE,"P"}</definedName>
    <definedName name="hui" localSheetId="8" hidden="1">{"Tab1",#N/A,FALSE,"P";"Tab2",#N/A,FALSE,"P"}</definedName>
    <definedName name="hui" hidden="1">{"Tab1",#N/A,FALSE,"P";"Tab2",#N/A,FALSE,"P"}</definedName>
    <definedName name="huo" localSheetId="9" hidden="1">{"Tab1",#N/A,FALSE,"P";"Tab2",#N/A,FALSE,"P"}</definedName>
    <definedName name="huo" localSheetId="10" hidden="1">{"Tab1",#N/A,FALSE,"P";"Tab2",#N/A,FALSE,"P"}</definedName>
    <definedName name="huo" localSheetId="11" hidden="1">{"Tab1",#N/A,FALSE,"P";"Tab2",#N/A,FALSE,"P"}</definedName>
    <definedName name="huo" localSheetId="12" hidden="1">{"Tab1",#N/A,FALSE,"P";"Tab2",#N/A,FALSE,"P"}</definedName>
    <definedName name="huo" localSheetId="16" hidden="1">{"Tab1",#N/A,FALSE,"P";"Tab2",#N/A,FALSE,"P"}</definedName>
    <definedName name="huo" localSheetId="17" hidden="1">{"Tab1",#N/A,FALSE,"P";"Tab2",#N/A,FALSE,"P"}</definedName>
    <definedName name="huo" localSheetId="1" hidden="1">{"Tab1",#N/A,FALSE,"P";"Tab2",#N/A,FALSE,"P"}</definedName>
    <definedName name="huo" localSheetId="8" hidden="1">{"Tab1",#N/A,FALSE,"P";"Tab2",#N/A,FALSE,"P"}</definedName>
    <definedName name="huo" hidden="1">{"Tab1",#N/A,FALSE,"P";"Tab2",#N/A,FALSE,"P"}</definedName>
    <definedName name="ii" localSheetId="9" hidden="1">{"Tab1",#N/A,FALSE,"P";"Tab2",#N/A,FALSE,"P"}</definedName>
    <definedName name="ii" localSheetId="10" hidden="1">{"Tab1",#N/A,FALSE,"P";"Tab2",#N/A,FALSE,"P"}</definedName>
    <definedName name="ii" localSheetId="11" hidden="1">{"Tab1",#N/A,FALSE,"P";"Tab2",#N/A,FALSE,"P"}</definedName>
    <definedName name="ii" localSheetId="12" hidden="1">{"Tab1",#N/A,FALSE,"P";"Tab2",#N/A,FALSE,"P"}</definedName>
    <definedName name="ii" localSheetId="16" hidden="1">{"Tab1",#N/A,FALSE,"P";"Tab2",#N/A,FALSE,"P"}</definedName>
    <definedName name="ii" localSheetId="17" hidden="1">{"Tab1",#N/A,FALSE,"P";"Tab2",#N/A,FALSE,"P"}</definedName>
    <definedName name="ii" localSheetId="1" hidden="1">{"Tab1",#N/A,FALSE,"P";"Tab2",#N/A,FALSE,"P"}</definedName>
    <definedName name="ii" localSheetId="8" hidden="1">{"Tab1",#N/A,FALSE,"P";"Tab2",#N/A,FALSE,"P"}</definedName>
    <definedName name="ii" hidden="1">{"Tab1",#N/A,FALSE,"P";"Tab2",#N/A,FALSE,"P"}</definedName>
    <definedName name="iii" localSheetId="9" hidden="1">{"Riqfin97",#N/A,FALSE,"Tran";"Riqfinpro",#N/A,FALSE,"Tran"}</definedName>
    <definedName name="iii" localSheetId="10" hidden="1">{"Riqfin97",#N/A,FALSE,"Tran";"Riqfinpro",#N/A,FALSE,"Tran"}</definedName>
    <definedName name="iii" localSheetId="11" hidden="1">{"Riqfin97",#N/A,FALSE,"Tran";"Riqfinpro",#N/A,FALSE,"Tran"}</definedName>
    <definedName name="iii" localSheetId="12" hidden="1">{"Riqfin97",#N/A,FALSE,"Tran";"Riqfinpro",#N/A,FALSE,"Tran"}</definedName>
    <definedName name="iii" localSheetId="16" hidden="1">{"Riqfin97",#N/A,FALSE,"Tran";"Riqfinpro",#N/A,FALSE,"Tran"}</definedName>
    <definedName name="iii" localSheetId="17" hidden="1">{"Riqfin97",#N/A,FALSE,"Tran";"Riqfinpro",#N/A,FALSE,"Tran"}</definedName>
    <definedName name="iii" localSheetId="1" hidden="1">{"Riqfin97",#N/A,FALSE,"Tran";"Riqfinpro",#N/A,FALSE,"Tran"}</definedName>
    <definedName name="iii" localSheetId="8" hidden="1">{"Riqfin97",#N/A,FALSE,"Tran";"Riqfinpro",#N/A,FALSE,"Tran"}</definedName>
    <definedName name="iii" hidden="1">{"Riqfin97",#N/A,FALSE,"Tran";"Riqfinpro",#N/A,FALSE,"Tran"}</definedName>
    <definedName name="ilo" localSheetId="9" hidden="1">{"Riqfin97",#N/A,FALSE,"Tran";"Riqfinpro",#N/A,FALSE,"Tran"}</definedName>
    <definedName name="ilo" localSheetId="10" hidden="1">{"Riqfin97",#N/A,FALSE,"Tran";"Riqfinpro",#N/A,FALSE,"Tran"}</definedName>
    <definedName name="ilo" localSheetId="11" hidden="1">{"Riqfin97",#N/A,FALSE,"Tran";"Riqfinpro",#N/A,FALSE,"Tran"}</definedName>
    <definedName name="ilo" localSheetId="12" hidden="1">{"Riqfin97",#N/A,FALSE,"Tran";"Riqfinpro",#N/A,FALSE,"Tran"}</definedName>
    <definedName name="ilo" localSheetId="16" hidden="1">{"Riqfin97",#N/A,FALSE,"Tran";"Riqfinpro",#N/A,FALSE,"Tran"}</definedName>
    <definedName name="ilo" localSheetId="17" hidden="1">{"Riqfin97",#N/A,FALSE,"Tran";"Riqfinpro",#N/A,FALSE,"Tran"}</definedName>
    <definedName name="ilo" localSheetId="1" hidden="1">{"Riqfin97",#N/A,FALSE,"Tran";"Riqfinpro",#N/A,FALSE,"Tran"}</definedName>
    <definedName name="ilo" localSheetId="8" hidden="1">{"Riqfin97",#N/A,FALSE,"Tran";"Riqfinpro",#N/A,FALSE,"Tran"}</definedName>
    <definedName name="ilo" hidden="1">{"Riqfin97",#N/A,FALSE,"Tran";"Riqfinpro",#N/A,FALSE,"Tran"}</definedName>
    <definedName name="ilu" localSheetId="9" hidden="1">{"Riqfin97",#N/A,FALSE,"Tran";"Riqfinpro",#N/A,FALSE,"Tran"}</definedName>
    <definedName name="ilu" localSheetId="10" hidden="1">{"Riqfin97",#N/A,FALSE,"Tran";"Riqfinpro",#N/A,FALSE,"Tran"}</definedName>
    <definedName name="ilu" localSheetId="11" hidden="1">{"Riqfin97",#N/A,FALSE,"Tran";"Riqfinpro",#N/A,FALSE,"Tran"}</definedName>
    <definedName name="ilu" localSheetId="12" hidden="1">{"Riqfin97",#N/A,FALSE,"Tran";"Riqfinpro",#N/A,FALSE,"Tran"}</definedName>
    <definedName name="ilu" localSheetId="16" hidden="1">{"Riqfin97",#N/A,FALSE,"Tran";"Riqfinpro",#N/A,FALSE,"Tran"}</definedName>
    <definedName name="ilu" localSheetId="17" hidden="1">{"Riqfin97",#N/A,FALSE,"Tran";"Riqfinpro",#N/A,FALSE,"Tran"}</definedName>
    <definedName name="ilu" localSheetId="1" hidden="1">{"Riqfin97",#N/A,FALSE,"Tran";"Riqfinpro",#N/A,FALSE,"Tran"}</definedName>
    <definedName name="ilu" localSheetId="8" hidden="1">{"Riqfin97",#N/A,FALSE,"Tran";"Riqfinpro",#N/A,FALSE,"Tran"}</definedName>
    <definedName name="ilu" hidden="1">{"Riqfin97",#N/A,FALSE,"Tran";"Riqfinpro",#N/A,FALSE,"Tran"}</definedName>
    <definedName name="jj" localSheetId="9" hidden="1">{"Riqfin97",#N/A,FALSE,"Tran";"Riqfinpro",#N/A,FALSE,"Tran"}</definedName>
    <definedName name="jj" localSheetId="10" hidden="1">{"Riqfin97",#N/A,FALSE,"Tran";"Riqfinpro",#N/A,FALSE,"Tran"}</definedName>
    <definedName name="jj" localSheetId="11" hidden="1">{"Riqfin97",#N/A,FALSE,"Tran";"Riqfinpro",#N/A,FALSE,"Tran"}</definedName>
    <definedName name="jj" localSheetId="12" hidden="1">{"Riqfin97",#N/A,FALSE,"Tran";"Riqfinpro",#N/A,FALSE,"Tran"}</definedName>
    <definedName name="jj" localSheetId="16" hidden="1">{"Riqfin97",#N/A,FALSE,"Tran";"Riqfinpro",#N/A,FALSE,"Tran"}</definedName>
    <definedName name="jj" localSheetId="17" hidden="1">{"Riqfin97",#N/A,FALSE,"Tran";"Riqfinpro",#N/A,FALSE,"Tran"}</definedName>
    <definedName name="jj" localSheetId="1" hidden="1">{"Riqfin97",#N/A,FALSE,"Tran";"Riqfinpro",#N/A,FALSE,"Tran"}</definedName>
    <definedName name="jj" localSheetId="8" hidden="1">{"Riqfin97",#N/A,FALSE,"Tran";"Riqfinpro",#N/A,FALSE,"Tran"}</definedName>
    <definedName name="jj" hidden="1">{"Riqfin97",#N/A,FALSE,"Tran";"Riqfinpro",#N/A,FALSE,"Tran"}</definedName>
    <definedName name="jjj" localSheetId="9" hidden="1">{"Riqfin97",#N/A,FALSE,"Tran";"Riqfinpro",#N/A,FALSE,"Tran"}</definedName>
    <definedName name="jjj" localSheetId="10" hidden="1">{"Riqfin97",#N/A,FALSE,"Tran";"Riqfinpro",#N/A,FALSE,"Tran"}</definedName>
    <definedName name="jjj" localSheetId="11" hidden="1">{"Riqfin97",#N/A,FALSE,"Tran";"Riqfinpro",#N/A,FALSE,"Tran"}</definedName>
    <definedName name="jjj" localSheetId="12" hidden="1">{"Riqfin97",#N/A,FALSE,"Tran";"Riqfinpro",#N/A,FALSE,"Tran"}</definedName>
    <definedName name="jjj" localSheetId="16" hidden="1">{"Riqfin97",#N/A,FALSE,"Tran";"Riqfinpro",#N/A,FALSE,"Tran"}</definedName>
    <definedName name="jjj" localSheetId="17" hidden="1">{"Riqfin97",#N/A,FALSE,"Tran";"Riqfinpro",#N/A,FALSE,"Tran"}</definedName>
    <definedName name="jjj" localSheetId="1" hidden="1">{"Riqfin97",#N/A,FALSE,"Tran";"Riqfinpro",#N/A,FALSE,"Tran"}</definedName>
    <definedName name="jjj" localSheetId="8" hidden="1">{"Riqfin97",#N/A,FALSE,"Tran";"Riqfinpro",#N/A,FALSE,"Tran"}</definedName>
    <definedName name="jjj" hidden="1">{"Riqfin97",#N/A,FALSE,"Tran";"Riqfinpro",#N/A,FALSE,"Tran"}</definedName>
    <definedName name="jjjj" localSheetId="9" hidden="1">{"Tab1",#N/A,FALSE,"P";"Tab2",#N/A,FALSE,"P"}</definedName>
    <definedName name="jjjj" localSheetId="10" hidden="1">{"Tab1",#N/A,FALSE,"P";"Tab2",#N/A,FALSE,"P"}</definedName>
    <definedName name="jjjj" localSheetId="11" hidden="1">{"Tab1",#N/A,FALSE,"P";"Tab2",#N/A,FALSE,"P"}</definedName>
    <definedName name="jjjj" localSheetId="12" hidden="1">{"Tab1",#N/A,FALSE,"P";"Tab2",#N/A,FALSE,"P"}</definedName>
    <definedName name="jjjj" localSheetId="16" hidden="1">{"Tab1",#N/A,FALSE,"P";"Tab2",#N/A,FALSE,"P"}</definedName>
    <definedName name="jjjj" localSheetId="17" hidden="1">{"Tab1",#N/A,FALSE,"P";"Tab2",#N/A,FALSE,"P"}</definedName>
    <definedName name="jjjj" localSheetId="1" hidden="1">{"Tab1",#N/A,FALSE,"P";"Tab2",#N/A,FALSE,"P"}</definedName>
    <definedName name="jjjj" localSheetId="8" hidden="1">{"Tab1",#N/A,FALSE,"P";"Tab2",#N/A,FALSE,"P"}</definedName>
    <definedName name="jjjj" hidden="1">{"Tab1",#N/A,FALSE,"P";"Tab2",#N/A,FALSE,"P"}</definedName>
    <definedName name="jjjjjj" localSheetId="9" hidden="1">'[13]J(Priv.Cap)'!#REF!</definedName>
    <definedName name="jjjjjj" localSheetId="10" hidden="1">'[13]J(Priv.Cap)'!#REF!</definedName>
    <definedName name="jjjjjj" localSheetId="11" hidden="1">'[13]J(Priv.Cap)'!#REF!</definedName>
    <definedName name="jjjjjj" localSheetId="12" hidden="1">'[13]J(Priv.Cap)'!#REF!</definedName>
    <definedName name="jjjjjj" localSheetId="13" hidden="1">'[13]J(Priv.Cap)'!#REF!</definedName>
    <definedName name="jjjjjj" localSheetId="4" hidden="1">'[13]J(Priv.Cap)'!#REF!</definedName>
    <definedName name="jjjjjj" localSheetId="8" hidden="1">'[13]J(Priv.Cap)'!#REF!</definedName>
    <definedName name="jjjjjj" hidden="1">'[13]J(Priv.Cap)'!#REF!</definedName>
    <definedName name="jjjjjjjjjjjjjjjjjj" localSheetId="9" hidden="1">{"Tab1",#N/A,FALSE,"P";"Tab2",#N/A,FALSE,"P"}</definedName>
    <definedName name="jjjjjjjjjjjjjjjjjj" localSheetId="10" hidden="1">{"Tab1",#N/A,FALSE,"P";"Tab2",#N/A,FALSE,"P"}</definedName>
    <definedName name="jjjjjjjjjjjjjjjjjj" localSheetId="11" hidden="1">{"Tab1",#N/A,FALSE,"P";"Tab2",#N/A,FALSE,"P"}</definedName>
    <definedName name="jjjjjjjjjjjjjjjjjj" localSheetId="12" hidden="1">{"Tab1",#N/A,FALSE,"P";"Tab2",#N/A,FALSE,"P"}</definedName>
    <definedName name="jjjjjjjjjjjjjjjjjj" localSheetId="16" hidden="1">{"Tab1",#N/A,FALSE,"P";"Tab2",#N/A,FALSE,"P"}</definedName>
    <definedName name="jjjjjjjjjjjjjjjjjj" localSheetId="17" hidden="1">{"Tab1",#N/A,FALSE,"P";"Tab2",#N/A,FALSE,"P"}</definedName>
    <definedName name="jjjjjjjjjjjjjjjjjj" localSheetId="1" hidden="1">{"Tab1",#N/A,FALSE,"P";"Tab2",#N/A,FALSE,"P"}</definedName>
    <definedName name="jjjjjjjjjjjjjjjjjj" localSheetId="8" hidden="1">{"Tab1",#N/A,FALSE,"P";"Tab2",#N/A,FALSE,"P"}</definedName>
    <definedName name="jjjjjjjjjjjjjjjjjj" hidden="1">{"Tab1",#N/A,FALSE,"P";"Tab2",#N/A,FALSE,"P"}</definedName>
    <definedName name="jui" localSheetId="9" hidden="1">{"Riqfin97",#N/A,FALSE,"Tran";"Riqfinpro",#N/A,FALSE,"Tran"}</definedName>
    <definedName name="jui" localSheetId="10" hidden="1">{"Riqfin97",#N/A,FALSE,"Tran";"Riqfinpro",#N/A,FALSE,"Tran"}</definedName>
    <definedName name="jui" localSheetId="11" hidden="1">{"Riqfin97",#N/A,FALSE,"Tran";"Riqfinpro",#N/A,FALSE,"Tran"}</definedName>
    <definedName name="jui" localSheetId="12" hidden="1">{"Riqfin97",#N/A,FALSE,"Tran";"Riqfinpro",#N/A,FALSE,"Tran"}</definedName>
    <definedName name="jui" localSheetId="16" hidden="1">{"Riqfin97",#N/A,FALSE,"Tran";"Riqfinpro",#N/A,FALSE,"Tran"}</definedName>
    <definedName name="jui" localSheetId="17" hidden="1">{"Riqfin97",#N/A,FALSE,"Tran";"Riqfinpro",#N/A,FALSE,"Tran"}</definedName>
    <definedName name="jui" localSheetId="1" hidden="1">{"Riqfin97",#N/A,FALSE,"Tran";"Riqfinpro",#N/A,FALSE,"Tran"}</definedName>
    <definedName name="jui" localSheetId="8" hidden="1">{"Riqfin97",#N/A,FALSE,"Tran";"Riqfinpro",#N/A,FALSE,"Tran"}</definedName>
    <definedName name="jui" hidden="1">{"Riqfin97",#N/A,FALSE,"Tran";"Riqfinpro",#N/A,FALSE,"Tran"}</definedName>
    <definedName name="juy" localSheetId="9" hidden="1">{"Tab1",#N/A,FALSE,"P";"Tab2",#N/A,FALSE,"P"}</definedName>
    <definedName name="juy" localSheetId="10" hidden="1">{"Tab1",#N/A,FALSE,"P";"Tab2",#N/A,FALSE,"P"}</definedName>
    <definedName name="juy" localSheetId="11" hidden="1">{"Tab1",#N/A,FALSE,"P";"Tab2",#N/A,FALSE,"P"}</definedName>
    <definedName name="juy" localSheetId="12" hidden="1">{"Tab1",#N/A,FALSE,"P";"Tab2",#N/A,FALSE,"P"}</definedName>
    <definedName name="juy" localSheetId="16" hidden="1">{"Tab1",#N/A,FALSE,"P";"Tab2",#N/A,FALSE,"P"}</definedName>
    <definedName name="juy" localSheetId="17" hidden="1">{"Tab1",#N/A,FALSE,"P";"Tab2",#N/A,FALSE,"P"}</definedName>
    <definedName name="juy" localSheetId="1" hidden="1">{"Tab1",#N/A,FALSE,"P";"Tab2",#N/A,FALSE,"P"}</definedName>
    <definedName name="juy" localSheetId="8" hidden="1">{"Tab1",#N/A,FALSE,"P";"Tab2",#N/A,FALSE,"P"}</definedName>
    <definedName name="juy" hidden="1">{"Tab1",#N/A,FALSE,"P";"Tab2",#N/A,FALSE,"P"}</definedName>
    <definedName name="k" localSheetId="9" hidden="1">{"Riqfin97",#N/A,FALSE,"Tran";"Riqfinpro",#N/A,FALSE,"Tran"}</definedName>
    <definedName name="k" localSheetId="10" hidden="1">{"Riqfin97",#N/A,FALSE,"Tran";"Riqfinpro",#N/A,FALSE,"Tran"}</definedName>
    <definedName name="k" localSheetId="11" hidden="1">{"Riqfin97",#N/A,FALSE,"Tran";"Riqfinpro",#N/A,FALSE,"Tran"}</definedName>
    <definedName name="k" localSheetId="12" hidden="1">{"Riqfin97",#N/A,FALSE,"Tran";"Riqfinpro",#N/A,FALSE,"Tran"}</definedName>
    <definedName name="k" localSheetId="16" hidden="1">{"Riqfin97",#N/A,FALSE,"Tran";"Riqfinpro",#N/A,FALSE,"Tran"}</definedName>
    <definedName name="k" localSheetId="17" hidden="1">{"Riqfin97",#N/A,FALSE,"Tran";"Riqfinpro",#N/A,FALSE,"Tran"}</definedName>
    <definedName name="k" localSheetId="1" hidden="1">{"Riqfin97",#N/A,FALSE,"Tran";"Riqfinpro",#N/A,FALSE,"Tran"}</definedName>
    <definedName name="k" localSheetId="8" hidden="1">{"Riqfin97",#N/A,FALSE,"Tran";"Riqfinpro",#N/A,FALSE,"Tran"}</definedName>
    <definedName name="k" hidden="1">{"Riqfin97",#N/A,FALSE,"Tran";"Riqfinpro",#N/A,FALSE,"Tran"}</definedName>
    <definedName name="kio" localSheetId="9" hidden="1">{"Tab1",#N/A,FALSE,"P";"Tab2",#N/A,FALSE,"P"}</definedName>
    <definedName name="kio" localSheetId="10" hidden="1">{"Tab1",#N/A,FALSE,"P";"Tab2",#N/A,FALSE,"P"}</definedName>
    <definedName name="kio" localSheetId="11" hidden="1">{"Tab1",#N/A,FALSE,"P";"Tab2",#N/A,FALSE,"P"}</definedName>
    <definedName name="kio" localSheetId="12" hidden="1">{"Tab1",#N/A,FALSE,"P";"Tab2",#N/A,FALSE,"P"}</definedName>
    <definedName name="kio" localSheetId="16" hidden="1">{"Tab1",#N/A,FALSE,"P";"Tab2",#N/A,FALSE,"P"}</definedName>
    <definedName name="kio" localSheetId="17" hidden="1">{"Tab1",#N/A,FALSE,"P";"Tab2",#N/A,FALSE,"P"}</definedName>
    <definedName name="kio" localSheetId="1" hidden="1">{"Tab1",#N/A,FALSE,"P";"Tab2",#N/A,FALSE,"P"}</definedName>
    <definedName name="kio" localSheetId="8" hidden="1">{"Tab1",#N/A,FALSE,"P";"Tab2",#N/A,FALSE,"P"}</definedName>
    <definedName name="kio" hidden="1">{"Tab1",#N/A,FALSE,"P";"Tab2",#N/A,FALSE,"P"}</definedName>
    <definedName name="kiu" localSheetId="9" hidden="1">{"Riqfin97",#N/A,FALSE,"Tran";"Riqfinpro",#N/A,FALSE,"Tran"}</definedName>
    <definedName name="kiu" localSheetId="10" hidden="1">{"Riqfin97",#N/A,FALSE,"Tran";"Riqfinpro",#N/A,FALSE,"Tran"}</definedName>
    <definedName name="kiu" localSheetId="11" hidden="1">{"Riqfin97",#N/A,FALSE,"Tran";"Riqfinpro",#N/A,FALSE,"Tran"}</definedName>
    <definedName name="kiu" localSheetId="12" hidden="1">{"Riqfin97",#N/A,FALSE,"Tran";"Riqfinpro",#N/A,FALSE,"Tran"}</definedName>
    <definedName name="kiu" localSheetId="16" hidden="1">{"Riqfin97",#N/A,FALSE,"Tran";"Riqfinpro",#N/A,FALSE,"Tran"}</definedName>
    <definedName name="kiu" localSheetId="17" hidden="1">{"Riqfin97",#N/A,FALSE,"Tran";"Riqfinpro",#N/A,FALSE,"Tran"}</definedName>
    <definedName name="kiu" localSheetId="1" hidden="1">{"Riqfin97",#N/A,FALSE,"Tran";"Riqfinpro",#N/A,FALSE,"Tran"}</definedName>
    <definedName name="kiu" localSheetId="8" hidden="1">{"Riqfin97",#N/A,FALSE,"Tran";"Riqfinpro",#N/A,FALSE,"Tran"}</definedName>
    <definedName name="kiu" hidden="1">{"Riqfin97",#N/A,FALSE,"Tran";"Riqfinpro",#N/A,FALSE,"Tran"}</definedName>
    <definedName name="kk" localSheetId="9" hidden="1">{"Tab1",#N/A,FALSE,"P";"Tab2",#N/A,FALSE,"P"}</definedName>
    <definedName name="kk" localSheetId="10" hidden="1">{"Tab1",#N/A,FALSE,"P";"Tab2",#N/A,FALSE,"P"}</definedName>
    <definedName name="kk" localSheetId="11" hidden="1">{"Tab1",#N/A,FALSE,"P";"Tab2",#N/A,FALSE,"P"}</definedName>
    <definedName name="kk" localSheetId="12" hidden="1">{"Tab1",#N/A,FALSE,"P";"Tab2",#N/A,FALSE,"P"}</definedName>
    <definedName name="kk" localSheetId="16" hidden="1">{"Tab1",#N/A,FALSE,"P";"Tab2",#N/A,FALSE,"P"}</definedName>
    <definedName name="kk" localSheetId="17" hidden="1">{"Tab1",#N/A,FALSE,"P";"Tab2",#N/A,FALSE,"P"}</definedName>
    <definedName name="kk" localSheetId="1" hidden="1">{"Tab1",#N/A,FALSE,"P";"Tab2",#N/A,FALSE,"P"}</definedName>
    <definedName name="kk" localSheetId="8" hidden="1">{"Tab1",#N/A,FALSE,"P";"Tab2",#N/A,FALSE,"P"}</definedName>
    <definedName name="kk" hidden="1">{"Tab1",#N/A,FALSE,"P";"Tab2",#N/A,FALSE,"P"}</definedName>
    <definedName name="kkk" localSheetId="9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10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11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12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16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17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1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localSheetId="8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kkkkk" localSheetId="9" hidden="1">'[15]J(Priv.Cap)'!#REF!</definedName>
    <definedName name="kkkkk" localSheetId="10" hidden="1">'[15]J(Priv.Cap)'!#REF!</definedName>
    <definedName name="kkkkk" localSheetId="11" hidden="1">'[15]J(Priv.Cap)'!#REF!</definedName>
    <definedName name="kkkkk" localSheetId="12" hidden="1">'[15]J(Priv.Cap)'!#REF!</definedName>
    <definedName name="kkkkk" localSheetId="13" hidden="1">'[15]J(Priv.Cap)'!#REF!</definedName>
    <definedName name="kkkkk" localSheetId="1" hidden="1">'[15]J(Priv.Cap)'!#REF!</definedName>
    <definedName name="kkkkk" localSheetId="4" hidden="1">'[15]J(Priv.Cap)'!#REF!</definedName>
    <definedName name="kkkkk" localSheetId="8" hidden="1">'[15]J(Priv.Cap)'!#REF!</definedName>
    <definedName name="kkkkk" hidden="1">'[15]J(Priv.Cap)'!#REF!</definedName>
    <definedName name="kkkkkkkk" localSheetId="9" hidden="1">{"Riqfin97",#N/A,FALSE,"Tran";"Riqfinpro",#N/A,FALSE,"Tran"}</definedName>
    <definedName name="kkkkkkkk" localSheetId="10" hidden="1">{"Riqfin97",#N/A,FALSE,"Tran";"Riqfinpro",#N/A,FALSE,"Tran"}</definedName>
    <definedName name="kkkkkkkk" localSheetId="11" hidden="1">{"Riqfin97",#N/A,FALSE,"Tran";"Riqfinpro",#N/A,FALSE,"Tran"}</definedName>
    <definedName name="kkkkkkkk" localSheetId="12" hidden="1">{"Riqfin97",#N/A,FALSE,"Tran";"Riqfinpro",#N/A,FALSE,"Tran"}</definedName>
    <definedName name="kkkkkkkk" localSheetId="16" hidden="1">{"Riqfin97",#N/A,FALSE,"Tran";"Riqfinpro",#N/A,FALSE,"Tran"}</definedName>
    <definedName name="kkkkkkkk" localSheetId="17" hidden="1">{"Riqfin97",#N/A,FALSE,"Tran";"Riqfinpro",#N/A,FALSE,"Tran"}</definedName>
    <definedName name="kkkkkkkk" localSheetId="1" hidden="1">{"Riqfin97",#N/A,FALSE,"Tran";"Riqfinpro",#N/A,FALSE,"Tran"}</definedName>
    <definedName name="kkkkkkkk" localSheetId="8" hidden="1">{"Riqfin97",#N/A,FALSE,"Tran";"Riqfinpro",#N/A,FALSE,"Tran"}</definedName>
    <definedName name="kkkkkkkk" hidden="1">{"Riqfin97",#N/A,FALSE,"Tran";"Riqfinpro",#N/A,FALSE,"Tran"}</definedName>
    <definedName name="ll" localSheetId="9" hidden="1">{"Tab1",#N/A,FALSE,"P";"Tab2",#N/A,FALSE,"P"}</definedName>
    <definedName name="ll" localSheetId="10" hidden="1">{"Tab1",#N/A,FALSE,"P";"Tab2",#N/A,FALSE,"P"}</definedName>
    <definedName name="ll" localSheetId="11" hidden="1">{"Tab1",#N/A,FALSE,"P";"Tab2",#N/A,FALSE,"P"}</definedName>
    <definedName name="ll" localSheetId="12" hidden="1">{"Tab1",#N/A,FALSE,"P";"Tab2",#N/A,FALSE,"P"}</definedName>
    <definedName name="ll" localSheetId="16" hidden="1">{"Tab1",#N/A,FALSE,"P";"Tab2",#N/A,FALSE,"P"}</definedName>
    <definedName name="ll" localSheetId="17" hidden="1">{"Tab1",#N/A,FALSE,"P";"Tab2",#N/A,FALSE,"P"}</definedName>
    <definedName name="ll" localSheetId="1" hidden="1">{"Tab1",#N/A,FALSE,"P";"Tab2",#N/A,FALSE,"P"}</definedName>
    <definedName name="ll" localSheetId="8" hidden="1">{"Tab1",#N/A,FALSE,"P";"Tab2",#N/A,FALSE,"P"}</definedName>
    <definedName name="ll" hidden="1">{"Tab1",#N/A,FALSE,"P";"Tab2",#N/A,FALSE,"P"}</definedName>
    <definedName name="lll" localSheetId="9" hidden="1">{"Minpmon",#N/A,FALSE,"Monthinput"}</definedName>
    <definedName name="lll" localSheetId="10" hidden="1">{"Minpmon",#N/A,FALSE,"Monthinput"}</definedName>
    <definedName name="lll" localSheetId="11" hidden="1">{"Minpmon",#N/A,FALSE,"Monthinput"}</definedName>
    <definedName name="lll" localSheetId="12" hidden="1">{"Minpmon",#N/A,FALSE,"Monthinput"}</definedName>
    <definedName name="lll" localSheetId="16" hidden="1">{"Minpmon",#N/A,FALSE,"Monthinput"}</definedName>
    <definedName name="lll" localSheetId="17" hidden="1">{"Minpmon",#N/A,FALSE,"Monthinput"}</definedName>
    <definedName name="lll" localSheetId="1" hidden="1">{"Minpmon",#N/A,FALSE,"Monthinput"}</definedName>
    <definedName name="lll" localSheetId="8" hidden="1">{"Minpmon",#N/A,FALSE,"Monthinput"}</definedName>
    <definedName name="lll" hidden="1">{"Minpmon",#N/A,FALSE,"Monthinput"}</definedName>
    <definedName name="llll" localSheetId="9" hidden="1">{"Minpmon",#N/A,FALSE,"Monthinput"}</definedName>
    <definedName name="llll" localSheetId="10" hidden="1">{"Minpmon",#N/A,FALSE,"Monthinput"}</definedName>
    <definedName name="llll" localSheetId="11" hidden="1">{"Minpmon",#N/A,FALSE,"Monthinput"}</definedName>
    <definedName name="llll" localSheetId="12" hidden="1">{"Minpmon",#N/A,FALSE,"Monthinput"}</definedName>
    <definedName name="llll" localSheetId="16" hidden="1">{"Minpmon",#N/A,FALSE,"Monthinput"}</definedName>
    <definedName name="llll" localSheetId="17" hidden="1">{"Minpmon",#N/A,FALSE,"Monthinput"}</definedName>
    <definedName name="llll" localSheetId="1" hidden="1">{"Minpmon",#N/A,FALSE,"Monthinput"}</definedName>
    <definedName name="llll" localSheetId="8" hidden="1">{"Minpmon",#N/A,FALSE,"Monthinput"}</definedName>
    <definedName name="llll" hidden="1">{"Minpmon",#N/A,FALSE,"Monthinput"}</definedName>
    <definedName name="lllll" localSheetId="9" hidden="1">{"Tab1",#N/A,FALSE,"P";"Tab2",#N/A,FALSE,"P"}</definedName>
    <definedName name="lllll" localSheetId="10" hidden="1">{"Tab1",#N/A,FALSE,"P";"Tab2",#N/A,FALSE,"P"}</definedName>
    <definedName name="lllll" localSheetId="11" hidden="1">{"Tab1",#N/A,FALSE,"P";"Tab2",#N/A,FALSE,"P"}</definedName>
    <definedName name="lllll" localSheetId="12" hidden="1">{"Tab1",#N/A,FALSE,"P";"Tab2",#N/A,FALSE,"P"}</definedName>
    <definedName name="lllll" localSheetId="16" hidden="1">{"Tab1",#N/A,FALSE,"P";"Tab2",#N/A,FALSE,"P"}</definedName>
    <definedName name="lllll" localSheetId="17" hidden="1">{"Tab1",#N/A,FALSE,"P";"Tab2",#N/A,FALSE,"P"}</definedName>
    <definedName name="lllll" localSheetId="1" hidden="1">{"Tab1",#N/A,FALSE,"P";"Tab2",#N/A,FALSE,"P"}</definedName>
    <definedName name="lllll" localSheetId="8" hidden="1">{"Tab1",#N/A,FALSE,"P";"Tab2",#N/A,FALSE,"P"}</definedName>
    <definedName name="lllll" hidden="1">{"Tab1",#N/A,FALSE,"P";"Tab2",#N/A,FALSE,"P"}</definedName>
    <definedName name="llllll" localSheetId="9" hidden="1">{"Minpmon",#N/A,FALSE,"Monthinput"}</definedName>
    <definedName name="llllll" localSheetId="10" hidden="1">{"Minpmon",#N/A,FALSE,"Monthinput"}</definedName>
    <definedName name="llllll" localSheetId="11" hidden="1">{"Minpmon",#N/A,FALSE,"Monthinput"}</definedName>
    <definedName name="llllll" localSheetId="12" hidden="1">{"Minpmon",#N/A,FALSE,"Monthinput"}</definedName>
    <definedName name="llllll" localSheetId="16" hidden="1">{"Minpmon",#N/A,FALSE,"Monthinput"}</definedName>
    <definedName name="llllll" localSheetId="17" hidden="1">{"Minpmon",#N/A,FALSE,"Monthinput"}</definedName>
    <definedName name="llllll" localSheetId="1" hidden="1">{"Minpmon",#N/A,FALSE,"Monthinput"}</definedName>
    <definedName name="llllll" localSheetId="8" hidden="1">{"Minpmon",#N/A,FALSE,"Monthinput"}</definedName>
    <definedName name="llllll" hidden="1">{"Minpmon",#N/A,FALSE,"Monthinput"}</definedName>
    <definedName name="lllllll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lllllllllllllllll" localSheetId="9" hidden="1">{"Minpmon",#N/A,FALSE,"Monthinput"}</definedName>
    <definedName name="lllllllllllllllll" localSheetId="10" hidden="1">{"Minpmon",#N/A,FALSE,"Monthinput"}</definedName>
    <definedName name="lllllllllllllllll" localSheetId="11" hidden="1">{"Minpmon",#N/A,FALSE,"Monthinput"}</definedName>
    <definedName name="lllllllllllllllll" localSheetId="12" hidden="1">{"Minpmon",#N/A,FALSE,"Monthinput"}</definedName>
    <definedName name="lllllllllllllllll" localSheetId="16" hidden="1">{"Minpmon",#N/A,FALSE,"Monthinput"}</definedName>
    <definedName name="lllllllllllllllll" localSheetId="17" hidden="1">{"Minpmon",#N/A,FALSE,"Monthinput"}</definedName>
    <definedName name="lllllllllllllllll" localSheetId="1" hidden="1">{"Minpmon",#N/A,FALSE,"Monthinput"}</definedName>
    <definedName name="lllllllllllllllll" localSheetId="8" hidden="1">{"Minpmon",#N/A,FALSE,"Monthinput"}</definedName>
    <definedName name="lllllllllllllllll" hidden="1">{"Minpmon",#N/A,FALSE,"Monthinput"}</definedName>
    <definedName name="mmm" localSheetId="9" hidden="1">{"Riqfin97",#N/A,FALSE,"Tran";"Riqfinpro",#N/A,FALSE,"Tran"}</definedName>
    <definedName name="mmm" localSheetId="10" hidden="1">{"Riqfin97",#N/A,FALSE,"Tran";"Riqfinpro",#N/A,FALSE,"Tran"}</definedName>
    <definedName name="mmm" localSheetId="11" hidden="1">{"Riqfin97",#N/A,FALSE,"Tran";"Riqfinpro",#N/A,FALSE,"Tran"}</definedName>
    <definedName name="mmm" localSheetId="12" hidden="1">{"Riqfin97",#N/A,FALSE,"Tran";"Riqfinpro",#N/A,FALSE,"Tran"}</definedName>
    <definedName name="mmm" localSheetId="16" hidden="1">{"Riqfin97",#N/A,FALSE,"Tran";"Riqfinpro",#N/A,FALSE,"Tran"}</definedName>
    <definedName name="mmm" localSheetId="17" hidden="1">{"Riqfin97",#N/A,FALSE,"Tran";"Riqfinpro",#N/A,FALSE,"Tran"}</definedName>
    <definedName name="mmm" localSheetId="1" hidden="1">{"Riqfin97",#N/A,FALSE,"Tran";"Riqfinpro",#N/A,FALSE,"Tran"}</definedName>
    <definedName name="mmm" localSheetId="8" hidden="1">{"Riqfin97",#N/A,FALSE,"Tran";"Riqfinpro",#N/A,FALSE,"Tran"}</definedName>
    <definedName name="mmm" hidden="1">{"Riqfin97",#N/A,FALSE,"Tran";"Riqfinpro",#N/A,FALSE,"Tran"}</definedName>
    <definedName name="mmmm" localSheetId="9" hidden="1">{"Tab1",#N/A,FALSE,"P";"Tab2",#N/A,FALSE,"P"}</definedName>
    <definedName name="mmmm" localSheetId="10" hidden="1">{"Tab1",#N/A,FALSE,"P";"Tab2",#N/A,FALSE,"P"}</definedName>
    <definedName name="mmmm" localSheetId="11" hidden="1">{"Tab1",#N/A,FALSE,"P";"Tab2",#N/A,FALSE,"P"}</definedName>
    <definedName name="mmmm" localSheetId="12" hidden="1">{"Tab1",#N/A,FALSE,"P";"Tab2",#N/A,FALSE,"P"}</definedName>
    <definedName name="mmmm" localSheetId="16" hidden="1">{"Tab1",#N/A,FALSE,"P";"Tab2",#N/A,FALSE,"P"}</definedName>
    <definedName name="mmmm" localSheetId="17" hidden="1">{"Tab1",#N/A,FALSE,"P";"Tab2",#N/A,FALSE,"P"}</definedName>
    <definedName name="mmmm" localSheetId="1" hidden="1">{"Tab1",#N/A,FALSE,"P";"Tab2",#N/A,FALSE,"P"}</definedName>
    <definedName name="mmmm" localSheetId="8" hidden="1">{"Tab1",#N/A,FALSE,"P";"Tab2",#N/A,FALSE,"P"}</definedName>
    <definedName name="mmmm" hidden="1">{"Tab1",#N/A,FALSE,"P";"Tab2",#N/A,FALSE,"P"}</definedName>
    <definedName name="mmmmm" localSheetId="9" hidden="1">{"Riqfin97",#N/A,FALSE,"Tran";"Riqfinpro",#N/A,FALSE,"Tran"}</definedName>
    <definedName name="mmmmm" localSheetId="10" hidden="1">{"Riqfin97",#N/A,FALSE,"Tran";"Riqfinpro",#N/A,FALSE,"Tran"}</definedName>
    <definedName name="mmmmm" localSheetId="11" hidden="1">{"Riqfin97",#N/A,FALSE,"Tran";"Riqfinpro",#N/A,FALSE,"Tran"}</definedName>
    <definedName name="mmmmm" localSheetId="12" hidden="1">{"Riqfin97",#N/A,FALSE,"Tran";"Riqfinpro",#N/A,FALSE,"Tran"}</definedName>
    <definedName name="mmmmm" localSheetId="16" hidden="1">{"Riqfin97",#N/A,FALSE,"Tran";"Riqfinpro",#N/A,FALSE,"Tran"}</definedName>
    <definedName name="mmmmm" localSheetId="17" hidden="1">{"Riqfin97",#N/A,FALSE,"Tran";"Riqfinpro",#N/A,FALSE,"Tran"}</definedName>
    <definedName name="mmmmm" localSheetId="1" hidden="1">{"Riqfin97",#N/A,FALSE,"Tran";"Riqfinpro",#N/A,FALSE,"Tran"}</definedName>
    <definedName name="mmmmm" localSheetId="8" hidden="1">{"Riqfin97",#N/A,FALSE,"Tran";"Riqfinpro",#N/A,FALSE,"Tran"}</definedName>
    <definedName name="mmmmm" hidden="1">{"Riqfin97",#N/A,FALSE,"Tran";"Riqfinpro",#N/A,FALSE,"Tran"}</definedName>
    <definedName name="mmmmmmmmm" localSheetId="9" hidden="1">{"Riqfin97",#N/A,FALSE,"Tran";"Riqfinpro",#N/A,FALSE,"Tran"}</definedName>
    <definedName name="mmmmmmmmm" localSheetId="10" hidden="1">{"Riqfin97",#N/A,FALSE,"Tran";"Riqfinpro",#N/A,FALSE,"Tran"}</definedName>
    <definedName name="mmmmmmmmm" localSheetId="11" hidden="1">{"Riqfin97",#N/A,FALSE,"Tran";"Riqfinpro",#N/A,FALSE,"Tran"}</definedName>
    <definedName name="mmmmmmmmm" localSheetId="12" hidden="1">{"Riqfin97",#N/A,FALSE,"Tran";"Riqfinpro",#N/A,FALSE,"Tran"}</definedName>
    <definedName name="mmmmmmmmm" localSheetId="16" hidden="1">{"Riqfin97",#N/A,FALSE,"Tran";"Riqfinpro",#N/A,FALSE,"Tran"}</definedName>
    <definedName name="mmmmmmmmm" localSheetId="17" hidden="1">{"Riqfin97",#N/A,FALSE,"Tran";"Riqfinpro",#N/A,FALSE,"Tran"}</definedName>
    <definedName name="mmmmmmmmm" localSheetId="1" hidden="1">{"Riqfin97",#N/A,FALSE,"Tran";"Riqfinpro",#N/A,FALSE,"Tran"}</definedName>
    <definedName name="mmmmmmmmm" localSheetId="8" hidden="1">{"Riqfin97",#N/A,FALSE,"Tran";"Riqfinpro",#N/A,FALSE,"Tran"}</definedName>
    <definedName name="mmmmmmmmm" hidden="1">{"Riqfin97",#N/A,FALSE,"Tran";"Riqfinpro",#N/A,FALSE,"Tran"}</definedName>
    <definedName name="mte" localSheetId="9" hidden="1">{"Riqfin97",#N/A,FALSE,"Tran";"Riqfinpro",#N/A,FALSE,"Tran"}</definedName>
    <definedName name="mte" localSheetId="10" hidden="1">{"Riqfin97",#N/A,FALSE,"Tran";"Riqfinpro",#N/A,FALSE,"Tran"}</definedName>
    <definedName name="mte" localSheetId="11" hidden="1">{"Riqfin97",#N/A,FALSE,"Tran";"Riqfinpro",#N/A,FALSE,"Tran"}</definedName>
    <definedName name="mte" localSheetId="12" hidden="1">{"Riqfin97",#N/A,FALSE,"Tran";"Riqfinpro",#N/A,FALSE,"Tran"}</definedName>
    <definedName name="mte" localSheetId="16" hidden="1">{"Riqfin97",#N/A,FALSE,"Tran";"Riqfinpro",#N/A,FALSE,"Tran"}</definedName>
    <definedName name="mte" localSheetId="17" hidden="1">{"Riqfin97",#N/A,FALSE,"Tran";"Riqfinpro",#N/A,FALSE,"Tran"}</definedName>
    <definedName name="mte" localSheetId="1" hidden="1">{"Riqfin97",#N/A,FALSE,"Tran";"Riqfinpro",#N/A,FALSE,"Tran"}</definedName>
    <definedName name="mte" localSheetId="8" hidden="1">{"Riqfin97",#N/A,FALSE,"Tran";"Riqfinpro",#N/A,FALSE,"Tran"}</definedName>
    <definedName name="mte" hidden="1">{"Riqfin97",#N/A,FALSE,"Tran";"Riqfinpro",#N/A,FALSE,"Tran"}</definedName>
    <definedName name="n" localSheetId="9" hidden="1">{"Minpmon",#N/A,FALSE,"Monthinput"}</definedName>
    <definedName name="n" localSheetId="10" hidden="1">{"Minpmon",#N/A,FALSE,"Monthinput"}</definedName>
    <definedName name="n" localSheetId="11" hidden="1">{"Minpmon",#N/A,FALSE,"Monthinput"}</definedName>
    <definedName name="n" localSheetId="12" hidden="1">{"Minpmon",#N/A,FALSE,"Monthinput"}</definedName>
    <definedName name="n" localSheetId="16" hidden="1">{"Minpmon",#N/A,FALSE,"Monthinput"}</definedName>
    <definedName name="n" localSheetId="17" hidden="1">{"Minpmon",#N/A,FALSE,"Monthinput"}</definedName>
    <definedName name="n" localSheetId="1" hidden="1">{"Minpmon",#N/A,FALSE,"Monthinput"}</definedName>
    <definedName name="n" localSheetId="8" hidden="1">{"Minpmon",#N/A,FALSE,"Monthinput"}</definedName>
    <definedName name="n" hidden="1">{"Minpmon",#N/A,FALSE,"Monthinput"}</definedName>
    <definedName name="names">'[12]shared data'!$B$7:$O$7</definedName>
    <definedName name="NAMES_A">'[12]shared data'!$B$5:$B$223</definedName>
    <definedName name="nn" localSheetId="9" hidden="1">{"Riqfin97",#N/A,FALSE,"Tran";"Riqfinpro",#N/A,FALSE,"Tran"}</definedName>
    <definedName name="nn" localSheetId="10" hidden="1">{"Riqfin97",#N/A,FALSE,"Tran";"Riqfinpro",#N/A,FALSE,"Tran"}</definedName>
    <definedName name="nn" localSheetId="11" hidden="1">{"Riqfin97",#N/A,FALSE,"Tran";"Riqfinpro",#N/A,FALSE,"Tran"}</definedName>
    <definedName name="nn" localSheetId="12" hidden="1">{"Riqfin97",#N/A,FALSE,"Tran";"Riqfinpro",#N/A,FALSE,"Tran"}</definedName>
    <definedName name="nn" localSheetId="16" hidden="1">{"Riqfin97",#N/A,FALSE,"Tran";"Riqfinpro",#N/A,FALSE,"Tran"}</definedName>
    <definedName name="nn" localSheetId="17" hidden="1">{"Riqfin97",#N/A,FALSE,"Tran";"Riqfinpro",#N/A,FALSE,"Tran"}</definedName>
    <definedName name="nn" localSheetId="1" hidden="1">{"Riqfin97",#N/A,FALSE,"Tran";"Riqfinpro",#N/A,FALSE,"Tran"}</definedName>
    <definedName name="nn" localSheetId="8" hidden="1">{"Riqfin97",#N/A,FALSE,"Tran";"Riqfinpro",#N/A,FALSE,"Tran"}</definedName>
    <definedName name="nn" hidden="1">{"Riqfin97",#N/A,FALSE,"Tran";"Riqfinpro",#N/A,FALSE,"Tran"}</definedName>
    <definedName name="nnnnnnnnnn" localSheetId="9" hidden="1">{"Minpmon",#N/A,FALSE,"Monthinput"}</definedName>
    <definedName name="nnnnnnnnnn" localSheetId="10" hidden="1">{"Minpmon",#N/A,FALSE,"Monthinput"}</definedName>
    <definedName name="nnnnnnnnnn" localSheetId="11" hidden="1">{"Minpmon",#N/A,FALSE,"Monthinput"}</definedName>
    <definedName name="nnnnnnnnnn" localSheetId="12" hidden="1">{"Minpmon",#N/A,FALSE,"Monthinput"}</definedName>
    <definedName name="nnnnnnnnnn" localSheetId="16" hidden="1">{"Minpmon",#N/A,FALSE,"Monthinput"}</definedName>
    <definedName name="nnnnnnnnnn" localSheetId="17" hidden="1">{"Minpmon",#N/A,FALSE,"Monthinput"}</definedName>
    <definedName name="nnnnnnnnnn" localSheetId="1" hidden="1">{"Minpmon",#N/A,FALSE,"Monthinput"}</definedName>
    <definedName name="nnnnnnnnnn" localSheetId="8" hidden="1">{"Minpmon",#N/A,FALSE,"Monthinput"}</definedName>
    <definedName name="nnnnnnnnnn" hidden="1">{"Minpmon",#N/A,FALSE,"Monthinput"}</definedName>
    <definedName name="nnnnnnnnnnnn" localSheetId="9" hidden="1">{"Riqfin97",#N/A,FALSE,"Tran";"Riqfinpro",#N/A,FALSE,"Tran"}</definedName>
    <definedName name="nnnnnnnnnnnn" localSheetId="10" hidden="1">{"Riqfin97",#N/A,FALSE,"Tran";"Riqfinpro",#N/A,FALSE,"Tran"}</definedName>
    <definedName name="nnnnnnnnnnnn" localSheetId="11" hidden="1">{"Riqfin97",#N/A,FALSE,"Tran";"Riqfinpro",#N/A,FALSE,"Tran"}</definedName>
    <definedName name="nnnnnnnnnnnn" localSheetId="12" hidden="1">{"Riqfin97",#N/A,FALSE,"Tran";"Riqfinpro",#N/A,FALSE,"Tran"}</definedName>
    <definedName name="nnnnnnnnnnnn" localSheetId="16" hidden="1">{"Riqfin97",#N/A,FALSE,"Tran";"Riqfinpro",#N/A,FALSE,"Tran"}</definedName>
    <definedName name="nnnnnnnnnnnn" localSheetId="17" hidden="1">{"Riqfin97",#N/A,FALSE,"Tran";"Riqfinpro",#N/A,FALSE,"Tran"}</definedName>
    <definedName name="nnnnnnnnnnnn" localSheetId="1" hidden="1">{"Riqfin97",#N/A,FALSE,"Tran";"Riqfinpro",#N/A,FALSE,"Tran"}</definedName>
    <definedName name="nnnnnnnnnnnn" localSheetId="8" hidden="1">{"Riqfin97",#N/A,FALSE,"Tran";"Riqfinpro",#N/A,FALSE,"Tran"}</definedName>
    <definedName name="nnnnnnnnnnnn" hidden="1">{"Riqfin97",#N/A,FALSE,"Tran";"Riqfinpro",#N/A,FALSE,"Tran"}</definedName>
    <definedName name="OnShow">#N/A</definedName>
    <definedName name="oo" localSheetId="9" hidden="1">{"Riqfin97",#N/A,FALSE,"Tran";"Riqfinpro",#N/A,FALSE,"Tran"}</definedName>
    <definedName name="oo" localSheetId="10" hidden="1">{"Riqfin97",#N/A,FALSE,"Tran";"Riqfinpro",#N/A,FALSE,"Tran"}</definedName>
    <definedName name="oo" localSheetId="11" hidden="1">{"Riqfin97",#N/A,FALSE,"Tran";"Riqfinpro",#N/A,FALSE,"Tran"}</definedName>
    <definedName name="oo" localSheetId="12" hidden="1">{"Riqfin97",#N/A,FALSE,"Tran";"Riqfinpro",#N/A,FALSE,"Tran"}</definedName>
    <definedName name="oo" localSheetId="16" hidden="1">{"Riqfin97",#N/A,FALSE,"Tran";"Riqfinpro",#N/A,FALSE,"Tran"}</definedName>
    <definedName name="oo" localSheetId="17" hidden="1">{"Riqfin97",#N/A,FALSE,"Tran";"Riqfinpro",#N/A,FALSE,"Tran"}</definedName>
    <definedName name="oo" localSheetId="1" hidden="1">{"Riqfin97",#N/A,FALSE,"Tran";"Riqfinpro",#N/A,FALSE,"Tran"}</definedName>
    <definedName name="oo" localSheetId="8" hidden="1">{"Riqfin97",#N/A,FALSE,"Tran";"Riqfinpro",#N/A,FALSE,"Tran"}</definedName>
    <definedName name="oo" hidden="1">{"Riqfin97",#N/A,FALSE,"Tran";"Riqfinpro",#N/A,FALSE,"Tran"}</definedName>
    <definedName name="ooo" localSheetId="9" hidden="1">{"Tab1",#N/A,FALSE,"P";"Tab2",#N/A,FALSE,"P"}</definedName>
    <definedName name="ooo" localSheetId="10" hidden="1">{"Tab1",#N/A,FALSE,"P";"Tab2",#N/A,FALSE,"P"}</definedName>
    <definedName name="ooo" localSheetId="11" hidden="1">{"Tab1",#N/A,FALSE,"P";"Tab2",#N/A,FALSE,"P"}</definedName>
    <definedName name="ooo" localSheetId="12" hidden="1">{"Tab1",#N/A,FALSE,"P";"Tab2",#N/A,FALSE,"P"}</definedName>
    <definedName name="ooo" localSheetId="16" hidden="1">{"Tab1",#N/A,FALSE,"P";"Tab2",#N/A,FALSE,"P"}</definedName>
    <definedName name="ooo" localSheetId="17" hidden="1">{"Tab1",#N/A,FALSE,"P";"Tab2",#N/A,FALSE,"P"}</definedName>
    <definedName name="ooo" localSheetId="1" hidden="1">{"Tab1",#N/A,FALSE,"P";"Tab2",#N/A,FALSE,"P"}</definedName>
    <definedName name="ooo" localSheetId="8" hidden="1">{"Tab1",#N/A,FALSE,"P";"Tab2",#N/A,FALSE,"P"}</definedName>
    <definedName name="ooo" hidden="1">{"Tab1",#N/A,FALSE,"P";"Tab2",#N/A,FALSE,"P"}</definedName>
    <definedName name="oooo" localSheetId="9" hidden="1">{"Tab1",#N/A,FALSE,"P";"Tab2",#N/A,FALSE,"P"}</definedName>
    <definedName name="oooo" localSheetId="10" hidden="1">{"Tab1",#N/A,FALSE,"P";"Tab2",#N/A,FALSE,"P"}</definedName>
    <definedName name="oooo" localSheetId="11" hidden="1">{"Tab1",#N/A,FALSE,"P";"Tab2",#N/A,FALSE,"P"}</definedName>
    <definedName name="oooo" localSheetId="12" hidden="1">{"Tab1",#N/A,FALSE,"P";"Tab2",#N/A,FALSE,"P"}</definedName>
    <definedName name="oooo" localSheetId="16" hidden="1">{"Tab1",#N/A,FALSE,"P";"Tab2",#N/A,FALSE,"P"}</definedName>
    <definedName name="oooo" localSheetId="17" hidden="1">{"Tab1",#N/A,FALSE,"P";"Tab2",#N/A,FALSE,"P"}</definedName>
    <definedName name="oooo" localSheetId="1" hidden="1">{"Tab1",#N/A,FALSE,"P";"Tab2",#N/A,FALSE,"P"}</definedName>
    <definedName name="oooo" localSheetId="8" hidden="1">{"Tab1",#N/A,FALSE,"P";"Tab2",#N/A,FALSE,"P"}</definedName>
    <definedName name="oooo" hidden="1">{"Tab1",#N/A,FALSE,"P";"Tab2",#N/A,FALSE,"P"}</definedName>
    <definedName name="opu" localSheetId="9" hidden="1">{"Riqfin97",#N/A,FALSE,"Tran";"Riqfinpro",#N/A,FALSE,"Tran"}</definedName>
    <definedName name="opu" localSheetId="10" hidden="1">{"Riqfin97",#N/A,FALSE,"Tran";"Riqfinpro",#N/A,FALSE,"Tran"}</definedName>
    <definedName name="opu" localSheetId="11" hidden="1">{"Riqfin97",#N/A,FALSE,"Tran";"Riqfinpro",#N/A,FALSE,"Tran"}</definedName>
    <definedName name="opu" localSheetId="12" hidden="1">{"Riqfin97",#N/A,FALSE,"Tran";"Riqfinpro",#N/A,FALSE,"Tran"}</definedName>
    <definedName name="opu" localSheetId="16" hidden="1">{"Riqfin97",#N/A,FALSE,"Tran";"Riqfinpro",#N/A,FALSE,"Tran"}</definedName>
    <definedName name="opu" localSheetId="17" hidden="1">{"Riqfin97",#N/A,FALSE,"Tran";"Riqfinpro",#N/A,FALSE,"Tran"}</definedName>
    <definedName name="opu" localSheetId="1" hidden="1">{"Riqfin97",#N/A,FALSE,"Tran";"Riqfinpro",#N/A,FALSE,"Tran"}</definedName>
    <definedName name="opu" localSheetId="8" hidden="1">{"Riqfin97",#N/A,FALSE,"Tran";"Riqfinpro",#N/A,FALSE,"Tran"}</definedName>
    <definedName name="opu" hidden="1">{"Riqfin97",#N/A,FALSE,"Tran";"Riqfinpro",#N/A,FALSE,"Tran"}</definedName>
    <definedName name="otro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otro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p" localSheetId="9" hidden="1">{"Riqfin97",#N/A,FALSE,"Tran";"Riqfinpro",#N/A,FALSE,"Tran"}</definedName>
    <definedName name="p" localSheetId="10" hidden="1">{"Riqfin97",#N/A,FALSE,"Tran";"Riqfinpro",#N/A,FALSE,"Tran"}</definedName>
    <definedName name="p" localSheetId="11" hidden="1">{"Riqfin97",#N/A,FALSE,"Tran";"Riqfinpro",#N/A,FALSE,"Tran"}</definedName>
    <definedName name="p" localSheetId="12" hidden="1">{"Riqfin97",#N/A,FALSE,"Tran";"Riqfinpro",#N/A,FALSE,"Tran"}</definedName>
    <definedName name="p" localSheetId="16" hidden="1">{"Riqfin97",#N/A,FALSE,"Tran";"Riqfinpro",#N/A,FALSE,"Tran"}</definedName>
    <definedName name="p" localSheetId="17" hidden="1">{"Riqfin97",#N/A,FALSE,"Tran";"Riqfinpro",#N/A,FALSE,"Tran"}</definedName>
    <definedName name="p" localSheetId="1" hidden="1">{"Riqfin97",#N/A,FALSE,"Tran";"Riqfinpro",#N/A,FALSE,"Tran"}</definedName>
    <definedName name="p" localSheetId="8" hidden="1">{"Riqfin97",#N/A,FALSE,"Tran";"Riqfinpro",#N/A,FALSE,"Tran"}</definedName>
    <definedName name="p" hidden="1">{"Riqfin97",#N/A,FALSE,"Tran";"Riqfinpro",#N/A,FALSE,"Tran"}</definedName>
    <definedName name="Path_Data">'[12]shared data'!$B$8</definedName>
    <definedName name="Path_System">'[12]shared data'!$B$7</definedName>
    <definedName name="pit" localSheetId="9" hidden="1">{"Riqfin97",#N/A,FALSE,"Tran";"Riqfinpro",#N/A,FALSE,"Tran"}</definedName>
    <definedName name="pit" localSheetId="10" hidden="1">{"Riqfin97",#N/A,FALSE,"Tran";"Riqfinpro",#N/A,FALSE,"Tran"}</definedName>
    <definedName name="pit" localSheetId="11" hidden="1">{"Riqfin97",#N/A,FALSE,"Tran";"Riqfinpro",#N/A,FALSE,"Tran"}</definedName>
    <definedName name="pit" localSheetId="12" hidden="1">{"Riqfin97",#N/A,FALSE,"Tran";"Riqfinpro",#N/A,FALSE,"Tran"}</definedName>
    <definedName name="pit" localSheetId="16" hidden="1">{"Riqfin97",#N/A,FALSE,"Tran";"Riqfinpro",#N/A,FALSE,"Tran"}</definedName>
    <definedName name="pit" localSheetId="17" hidden="1">{"Riqfin97",#N/A,FALSE,"Tran";"Riqfinpro",#N/A,FALSE,"Tran"}</definedName>
    <definedName name="pit" localSheetId="1" hidden="1">{"Riqfin97",#N/A,FALSE,"Tran";"Riqfinpro",#N/A,FALSE,"Tran"}</definedName>
    <definedName name="pit" localSheetId="8" hidden="1">{"Riqfin97",#N/A,FALSE,"Tran";"Riqfinpro",#N/A,FALSE,"Tran"}</definedName>
    <definedName name="pit" hidden="1">{"Riqfin97",#N/A,FALSE,"Tran";"Riqfinpro",#N/A,FALSE,"Tran"}</definedName>
    <definedName name="pp" localSheetId="9" hidden="1">{"Riqfin97",#N/A,FALSE,"Tran";"Riqfinpro",#N/A,FALSE,"Tran"}</definedName>
    <definedName name="pp" localSheetId="10" hidden="1">{"Riqfin97",#N/A,FALSE,"Tran";"Riqfinpro",#N/A,FALSE,"Tran"}</definedName>
    <definedName name="pp" localSheetId="11" hidden="1">{"Riqfin97",#N/A,FALSE,"Tran";"Riqfinpro",#N/A,FALSE,"Tran"}</definedName>
    <definedName name="pp" localSheetId="12" hidden="1">{"Riqfin97",#N/A,FALSE,"Tran";"Riqfinpro",#N/A,FALSE,"Tran"}</definedName>
    <definedName name="pp" localSheetId="16" hidden="1">{"Riqfin97",#N/A,FALSE,"Tran";"Riqfinpro",#N/A,FALSE,"Tran"}</definedName>
    <definedName name="pp" localSheetId="17" hidden="1">{"Riqfin97",#N/A,FALSE,"Tran";"Riqfinpro",#N/A,FALSE,"Tran"}</definedName>
    <definedName name="pp" localSheetId="1" hidden="1">{"Riqfin97",#N/A,FALSE,"Tran";"Riqfinpro",#N/A,FALSE,"Tran"}</definedName>
    <definedName name="pp" localSheetId="8" hidden="1">{"Riqfin97",#N/A,FALSE,"Tran";"Riqfinpro",#N/A,FALSE,"Tran"}</definedName>
    <definedName name="pp" hidden="1">{"Riqfin97",#N/A,FALSE,"Tran";"Riqfinpro",#N/A,FALSE,"Tran"}</definedName>
    <definedName name="ppp" localSheetId="9" hidden="1">{"Riqfin97",#N/A,FALSE,"Tran";"Riqfinpro",#N/A,FALSE,"Tran"}</definedName>
    <definedName name="ppp" localSheetId="10" hidden="1">{"Riqfin97",#N/A,FALSE,"Tran";"Riqfinpro",#N/A,FALSE,"Tran"}</definedName>
    <definedName name="ppp" localSheetId="11" hidden="1">{"Riqfin97",#N/A,FALSE,"Tran";"Riqfinpro",#N/A,FALSE,"Tran"}</definedName>
    <definedName name="ppp" localSheetId="12" hidden="1">{"Riqfin97",#N/A,FALSE,"Tran";"Riqfinpro",#N/A,FALSE,"Tran"}</definedName>
    <definedName name="ppp" localSheetId="16" hidden="1">{"Riqfin97",#N/A,FALSE,"Tran";"Riqfinpro",#N/A,FALSE,"Tran"}</definedName>
    <definedName name="ppp" localSheetId="17" hidden="1">{"Riqfin97",#N/A,FALSE,"Tran";"Riqfinpro",#N/A,FALSE,"Tran"}</definedName>
    <definedName name="ppp" localSheetId="1" hidden="1">{"Riqfin97",#N/A,FALSE,"Tran";"Riqfinpro",#N/A,FALSE,"Tran"}</definedName>
    <definedName name="ppp" localSheetId="8" hidden="1">{"Riqfin97",#N/A,FALSE,"Tran";"Riqfinpro",#N/A,FALSE,"Tran"}</definedName>
    <definedName name="ppp" hidden="1">{"Riqfin97",#N/A,FALSE,"Tran";"Riqfinpro",#N/A,FALSE,"Tran"}</definedName>
    <definedName name="pppppp" localSheetId="9" hidden="1">{"Riqfin97",#N/A,FALSE,"Tran";"Riqfinpro",#N/A,FALSE,"Tran"}</definedName>
    <definedName name="pppppp" localSheetId="10" hidden="1">{"Riqfin97",#N/A,FALSE,"Tran";"Riqfinpro",#N/A,FALSE,"Tran"}</definedName>
    <definedName name="pppppp" localSheetId="11" hidden="1">{"Riqfin97",#N/A,FALSE,"Tran";"Riqfinpro",#N/A,FALSE,"Tran"}</definedName>
    <definedName name="pppppp" localSheetId="12" hidden="1">{"Riqfin97",#N/A,FALSE,"Tran";"Riqfinpro",#N/A,FALSE,"Tran"}</definedName>
    <definedName name="pppppp" localSheetId="16" hidden="1">{"Riqfin97",#N/A,FALSE,"Tran";"Riqfinpro",#N/A,FALSE,"Tran"}</definedName>
    <definedName name="pppppp" localSheetId="17" hidden="1">{"Riqfin97",#N/A,FALSE,"Tran";"Riqfinpro",#N/A,FALSE,"Tran"}</definedName>
    <definedName name="pppppp" localSheetId="1" hidden="1">{"Riqfin97",#N/A,FALSE,"Tran";"Riqfinpro",#N/A,FALSE,"Tran"}</definedName>
    <definedName name="pppppp" localSheetId="8" hidden="1">{"Riqfin97",#N/A,FALSE,"Tran";"Riqfinpro",#N/A,FALSE,"Tran"}</definedName>
    <definedName name="pppppp" hidden="1">{"Riqfin97",#N/A,FALSE,"Tran";"Riqfinpro",#N/A,FALSE,"Tran"}</definedName>
    <definedName name="_xlnm.Print_Area" localSheetId="0">'CUADRO  3.1'!$A$1:$I$501</definedName>
    <definedName name="_xlnm.Print_Area" localSheetId="9">'CUADRO 3.10'!$A$1:$H$126</definedName>
    <definedName name="_xlnm.Print_Area" localSheetId="10">'CUADRO 3.11'!$A$1:$H$125</definedName>
    <definedName name="_xlnm.Print_Area" localSheetId="11">'CUADRO 3.12'!$A$1:$H$126</definedName>
    <definedName name="_xlnm.Print_Area" localSheetId="12">'CUADRO 3.13'!$A$1:$H$126</definedName>
    <definedName name="_xlnm.Print_Area" localSheetId="13">'CUADRO 3.14'!$A$1:$D$22</definedName>
    <definedName name="_xlnm.Print_Area" localSheetId="14">'CUADRO 3.15'!$A$1:$L$198</definedName>
    <definedName name="_xlnm.Print_Area" localSheetId="15">'CUADRO 3.16'!$A$1:$D$217</definedName>
    <definedName name="_xlnm.Print_Area" localSheetId="16">'CUADRO 3.17'!$A$1:$AT$53</definedName>
    <definedName name="_xlnm.Print_Area" localSheetId="17">'CUADRO 3.18'!$A$1:$J$24</definedName>
    <definedName name="_xlnm.Print_Area" localSheetId="1">'CUADRO 3.2'!$A$1:$F$82</definedName>
    <definedName name="_xlnm.Print_Area" localSheetId="2">'CUADRO 3.3'!$A$1:$Y$354</definedName>
    <definedName name="_xlnm.Print_Area" localSheetId="3">'CUADRO 3.4'!$A$1:$J$350</definedName>
    <definedName name="_xlnm.Print_Area" localSheetId="4">'CUADRO 3.5'!$A$1:$N$27</definedName>
    <definedName name="_xlnm.Print_Area" localSheetId="5">'CUADRO 3.6'!$A$1:$L$149</definedName>
    <definedName name="_xlnm.Print_Area" localSheetId="6">'CUADRO 3.7'!$A$1:$K$261</definedName>
    <definedName name="_xlnm.Print_Area" localSheetId="7">'CUADRO 3.8'!$A$1:$J$315</definedName>
    <definedName name="_xlnm.Print_Area" localSheetId="8">'CUADRO 3.9'!$A$1:$N$619</definedName>
    <definedName name="_xlnm.Print_Area">#REF!</definedName>
    <definedName name="Print_Area_MI" localSheetId="17">'CUADRO 3.18'!#REF!</definedName>
    <definedName name="_xlnm.Print_Titles" localSheetId="0">'CUADRO  3.1'!$1:$6</definedName>
    <definedName name="_xlnm.Print_Titles" localSheetId="9">'CUADRO 3.10'!$1:$6</definedName>
    <definedName name="_xlnm.Print_Titles" localSheetId="10">'CUADRO 3.11'!$1:$6</definedName>
    <definedName name="_xlnm.Print_Titles" localSheetId="11">'CUADRO 3.12'!$1:$6</definedName>
    <definedName name="_xlnm.Print_Titles" localSheetId="12">'CUADRO 3.13'!$1:$6</definedName>
    <definedName name="_xlnm.Print_Titles" localSheetId="13">'CUADRO 3.14'!$A:$A</definedName>
    <definedName name="_xlnm.Print_Titles" localSheetId="14">'CUADRO 3.15'!$1:$6</definedName>
    <definedName name="_xlnm.Print_Titles" localSheetId="15">'CUADRO 3.16'!$1:$7</definedName>
    <definedName name="_xlnm.Print_Titles" localSheetId="1">'CUADRO 3.2'!$1:$6</definedName>
    <definedName name="_xlnm.Print_Titles" localSheetId="2">'CUADRO 3.3'!$A:$A,'CUADRO 3.3'!$1:$7</definedName>
    <definedName name="_xlnm.Print_Titles" localSheetId="3">'CUADRO 3.4'!$1:$5</definedName>
    <definedName name="_xlnm.Print_Titles" localSheetId="4">'CUADRO 3.5'!$1:$6</definedName>
    <definedName name="_xlnm.Print_Titles" localSheetId="5">'CUADRO 3.6'!$1:$5</definedName>
    <definedName name="_xlnm.Print_Titles" localSheetId="6">'CUADRO 3.7'!$1:$6</definedName>
    <definedName name="_xlnm.Print_Titles" localSheetId="7">'CUADRO 3.8'!$1:$6</definedName>
    <definedName name="_xlnm.Print_Titles" localSheetId="8">'CUADRO 3.9'!$A:$B,'CUADRO 3.9'!$1:$6</definedName>
    <definedName name="Print_Titles_MI" localSheetId="17">'CUADRO 3.18'!$4:$6</definedName>
    <definedName name="qaz" localSheetId="9" hidden="1">{"Tab1",#N/A,FALSE,"P";"Tab2",#N/A,FALSE,"P"}</definedName>
    <definedName name="qaz" localSheetId="10" hidden="1">{"Tab1",#N/A,FALSE,"P";"Tab2",#N/A,FALSE,"P"}</definedName>
    <definedName name="qaz" localSheetId="11" hidden="1">{"Tab1",#N/A,FALSE,"P";"Tab2",#N/A,FALSE,"P"}</definedName>
    <definedName name="qaz" localSheetId="12" hidden="1">{"Tab1",#N/A,FALSE,"P";"Tab2",#N/A,FALSE,"P"}</definedName>
    <definedName name="qaz" localSheetId="16" hidden="1">{"Tab1",#N/A,FALSE,"P";"Tab2",#N/A,FALSE,"P"}</definedName>
    <definedName name="qaz" localSheetId="17" hidden="1">{"Tab1",#N/A,FALSE,"P";"Tab2",#N/A,FALSE,"P"}</definedName>
    <definedName name="qaz" localSheetId="1" hidden="1">{"Tab1",#N/A,FALSE,"P";"Tab2",#N/A,FALSE,"P"}</definedName>
    <definedName name="qaz" localSheetId="8" hidden="1">{"Tab1",#N/A,FALSE,"P";"Tab2",#N/A,FALSE,"P"}</definedName>
    <definedName name="qaz" hidden="1">{"Tab1",#N/A,FALSE,"P";"Tab2",#N/A,FALSE,"P"}</definedName>
    <definedName name="qer" localSheetId="9" hidden="1">{"Tab1",#N/A,FALSE,"P";"Tab2",#N/A,FALSE,"P"}</definedName>
    <definedName name="qer" localSheetId="10" hidden="1">{"Tab1",#N/A,FALSE,"P";"Tab2",#N/A,FALSE,"P"}</definedName>
    <definedName name="qer" localSheetId="11" hidden="1">{"Tab1",#N/A,FALSE,"P";"Tab2",#N/A,FALSE,"P"}</definedName>
    <definedName name="qer" localSheetId="12" hidden="1">{"Tab1",#N/A,FALSE,"P";"Tab2",#N/A,FALSE,"P"}</definedName>
    <definedName name="qer" localSheetId="16" hidden="1">{"Tab1",#N/A,FALSE,"P";"Tab2",#N/A,FALSE,"P"}</definedName>
    <definedName name="qer" localSheetId="17" hidden="1">{"Tab1",#N/A,FALSE,"P";"Tab2",#N/A,FALSE,"P"}</definedName>
    <definedName name="qer" localSheetId="1" hidden="1">{"Tab1",#N/A,FALSE,"P";"Tab2",#N/A,FALSE,"P"}</definedName>
    <definedName name="qer" localSheetId="8" hidden="1">{"Tab1",#N/A,FALSE,"P";"Tab2",#N/A,FALSE,"P"}</definedName>
    <definedName name="qer" hidden="1">{"Tab1",#N/A,FALSE,"P";"Tab2",#N/A,FALSE,"P"}</definedName>
    <definedName name="qqqqq" localSheetId="9" hidden="1">{"Minpmon",#N/A,FALSE,"Monthinput"}</definedName>
    <definedName name="qqqqq" localSheetId="10" hidden="1">{"Minpmon",#N/A,FALSE,"Monthinput"}</definedName>
    <definedName name="qqqqq" localSheetId="11" hidden="1">{"Minpmon",#N/A,FALSE,"Monthinput"}</definedName>
    <definedName name="qqqqq" localSheetId="12" hidden="1">{"Minpmon",#N/A,FALSE,"Monthinput"}</definedName>
    <definedName name="qqqqq" localSheetId="16" hidden="1">{"Minpmon",#N/A,FALSE,"Monthinput"}</definedName>
    <definedName name="qqqqq" localSheetId="17" hidden="1">{"Minpmon",#N/A,FALSE,"Monthinput"}</definedName>
    <definedName name="qqqqq" localSheetId="1" hidden="1">{"Minpmon",#N/A,FALSE,"Monthinput"}</definedName>
    <definedName name="qqqqq" localSheetId="8" hidden="1">{"Minpmon",#N/A,FALSE,"Monthinput"}</definedName>
    <definedName name="qqqqq" hidden="1">{"Minpmon",#N/A,FALSE,"Monthinput"}</definedName>
    <definedName name="qqqqqqqqqqqqq" localSheetId="9" hidden="1">{"Tab1",#N/A,FALSE,"P";"Tab2",#N/A,FALSE,"P"}</definedName>
    <definedName name="qqqqqqqqqqqqq" localSheetId="10" hidden="1">{"Tab1",#N/A,FALSE,"P";"Tab2",#N/A,FALSE,"P"}</definedName>
    <definedName name="qqqqqqqqqqqqq" localSheetId="11" hidden="1">{"Tab1",#N/A,FALSE,"P";"Tab2",#N/A,FALSE,"P"}</definedName>
    <definedName name="qqqqqqqqqqqqq" localSheetId="12" hidden="1">{"Tab1",#N/A,FALSE,"P";"Tab2",#N/A,FALSE,"P"}</definedName>
    <definedName name="qqqqqqqqqqqqq" localSheetId="16" hidden="1">{"Tab1",#N/A,FALSE,"P";"Tab2",#N/A,FALSE,"P"}</definedName>
    <definedName name="qqqqqqqqqqqqq" localSheetId="17" hidden="1">{"Tab1",#N/A,FALSE,"P";"Tab2",#N/A,FALSE,"P"}</definedName>
    <definedName name="qqqqqqqqqqqqq" localSheetId="1" hidden="1">{"Tab1",#N/A,FALSE,"P";"Tab2",#N/A,FALSE,"P"}</definedName>
    <definedName name="qqqqqqqqqqqqq" localSheetId="8" hidden="1">{"Tab1",#N/A,FALSE,"P";"Tab2",#N/A,FALSE,"P"}</definedName>
    <definedName name="qqqqqqqqqqqqq" hidden="1">{"Tab1",#N/A,FALSE,"P";"Tab2",#N/A,FALSE,"P"}</definedName>
    <definedName name="qw" localSheetId="9" hidden="1">{"Riqfin97",#N/A,FALSE,"Tran";"Riqfinpro",#N/A,FALSE,"Tran"}</definedName>
    <definedName name="qw" localSheetId="10" hidden="1">{"Riqfin97",#N/A,FALSE,"Tran";"Riqfinpro",#N/A,FALSE,"Tran"}</definedName>
    <definedName name="qw" localSheetId="11" hidden="1">{"Riqfin97",#N/A,FALSE,"Tran";"Riqfinpro",#N/A,FALSE,"Tran"}</definedName>
    <definedName name="qw" localSheetId="12" hidden="1">{"Riqfin97",#N/A,FALSE,"Tran";"Riqfinpro",#N/A,FALSE,"Tran"}</definedName>
    <definedName name="qw" localSheetId="16" hidden="1">{"Riqfin97",#N/A,FALSE,"Tran";"Riqfinpro",#N/A,FALSE,"Tran"}</definedName>
    <definedName name="qw" localSheetId="17" hidden="1">{"Riqfin97",#N/A,FALSE,"Tran";"Riqfinpro",#N/A,FALSE,"Tran"}</definedName>
    <definedName name="qw" localSheetId="1" hidden="1">{"Riqfin97",#N/A,FALSE,"Tran";"Riqfinpro",#N/A,FALSE,"Tran"}</definedName>
    <definedName name="qw" localSheetId="8" hidden="1">{"Riqfin97",#N/A,FALSE,"Tran";"Riqfinpro",#N/A,FALSE,"Tran"}</definedName>
    <definedName name="qw" hidden="1">{"Riqfin97",#N/A,FALSE,"Tran";"Riqfinpro",#N/A,FALSE,"Tran"}</definedName>
    <definedName name="rf">#N/A</definedName>
    <definedName name="rft" localSheetId="9" hidden="1">{"Riqfin97",#N/A,FALSE,"Tran";"Riqfinpro",#N/A,FALSE,"Tran"}</definedName>
    <definedName name="rft" localSheetId="10" hidden="1">{"Riqfin97",#N/A,FALSE,"Tran";"Riqfinpro",#N/A,FALSE,"Tran"}</definedName>
    <definedName name="rft" localSheetId="11" hidden="1">{"Riqfin97",#N/A,FALSE,"Tran";"Riqfinpro",#N/A,FALSE,"Tran"}</definedName>
    <definedName name="rft" localSheetId="12" hidden="1">{"Riqfin97",#N/A,FALSE,"Tran";"Riqfinpro",#N/A,FALSE,"Tran"}</definedName>
    <definedName name="rft" localSheetId="16" hidden="1">{"Riqfin97",#N/A,FALSE,"Tran";"Riqfinpro",#N/A,FALSE,"Tran"}</definedName>
    <definedName name="rft" localSheetId="17" hidden="1">{"Riqfin97",#N/A,FALSE,"Tran";"Riqfinpro",#N/A,FALSE,"Tran"}</definedName>
    <definedName name="rft" localSheetId="1" hidden="1">{"Riqfin97",#N/A,FALSE,"Tran";"Riqfinpro",#N/A,FALSE,"Tran"}</definedName>
    <definedName name="rft" localSheetId="8" hidden="1">{"Riqfin97",#N/A,FALSE,"Tran";"Riqfinpro",#N/A,FALSE,"Tran"}</definedName>
    <definedName name="rft" hidden="1">{"Riqfin97",#N/A,FALSE,"Tran";"Riqfinpro",#N/A,FALSE,"Tran"}</definedName>
    <definedName name="rfv" localSheetId="9" hidden="1">{"Tab1",#N/A,FALSE,"P";"Tab2",#N/A,FALSE,"P"}</definedName>
    <definedName name="rfv" localSheetId="10" hidden="1">{"Tab1",#N/A,FALSE,"P";"Tab2",#N/A,FALSE,"P"}</definedName>
    <definedName name="rfv" localSheetId="11" hidden="1">{"Tab1",#N/A,FALSE,"P";"Tab2",#N/A,FALSE,"P"}</definedName>
    <definedName name="rfv" localSheetId="12" hidden="1">{"Tab1",#N/A,FALSE,"P";"Tab2",#N/A,FALSE,"P"}</definedName>
    <definedName name="rfv" localSheetId="16" hidden="1">{"Tab1",#N/A,FALSE,"P";"Tab2",#N/A,FALSE,"P"}</definedName>
    <definedName name="rfv" localSheetId="17" hidden="1">{"Tab1",#N/A,FALSE,"P";"Tab2",#N/A,FALSE,"P"}</definedName>
    <definedName name="rfv" localSheetId="1" hidden="1">{"Tab1",#N/A,FALSE,"P";"Tab2",#N/A,FALSE,"P"}</definedName>
    <definedName name="rfv" localSheetId="8" hidden="1">{"Tab1",#N/A,FALSE,"P";"Tab2",#N/A,FALSE,"P"}</definedName>
    <definedName name="rfv" hidden="1">{"Tab1",#N/A,FALSE,"P";"Tab2",#N/A,FALSE,"P"}</definedName>
    <definedName name="rr" localSheetId="9" hidden="1">{"Riqfin97",#N/A,FALSE,"Tran";"Riqfinpro",#N/A,FALSE,"Tran"}</definedName>
    <definedName name="rr" localSheetId="10" hidden="1">{"Riqfin97",#N/A,FALSE,"Tran";"Riqfinpro",#N/A,FALSE,"Tran"}</definedName>
    <definedName name="rr" localSheetId="11" hidden="1">{"Riqfin97",#N/A,FALSE,"Tran";"Riqfinpro",#N/A,FALSE,"Tran"}</definedName>
    <definedName name="rr" localSheetId="12" hidden="1">{"Riqfin97",#N/A,FALSE,"Tran";"Riqfinpro",#N/A,FALSE,"Tran"}</definedName>
    <definedName name="rr" localSheetId="16" hidden="1">{"Riqfin97",#N/A,FALSE,"Tran";"Riqfinpro",#N/A,FALSE,"Tran"}</definedName>
    <definedName name="rr" localSheetId="17" hidden="1">{"Riqfin97",#N/A,FALSE,"Tran";"Riqfinpro",#N/A,FALSE,"Tran"}</definedName>
    <definedName name="rr" localSheetId="1" hidden="1">{"Riqfin97",#N/A,FALSE,"Tran";"Riqfinpro",#N/A,FALSE,"Tran"}</definedName>
    <definedName name="rr" localSheetId="8" hidden="1">{"Riqfin97",#N/A,FALSE,"Tran";"Riqfinpro",#N/A,FALSE,"Tran"}</definedName>
    <definedName name="rr" hidden="1">{"Riqfin97",#N/A,FALSE,"Tran";"Riqfinpro",#N/A,FALSE,"Tran"}</definedName>
    <definedName name="rrr" localSheetId="9" hidden="1">{"Riqfin97",#N/A,FALSE,"Tran";"Riqfinpro",#N/A,FALSE,"Tran"}</definedName>
    <definedName name="rrr" localSheetId="10" hidden="1">{"Riqfin97",#N/A,FALSE,"Tran";"Riqfinpro",#N/A,FALSE,"Tran"}</definedName>
    <definedName name="rrr" localSheetId="11" hidden="1">{"Riqfin97",#N/A,FALSE,"Tran";"Riqfinpro",#N/A,FALSE,"Tran"}</definedName>
    <definedName name="rrr" localSheetId="12" hidden="1">{"Riqfin97",#N/A,FALSE,"Tran";"Riqfinpro",#N/A,FALSE,"Tran"}</definedName>
    <definedName name="rrr" localSheetId="16" hidden="1">{"Riqfin97",#N/A,FALSE,"Tran";"Riqfinpro",#N/A,FALSE,"Tran"}</definedName>
    <definedName name="rrr" localSheetId="17" hidden="1">{"Riqfin97",#N/A,FALSE,"Tran";"Riqfinpro",#N/A,FALSE,"Tran"}</definedName>
    <definedName name="rrr" localSheetId="1" hidden="1">{"Riqfin97",#N/A,FALSE,"Tran";"Riqfinpro",#N/A,FALSE,"Tran"}</definedName>
    <definedName name="rrr" localSheetId="8" hidden="1">{"Riqfin97",#N/A,FALSE,"Tran";"Riqfinpro",#N/A,FALSE,"Tran"}</definedName>
    <definedName name="rrr" hidden="1">{"Riqfin97",#N/A,FALSE,"Tran";"Riqfinpro",#N/A,FALSE,"Tran"}</definedName>
    <definedName name="rrrr" localSheetId="9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10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1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12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16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17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localSheetId="8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rrrrrr" localSheetId="9" hidden="1">{"Tab1",#N/A,FALSE,"P";"Tab2",#N/A,FALSE,"P"}</definedName>
    <definedName name="rrrrrr" localSheetId="10" hidden="1">{"Tab1",#N/A,FALSE,"P";"Tab2",#N/A,FALSE,"P"}</definedName>
    <definedName name="rrrrrr" localSheetId="11" hidden="1">{"Tab1",#N/A,FALSE,"P";"Tab2",#N/A,FALSE,"P"}</definedName>
    <definedName name="rrrrrr" localSheetId="12" hidden="1">{"Tab1",#N/A,FALSE,"P";"Tab2",#N/A,FALSE,"P"}</definedName>
    <definedName name="rrrrrr" localSheetId="16" hidden="1">{"Tab1",#N/A,FALSE,"P";"Tab2",#N/A,FALSE,"P"}</definedName>
    <definedName name="rrrrrr" localSheetId="17" hidden="1">{"Tab1",#N/A,FALSE,"P";"Tab2",#N/A,FALSE,"P"}</definedName>
    <definedName name="rrrrrr" localSheetId="1" hidden="1">{"Tab1",#N/A,FALSE,"P";"Tab2",#N/A,FALSE,"P"}</definedName>
    <definedName name="rrrrrr" localSheetId="8" hidden="1">{"Tab1",#N/A,FALSE,"P";"Tab2",#N/A,FALSE,"P"}</definedName>
    <definedName name="rrrrrr" hidden="1">{"Tab1",#N/A,FALSE,"P";"Tab2",#N/A,FALSE,"P"}</definedName>
    <definedName name="rrrrrrr" localSheetId="9" hidden="1">{"Tab1",#N/A,FALSE,"P";"Tab2",#N/A,FALSE,"P"}</definedName>
    <definedName name="rrrrrrr" localSheetId="10" hidden="1">{"Tab1",#N/A,FALSE,"P";"Tab2",#N/A,FALSE,"P"}</definedName>
    <definedName name="rrrrrrr" localSheetId="11" hidden="1">{"Tab1",#N/A,FALSE,"P";"Tab2",#N/A,FALSE,"P"}</definedName>
    <definedName name="rrrrrrr" localSheetId="12" hidden="1">{"Tab1",#N/A,FALSE,"P";"Tab2",#N/A,FALSE,"P"}</definedName>
    <definedName name="rrrrrrr" localSheetId="16" hidden="1">{"Tab1",#N/A,FALSE,"P";"Tab2",#N/A,FALSE,"P"}</definedName>
    <definedName name="rrrrrrr" localSheetId="17" hidden="1">{"Tab1",#N/A,FALSE,"P";"Tab2",#N/A,FALSE,"P"}</definedName>
    <definedName name="rrrrrrr" localSheetId="1" hidden="1">{"Tab1",#N/A,FALSE,"P";"Tab2",#N/A,FALSE,"P"}</definedName>
    <definedName name="rrrrrrr" localSheetId="8" hidden="1">{"Tab1",#N/A,FALSE,"P";"Tab2",#N/A,FALSE,"P"}</definedName>
    <definedName name="rrrrrrr" hidden="1">{"Tab1",#N/A,FALSE,"P";"Tab2",#N/A,FALSE,"P"}</definedName>
    <definedName name="rrrrrrrrrrrrr" localSheetId="9" hidden="1">{"Tab1",#N/A,FALSE,"P";"Tab2",#N/A,FALSE,"P"}</definedName>
    <definedName name="rrrrrrrrrrrrr" localSheetId="10" hidden="1">{"Tab1",#N/A,FALSE,"P";"Tab2",#N/A,FALSE,"P"}</definedName>
    <definedName name="rrrrrrrrrrrrr" localSheetId="11" hidden="1">{"Tab1",#N/A,FALSE,"P";"Tab2",#N/A,FALSE,"P"}</definedName>
    <definedName name="rrrrrrrrrrrrr" localSheetId="12" hidden="1">{"Tab1",#N/A,FALSE,"P";"Tab2",#N/A,FALSE,"P"}</definedName>
    <definedName name="rrrrrrrrrrrrr" localSheetId="16" hidden="1">{"Tab1",#N/A,FALSE,"P";"Tab2",#N/A,FALSE,"P"}</definedName>
    <definedName name="rrrrrrrrrrrrr" localSheetId="17" hidden="1">{"Tab1",#N/A,FALSE,"P";"Tab2",#N/A,FALSE,"P"}</definedName>
    <definedName name="rrrrrrrrrrrrr" localSheetId="1" hidden="1">{"Tab1",#N/A,FALSE,"P";"Tab2",#N/A,FALSE,"P"}</definedName>
    <definedName name="rrrrrrrrrrrrr" localSheetId="8" hidden="1">{"Tab1",#N/A,FALSE,"P";"Tab2",#N/A,FALSE,"P"}</definedName>
    <definedName name="rrrrrrrrrrrrr" hidden="1">{"Tab1",#N/A,FALSE,"P";"Tab2",#N/A,FALSE,"P"}</definedName>
    <definedName name="rt" localSheetId="9" hidden="1">{"Minpmon",#N/A,FALSE,"Monthinput"}</definedName>
    <definedName name="rt" localSheetId="10" hidden="1">{"Minpmon",#N/A,FALSE,"Monthinput"}</definedName>
    <definedName name="rt" localSheetId="11" hidden="1">{"Minpmon",#N/A,FALSE,"Monthinput"}</definedName>
    <definedName name="rt" localSheetId="12" hidden="1">{"Minpmon",#N/A,FALSE,"Monthinput"}</definedName>
    <definedName name="rt" localSheetId="16" hidden="1">{"Minpmon",#N/A,FALSE,"Monthinput"}</definedName>
    <definedName name="rt" localSheetId="17" hidden="1">{"Minpmon",#N/A,FALSE,"Monthinput"}</definedName>
    <definedName name="rt" localSheetId="1" hidden="1">{"Minpmon",#N/A,FALSE,"Monthinput"}</definedName>
    <definedName name="rt" localSheetId="8" hidden="1">{"Minpmon",#N/A,FALSE,"Monthinput"}</definedName>
    <definedName name="rt" hidden="1">{"Minpmon",#N/A,FALSE,"Monthinput"}</definedName>
    <definedName name="rte" localSheetId="9" hidden="1">{"Riqfin97",#N/A,FALSE,"Tran";"Riqfinpro",#N/A,FALSE,"Tran"}</definedName>
    <definedName name="rte" localSheetId="10" hidden="1">{"Riqfin97",#N/A,FALSE,"Tran";"Riqfinpro",#N/A,FALSE,"Tran"}</definedName>
    <definedName name="rte" localSheetId="11" hidden="1">{"Riqfin97",#N/A,FALSE,"Tran";"Riqfinpro",#N/A,FALSE,"Tran"}</definedName>
    <definedName name="rte" localSheetId="12" hidden="1">{"Riqfin97",#N/A,FALSE,"Tran";"Riqfinpro",#N/A,FALSE,"Tran"}</definedName>
    <definedName name="rte" localSheetId="16" hidden="1">{"Riqfin97",#N/A,FALSE,"Tran";"Riqfinpro",#N/A,FALSE,"Tran"}</definedName>
    <definedName name="rte" localSheetId="17" hidden="1">{"Riqfin97",#N/A,FALSE,"Tran";"Riqfinpro",#N/A,FALSE,"Tran"}</definedName>
    <definedName name="rte" localSheetId="1" hidden="1">{"Riqfin97",#N/A,FALSE,"Tran";"Riqfinpro",#N/A,FALSE,"Tran"}</definedName>
    <definedName name="rte" localSheetId="8" hidden="1">{"Riqfin97",#N/A,FALSE,"Tran";"Riqfinpro",#N/A,FALSE,"Tran"}</definedName>
    <definedName name="rte" hidden="1">{"Riqfin97",#N/A,FALSE,"Tran";"Riqfinpro",#N/A,FALSE,"Tran"}</definedName>
    <definedName name="rtre" localSheetId="9" hidden="1">{"Main Economic Indicators",#N/A,FALSE,"C"}</definedName>
    <definedName name="rtre" localSheetId="10" hidden="1">{"Main Economic Indicators",#N/A,FALSE,"C"}</definedName>
    <definedName name="rtre" localSheetId="11" hidden="1">{"Main Economic Indicators",#N/A,FALSE,"C"}</definedName>
    <definedName name="rtre" localSheetId="12" hidden="1">{"Main Economic Indicators",#N/A,FALSE,"C"}</definedName>
    <definedName name="rtre" localSheetId="16" hidden="1">{"Main Economic Indicators",#N/A,FALSE,"C"}</definedName>
    <definedName name="rtre" localSheetId="17" hidden="1">{"Main Economic Indicators",#N/A,FALSE,"C"}</definedName>
    <definedName name="rtre" localSheetId="1" hidden="1">{"Main Economic Indicators",#N/A,FALSE,"C"}</definedName>
    <definedName name="rtre" localSheetId="8" hidden="1">{"Main Economic Indicators",#N/A,FALSE,"C"}</definedName>
    <definedName name="rtre" hidden="1">{"Main Economic Indicators",#N/A,FALSE,"C"}</definedName>
    <definedName name="rtre1" localSheetId="9" hidden="1">{"Main Economic Indicators",#N/A,FALSE,"C"}</definedName>
    <definedName name="rtre1" localSheetId="10" hidden="1">{"Main Economic Indicators",#N/A,FALSE,"C"}</definedName>
    <definedName name="rtre1" localSheetId="11" hidden="1">{"Main Economic Indicators",#N/A,FALSE,"C"}</definedName>
    <definedName name="rtre1" localSheetId="12" hidden="1">{"Main Economic Indicators",#N/A,FALSE,"C"}</definedName>
    <definedName name="rtre1" localSheetId="16" hidden="1">{"Main Economic Indicators",#N/A,FALSE,"C"}</definedName>
    <definedName name="rtre1" localSheetId="17" hidden="1">{"Main Economic Indicators",#N/A,FALSE,"C"}</definedName>
    <definedName name="rtre1" localSheetId="1" hidden="1">{"Main Economic Indicators",#N/A,FALSE,"C"}</definedName>
    <definedName name="rtre1" localSheetId="8" hidden="1">{"Main Economic Indicators",#N/A,FALSE,"C"}</definedName>
    <definedName name="rtre1" hidden="1">{"Main Economic Indicators",#N/A,FALSE,"C"}</definedName>
    <definedName name="rty" localSheetId="9" hidden="1">{"Riqfin97",#N/A,FALSE,"Tran";"Riqfinpro",#N/A,FALSE,"Tran"}</definedName>
    <definedName name="rty" localSheetId="10" hidden="1">{"Riqfin97",#N/A,FALSE,"Tran";"Riqfinpro",#N/A,FALSE,"Tran"}</definedName>
    <definedName name="rty" localSheetId="11" hidden="1">{"Riqfin97",#N/A,FALSE,"Tran";"Riqfinpro",#N/A,FALSE,"Tran"}</definedName>
    <definedName name="rty" localSheetId="12" hidden="1">{"Riqfin97",#N/A,FALSE,"Tran";"Riqfinpro",#N/A,FALSE,"Tran"}</definedName>
    <definedName name="rty" localSheetId="16" hidden="1">{"Riqfin97",#N/A,FALSE,"Tran";"Riqfinpro",#N/A,FALSE,"Tran"}</definedName>
    <definedName name="rty" localSheetId="17" hidden="1">{"Riqfin97",#N/A,FALSE,"Tran";"Riqfinpro",#N/A,FALSE,"Tran"}</definedName>
    <definedName name="rty" localSheetId="1" hidden="1">{"Riqfin97",#N/A,FALSE,"Tran";"Riqfinpro",#N/A,FALSE,"Tran"}</definedName>
    <definedName name="rty" localSheetId="8" hidden="1">{"Riqfin97",#N/A,FALSE,"Tran";"Riqfinpro",#N/A,FALSE,"Tran"}</definedName>
    <definedName name="rty" hidden="1">{"Riqfin97",#N/A,FALSE,"Tran";"Riqfinpro",#N/A,FALSE,"Tran"}</definedName>
    <definedName name="Rwvu.PLA2." localSheetId="9" hidden="1">'[9]COP FED'!#REF!</definedName>
    <definedName name="Rwvu.PLA2." localSheetId="10" hidden="1">'[9]COP FED'!#REF!</definedName>
    <definedName name="Rwvu.PLA2." localSheetId="11" hidden="1">'[9]COP FED'!#REF!</definedName>
    <definedName name="Rwvu.PLA2." localSheetId="12" hidden="1">'[9]COP FED'!#REF!</definedName>
    <definedName name="Rwvu.PLA2." localSheetId="13" hidden="1">'[9]COP FED'!#REF!</definedName>
    <definedName name="Rwvu.PLA2." localSheetId="1" hidden="1">'[9]COP FED'!#REF!</definedName>
    <definedName name="Rwvu.PLA2." localSheetId="4" hidden="1">'[9]COP FED'!#REF!</definedName>
    <definedName name="Rwvu.PLA2." localSheetId="8" hidden="1">'[9]COP FED'!#REF!</definedName>
    <definedName name="Rwvu.PLA2." hidden="1">'[9]COP FED'!#REF!</definedName>
    <definedName name="s" localSheetId="9" hidden="1">{"Tab1",#N/A,FALSE,"P";"Tab2",#N/A,FALSE,"P"}</definedName>
    <definedName name="s" localSheetId="10" hidden="1">{"Tab1",#N/A,FALSE,"P";"Tab2",#N/A,FALSE,"P"}</definedName>
    <definedName name="s" localSheetId="11" hidden="1">{"Tab1",#N/A,FALSE,"P";"Tab2",#N/A,FALSE,"P"}</definedName>
    <definedName name="s" localSheetId="12" hidden="1">{"Tab1",#N/A,FALSE,"P";"Tab2",#N/A,FALSE,"P"}</definedName>
    <definedName name="s" localSheetId="16" hidden="1">{"Tab1",#N/A,FALSE,"P";"Tab2",#N/A,FALSE,"P"}</definedName>
    <definedName name="s" localSheetId="17" hidden="1">{"Tab1",#N/A,FALSE,"P";"Tab2",#N/A,FALSE,"P"}</definedName>
    <definedName name="s" localSheetId="1" hidden="1">{"Tab1",#N/A,FALSE,"P";"Tab2",#N/A,FALSE,"P"}</definedName>
    <definedName name="s" localSheetId="8" hidden="1">{"Tab1",#N/A,FALSE,"P";"Tab2",#N/A,FALSE,"P"}</definedName>
    <definedName name="s" hidden="1">{"Tab1",#N/A,FALSE,"P";"Tab2",#N/A,FALSE,"P"}</definedName>
    <definedName name="sad" localSheetId="9" hidden="1">{"Riqfin97",#N/A,FALSE,"Tran";"Riqfinpro",#N/A,FALSE,"Tran"}</definedName>
    <definedName name="sad" localSheetId="10" hidden="1">{"Riqfin97",#N/A,FALSE,"Tran";"Riqfinpro",#N/A,FALSE,"Tran"}</definedName>
    <definedName name="sad" localSheetId="11" hidden="1">{"Riqfin97",#N/A,FALSE,"Tran";"Riqfinpro",#N/A,FALSE,"Tran"}</definedName>
    <definedName name="sad" localSheetId="12" hidden="1">{"Riqfin97",#N/A,FALSE,"Tran";"Riqfinpro",#N/A,FALSE,"Tran"}</definedName>
    <definedName name="sad" localSheetId="16" hidden="1">{"Riqfin97",#N/A,FALSE,"Tran";"Riqfinpro",#N/A,FALSE,"Tran"}</definedName>
    <definedName name="sad" localSheetId="17" hidden="1">{"Riqfin97",#N/A,FALSE,"Tran";"Riqfinpro",#N/A,FALSE,"Tran"}</definedName>
    <definedName name="sad" localSheetId="1" hidden="1">{"Riqfin97",#N/A,FALSE,"Tran";"Riqfinpro",#N/A,FALSE,"Tran"}</definedName>
    <definedName name="sad" localSheetId="8" hidden="1">{"Riqfin97",#N/A,FALSE,"Tran";"Riqfinpro",#N/A,FALSE,"Tran"}</definedName>
    <definedName name="sad" hidden="1">{"Riqfin97",#N/A,FALSE,"Tran";"Riqfinpro",#N/A,FALSE,"Tran"}</definedName>
    <definedName name="sdr" localSheetId="9" hidden="1">{"Riqfin97",#N/A,FALSE,"Tran";"Riqfinpro",#N/A,FALSE,"Tran"}</definedName>
    <definedName name="sdr" localSheetId="10" hidden="1">{"Riqfin97",#N/A,FALSE,"Tran";"Riqfinpro",#N/A,FALSE,"Tran"}</definedName>
    <definedName name="sdr" localSheetId="11" hidden="1">{"Riqfin97",#N/A,FALSE,"Tran";"Riqfinpro",#N/A,FALSE,"Tran"}</definedName>
    <definedName name="sdr" localSheetId="12" hidden="1">{"Riqfin97",#N/A,FALSE,"Tran";"Riqfinpro",#N/A,FALSE,"Tran"}</definedName>
    <definedName name="sdr" localSheetId="16" hidden="1">{"Riqfin97",#N/A,FALSE,"Tran";"Riqfinpro",#N/A,FALSE,"Tran"}</definedName>
    <definedName name="sdr" localSheetId="17" hidden="1">{"Riqfin97",#N/A,FALSE,"Tran";"Riqfinpro",#N/A,FALSE,"Tran"}</definedName>
    <definedName name="sdr" localSheetId="1" hidden="1">{"Riqfin97",#N/A,FALSE,"Tran";"Riqfinpro",#N/A,FALSE,"Tran"}</definedName>
    <definedName name="sdr" localSheetId="8" hidden="1">{"Riqfin97",#N/A,FALSE,"Tran";"Riqfinpro",#N/A,FALSE,"Tran"}</definedName>
    <definedName name="sdr" hidden="1">{"Riqfin97",#N/A,FALSE,"Tran";"Riqfinpro",#N/A,FALSE,"Tran"}</definedName>
    <definedName name="sdsd" localSheetId="9" hidden="1">{"Riqfin97",#N/A,FALSE,"Tran";"Riqfinpro",#N/A,FALSE,"Tran"}</definedName>
    <definedName name="sdsd" localSheetId="10" hidden="1">{"Riqfin97",#N/A,FALSE,"Tran";"Riqfinpro",#N/A,FALSE,"Tran"}</definedName>
    <definedName name="sdsd" localSheetId="11" hidden="1">{"Riqfin97",#N/A,FALSE,"Tran";"Riqfinpro",#N/A,FALSE,"Tran"}</definedName>
    <definedName name="sdsd" localSheetId="12" hidden="1">{"Riqfin97",#N/A,FALSE,"Tran";"Riqfinpro",#N/A,FALSE,"Tran"}</definedName>
    <definedName name="sdsd" localSheetId="16" hidden="1">{"Riqfin97",#N/A,FALSE,"Tran";"Riqfinpro",#N/A,FALSE,"Tran"}</definedName>
    <definedName name="sdsd" localSheetId="17" hidden="1">{"Riqfin97",#N/A,FALSE,"Tran";"Riqfinpro",#N/A,FALSE,"Tran"}</definedName>
    <definedName name="sdsd" localSheetId="1" hidden="1">{"Riqfin97",#N/A,FALSE,"Tran";"Riqfinpro",#N/A,FALSE,"Tran"}</definedName>
    <definedName name="sdsd" localSheetId="8" hidden="1">{"Riqfin97",#N/A,FALSE,"Tran";"Riqfinpro",#N/A,FALSE,"Tran"}</definedName>
    <definedName name="sdsd" hidden="1">{"Riqfin97",#N/A,FALSE,"Tran";"Riqfinpro",#N/A,FALSE,"Tran"}</definedName>
    <definedName name="ser" localSheetId="9" hidden="1">{"Riqfin97",#N/A,FALSE,"Tran";"Riqfinpro",#N/A,FALSE,"Tran"}</definedName>
    <definedName name="ser" localSheetId="10" hidden="1">{"Riqfin97",#N/A,FALSE,"Tran";"Riqfinpro",#N/A,FALSE,"Tran"}</definedName>
    <definedName name="ser" localSheetId="11" hidden="1">{"Riqfin97",#N/A,FALSE,"Tran";"Riqfinpro",#N/A,FALSE,"Tran"}</definedName>
    <definedName name="ser" localSheetId="12" hidden="1">{"Riqfin97",#N/A,FALSE,"Tran";"Riqfinpro",#N/A,FALSE,"Tran"}</definedName>
    <definedName name="ser" localSheetId="16" hidden="1">{"Riqfin97",#N/A,FALSE,"Tran";"Riqfinpro",#N/A,FALSE,"Tran"}</definedName>
    <definedName name="ser" localSheetId="17" hidden="1">{"Riqfin97",#N/A,FALSE,"Tran";"Riqfinpro",#N/A,FALSE,"Tran"}</definedName>
    <definedName name="ser" localSheetId="1" hidden="1">{"Riqfin97",#N/A,FALSE,"Tran";"Riqfinpro",#N/A,FALSE,"Tran"}</definedName>
    <definedName name="ser" localSheetId="8" hidden="1">{"Riqfin97",#N/A,FALSE,"Tran";"Riqfinpro",#N/A,FALSE,"Tran"}</definedName>
    <definedName name="ser" hidden="1">{"Riqfin97",#N/A,FALSE,"Tran";"Riqfinpro",#N/A,FALSE,"Tran"}</definedName>
    <definedName name="SSS">#REF!</definedName>
    <definedName name="ssss" localSheetId="9" hidden="1">{"Riqfin97",#N/A,FALSE,"Tran";"Riqfinpro",#N/A,FALSE,"Tran"}</definedName>
    <definedName name="ssss" localSheetId="10" hidden="1">{"Riqfin97",#N/A,FALSE,"Tran";"Riqfinpro",#N/A,FALSE,"Tran"}</definedName>
    <definedName name="ssss" localSheetId="11" hidden="1">{"Riqfin97",#N/A,FALSE,"Tran";"Riqfinpro",#N/A,FALSE,"Tran"}</definedName>
    <definedName name="ssss" localSheetId="12" hidden="1">{"Riqfin97",#N/A,FALSE,"Tran";"Riqfinpro",#N/A,FALSE,"Tran"}</definedName>
    <definedName name="ssss" localSheetId="16" hidden="1">{"Riqfin97",#N/A,FALSE,"Tran";"Riqfinpro",#N/A,FALSE,"Tran"}</definedName>
    <definedName name="ssss" localSheetId="17" hidden="1">{"Riqfin97",#N/A,FALSE,"Tran";"Riqfinpro",#N/A,FALSE,"Tran"}</definedName>
    <definedName name="ssss" localSheetId="1" hidden="1">{"Riqfin97",#N/A,FALSE,"Tran";"Riqfinpro",#N/A,FALSE,"Tran"}</definedName>
    <definedName name="ssss" localSheetId="8" hidden="1">{"Riqfin97",#N/A,FALSE,"Tran";"Riqfinpro",#N/A,FALSE,"Tran"}</definedName>
    <definedName name="ssss" hidden="1">{"Riqfin97",#N/A,FALSE,"Tran";"Riqfinpro",#N/A,FALSE,"Tran"}</definedName>
    <definedName name="swe" localSheetId="9" hidden="1">{"Tab1",#N/A,FALSE,"P";"Tab2",#N/A,FALSE,"P"}</definedName>
    <definedName name="swe" localSheetId="10" hidden="1">{"Tab1",#N/A,FALSE,"P";"Tab2",#N/A,FALSE,"P"}</definedName>
    <definedName name="swe" localSheetId="11" hidden="1">{"Tab1",#N/A,FALSE,"P";"Tab2",#N/A,FALSE,"P"}</definedName>
    <definedName name="swe" localSheetId="12" hidden="1">{"Tab1",#N/A,FALSE,"P";"Tab2",#N/A,FALSE,"P"}</definedName>
    <definedName name="swe" localSheetId="16" hidden="1">{"Tab1",#N/A,FALSE,"P";"Tab2",#N/A,FALSE,"P"}</definedName>
    <definedName name="swe" localSheetId="17" hidden="1">{"Tab1",#N/A,FALSE,"P";"Tab2",#N/A,FALSE,"P"}</definedName>
    <definedName name="swe" localSheetId="1" hidden="1">{"Tab1",#N/A,FALSE,"P";"Tab2",#N/A,FALSE,"P"}</definedName>
    <definedName name="swe" localSheetId="8" hidden="1">{"Tab1",#N/A,FALSE,"P";"Tab2",#N/A,FALSE,"P"}</definedName>
    <definedName name="swe" hidden="1">{"Tab1",#N/A,FALSE,"P";"Tab2",#N/A,FALSE,"P"}</definedName>
    <definedName name="Swvu.PLA1." localSheetId="9" hidden="1">'[9]COP FED'!#REF!</definedName>
    <definedName name="Swvu.PLA1." localSheetId="10" hidden="1">'[9]COP FED'!#REF!</definedName>
    <definedName name="Swvu.PLA1." localSheetId="11" hidden="1">'[9]COP FED'!#REF!</definedName>
    <definedName name="Swvu.PLA1." localSheetId="12" hidden="1">'[9]COP FED'!#REF!</definedName>
    <definedName name="Swvu.PLA1." localSheetId="13" hidden="1">'[9]COP FED'!#REF!</definedName>
    <definedName name="Swvu.PLA1." localSheetId="1" hidden="1">'[9]COP FED'!#REF!</definedName>
    <definedName name="Swvu.PLA1." localSheetId="4" hidden="1">'[9]COP FED'!#REF!</definedName>
    <definedName name="Swvu.PLA1." localSheetId="8" hidden="1">'[9]COP FED'!#REF!</definedName>
    <definedName name="Swvu.PLA1." hidden="1">'[9]COP FED'!#REF!</definedName>
    <definedName name="Swvu.PLA2." hidden="1">'[9]COP FED'!$A$1:$N$49</definedName>
    <definedName name="sxc" localSheetId="9" hidden="1">{"Riqfin97",#N/A,FALSE,"Tran";"Riqfinpro",#N/A,FALSE,"Tran"}</definedName>
    <definedName name="sxc" localSheetId="10" hidden="1">{"Riqfin97",#N/A,FALSE,"Tran";"Riqfinpro",#N/A,FALSE,"Tran"}</definedName>
    <definedName name="sxc" localSheetId="11" hidden="1">{"Riqfin97",#N/A,FALSE,"Tran";"Riqfinpro",#N/A,FALSE,"Tran"}</definedName>
    <definedName name="sxc" localSheetId="12" hidden="1">{"Riqfin97",#N/A,FALSE,"Tran";"Riqfinpro",#N/A,FALSE,"Tran"}</definedName>
    <definedName name="sxc" localSheetId="16" hidden="1">{"Riqfin97",#N/A,FALSE,"Tran";"Riqfinpro",#N/A,FALSE,"Tran"}</definedName>
    <definedName name="sxc" localSheetId="17" hidden="1">{"Riqfin97",#N/A,FALSE,"Tran";"Riqfinpro",#N/A,FALSE,"Tran"}</definedName>
    <definedName name="sxc" localSheetId="1" hidden="1">{"Riqfin97",#N/A,FALSE,"Tran";"Riqfinpro",#N/A,FALSE,"Tran"}</definedName>
    <definedName name="sxc" localSheetId="8" hidden="1">{"Riqfin97",#N/A,FALSE,"Tran";"Riqfinpro",#N/A,FALSE,"Tran"}</definedName>
    <definedName name="sxc" hidden="1">{"Riqfin97",#N/A,FALSE,"Tran";"Riqfinpro",#N/A,FALSE,"Tran"}</definedName>
    <definedName name="sxe" localSheetId="9" hidden="1">{"Riqfin97",#N/A,FALSE,"Tran";"Riqfinpro",#N/A,FALSE,"Tran"}</definedName>
    <definedName name="sxe" localSheetId="10" hidden="1">{"Riqfin97",#N/A,FALSE,"Tran";"Riqfinpro",#N/A,FALSE,"Tran"}</definedName>
    <definedName name="sxe" localSheetId="11" hidden="1">{"Riqfin97",#N/A,FALSE,"Tran";"Riqfinpro",#N/A,FALSE,"Tran"}</definedName>
    <definedName name="sxe" localSheetId="12" hidden="1">{"Riqfin97",#N/A,FALSE,"Tran";"Riqfinpro",#N/A,FALSE,"Tran"}</definedName>
    <definedName name="sxe" localSheetId="16" hidden="1">{"Riqfin97",#N/A,FALSE,"Tran";"Riqfinpro",#N/A,FALSE,"Tran"}</definedName>
    <definedName name="sxe" localSheetId="17" hidden="1">{"Riqfin97",#N/A,FALSE,"Tran";"Riqfinpro",#N/A,FALSE,"Tran"}</definedName>
    <definedName name="sxe" localSheetId="1" hidden="1">{"Riqfin97",#N/A,FALSE,"Tran";"Riqfinpro",#N/A,FALSE,"Tran"}</definedName>
    <definedName name="sxe" localSheetId="8" hidden="1">{"Riqfin97",#N/A,FALSE,"Tran";"Riqfinpro",#N/A,FALSE,"Tran"}</definedName>
    <definedName name="sxe" hidden="1">{"Riqfin97",#N/A,FALSE,"Tran";"Riqfinpro",#N/A,FALSE,"Tran"}</definedName>
    <definedName name="t" localSheetId="9" hidden="1">{"Minpmon",#N/A,FALSE,"Monthinput"}</definedName>
    <definedName name="t" localSheetId="10" hidden="1">{"Minpmon",#N/A,FALSE,"Monthinput"}</definedName>
    <definedName name="t" localSheetId="11" hidden="1">{"Minpmon",#N/A,FALSE,"Monthinput"}</definedName>
    <definedName name="t" localSheetId="12" hidden="1">{"Minpmon",#N/A,FALSE,"Monthinput"}</definedName>
    <definedName name="t" localSheetId="16" hidden="1">{"Minpmon",#N/A,FALSE,"Monthinput"}</definedName>
    <definedName name="t" localSheetId="17" hidden="1">{"Minpmon",#N/A,FALSE,"Monthinput"}</definedName>
    <definedName name="t" localSheetId="1" hidden="1">{"Minpmon",#N/A,FALSE,"Monthinput"}</definedName>
    <definedName name="t" localSheetId="8" hidden="1">{"Minpmon",#N/A,FALSE,"Monthinput"}</definedName>
    <definedName name="t" hidden="1">{"Minpmon",#N/A,FALSE,"Monthinput"}</definedName>
    <definedName name="Table8">'[1]shared data'!$A$1:$E$32</definedName>
    <definedName name="tj" localSheetId="9" hidden="1">{"Riqfin97",#N/A,FALSE,"Tran";"Riqfinpro",#N/A,FALSE,"Tran"}</definedName>
    <definedName name="tj" localSheetId="10" hidden="1">{"Riqfin97",#N/A,FALSE,"Tran";"Riqfinpro",#N/A,FALSE,"Tran"}</definedName>
    <definedName name="tj" localSheetId="11" hidden="1">{"Riqfin97",#N/A,FALSE,"Tran";"Riqfinpro",#N/A,FALSE,"Tran"}</definedName>
    <definedName name="tj" localSheetId="12" hidden="1">{"Riqfin97",#N/A,FALSE,"Tran";"Riqfinpro",#N/A,FALSE,"Tran"}</definedName>
    <definedName name="tj" localSheetId="16" hidden="1">{"Riqfin97",#N/A,FALSE,"Tran";"Riqfinpro",#N/A,FALSE,"Tran"}</definedName>
    <definedName name="tj" localSheetId="17" hidden="1">{"Riqfin97",#N/A,FALSE,"Tran";"Riqfinpro",#N/A,FALSE,"Tran"}</definedName>
    <definedName name="tj" localSheetId="1" hidden="1">{"Riqfin97",#N/A,FALSE,"Tran";"Riqfinpro",#N/A,FALSE,"Tran"}</definedName>
    <definedName name="tj" localSheetId="8" hidden="1">{"Riqfin97",#N/A,FALSE,"Tran";"Riqfinpro",#N/A,FALSE,"Tran"}</definedName>
    <definedName name="tj" hidden="1">{"Riqfin97",#N/A,FALSE,"Tran";"Riqfinpro",#N/A,FALSE,"Tran"}</definedName>
    <definedName name="tnt">#N/A</definedName>
    <definedName name="TNTmar">#N/A</definedName>
    <definedName name="tntoct">#N/A</definedName>
    <definedName name="trans">#N/A</definedName>
    <definedName name="transp">#N/A</definedName>
    <definedName name="transporte">#N/A</definedName>
    <definedName name="tt" localSheetId="9" hidden="1">{"Tab1",#N/A,FALSE,"P";"Tab2",#N/A,FALSE,"P"}</definedName>
    <definedName name="tt" localSheetId="10" hidden="1">{"Tab1",#N/A,FALSE,"P";"Tab2",#N/A,FALSE,"P"}</definedName>
    <definedName name="tt" localSheetId="11" hidden="1">{"Tab1",#N/A,FALSE,"P";"Tab2",#N/A,FALSE,"P"}</definedName>
    <definedName name="tt" localSheetId="12" hidden="1">{"Tab1",#N/A,FALSE,"P";"Tab2",#N/A,FALSE,"P"}</definedName>
    <definedName name="tt" localSheetId="16" hidden="1">{"Tab1",#N/A,FALSE,"P";"Tab2",#N/A,FALSE,"P"}</definedName>
    <definedName name="tt" localSheetId="17" hidden="1">{"Tab1",#N/A,FALSE,"P";"Tab2",#N/A,FALSE,"P"}</definedName>
    <definedName name="tt" localSheetId="1" hidden="1">{"Tab1",#N/A,FALSE,"P";"Tab2",#N/A,FALSE,"P"}</definedName>
    <definedName name="tt" localSheetId="8" hidden="1">{"Tab1",#N/A,FALSE,"P";"Tab2",#N/A,FALSE,"P"}</definedName>
    <definedName name="tt" hidden="1">{"Tab1",#N/A,FALSE,"P";"Tab2",#N/A,FALSE,"P"}</definedName>
    <definedName name="ttt" localSheetId="9" hidden="1">{"Minpmon",#N/A,FALSE,"Monthinput"}</definedName>
    <definedName name="ttt" localSheetId="10" hidden="1">{"Minpmon",#N/A,FALSE,"Monthinput"}</definedName>
    <definedName name="ttt" localSheetId="11" hidden="1">{"Minpmon",#N/A,FALSE,"Monthinput"}</definedName>
    <definedName name="ttt" localSheetId="12" hidden="1">{"Minpmon",#N/A,FALSE,"Monthinput"}</definedName>
    <definedName name="ttt" localSheetId="16" hidden="1">{"Minpmon",#N/A,FALSE,"Monthinput"}</definedName>
    <definedName name="ttt" localSheetId="17" hidden="1">{"Minpmon",#N/A,FALSE,"Monthinput"}</definedName>
    <definedName name="ttt" localSheetId="1" hidden="1">{"Minpmon",#N/A,FALSE,"Monthinput"}</definedName>
    <definedName name="ttt" localSheetId="8" hidden="1">{"Minpmon",#N/A,FALSE,"Monthinput"}</definedName>
    <definedName name="ttt" hidden="1">{"Minpmon",#N/A,FALSE,"Monthinput"}</definedName>
    <definedName name="tttt" localSheetId="9" hidden="1">{"Tab1",#N/A,FALSE,"P";"Tab2",#N/A,FALSE,"P"}</definedName>
    <definedName name="tttt" localSheetId="10" hidden="1">{"Tab1",#N/A,FALSE,"P";"Tab2",#N/A,FALSE,"P"}</definedName>
    <definedName name="tttt" localSheetId="11" hidden="1">{"Tab1",#N/A,FALSE,"P";"Tab2",#N/A,FALSE,"P"}</definedName>
    <definedName name="tttt" localSheetId="12" hidden="1">{"Tab1",#N/A,FALSE,"P";"Tab2",#N/A,FALSE,"P"}</definedName>
    <definedName name="tttt" localSheetId="16" hidden="1">{"Tab1",#N/A,FALSE,"P";"Tab2",#N/A,FALSE,"P"}</definedName>
    <definedName name="tttt" localSheetId="17" hidden="1">{"Tab1",#N/A,FALSE,"P";"Tab2",#N/A,FALSE,"P"}</definedName>
    <definedName name="tttt" localSheetId="1" hidden="1">{"Tab1",#N/A,FALSE,"P";"Tab2",#N/A,FALSE,"P"}</definedName>
    <definedName name="tttt" localSheetId="8" hidden="1">{"Tab1",#N/A,FALSE,"P";"Tab2",#N/A,FALSE,"P"}</definedName>
    <definedName name="tttt" hidden="1">{"Tab1",#N/A,FALSE,"P";"Tab2",#N/A,FALSE,"P"}</definedName>
    <definedName name="ttttt" localSheetId="9" hidden="1">[16]M!#REF!</definedName>
    <definedName name="ttttt" localSheetId="10" hidden="1">[16]M!#REF!</definedName>
    <definedName name="ttttt" localSheetId="11" hidden="1">[16]M!#REF!</definedName>
    <definedName name="ttttt" localSheetId="12" hidden="1">[16]M!#REF!</definedName>
    <definedName name="ttttt" localSheetId="13" hidden="1">[16]M!#REF!</definedName>
    <definedName name="ttttt" localSheetId="4" hidden="1">[16]M!#REF!</definedName>
    <definedName name="ttttt" localSheetId="8" hidden="1">[16]M!#REF!</definedName>
    <definedName name="ttttt" hidden="1">[16]M!#REF!</definedName>
    <definedName name="ty" localSheetId="9" hidden="1">{"Riqfin97",#N/A,FALSE,"Tran";"Riqfinpro",#N/A,FALSE,"Tran"}</definedName>
    <definedName name="ty" localSheetId="10" hidden="1">{"Riqfin97",#N/A,FALSE,"Tran";"Riqfinpro",#N/A,FALSE,"Tran"}</definedName>
    <definedName name="ty" localSheetId="11" hidden="1">{"Riqfin97",#N/A,FALSE,"Tran";"Riqfinpro",#N/A,FALSE,"Tran"}</definedName>
    <definedName name="ty" localSheetId="12" hidden="1">{"Riqfin97",#N/A,FALSE,"Tran";"Riqfinpro",#N/A,FALSE,"Tran"}</definedName>
    <definedName name="ty" localSheetId="16" hidden="1">{"Riqfin97",#N/A,FALSE,"Tran";"Riqfinpro",#N/A,FALSE,"Tran"}</definedName>
    <definedName name="ty" localSheetId="17" hidden="1">{"Riqfin97",#N/A,FALSE,"Tran";"Riqfinpro",#N/A,FALSE,"Tran"}</definedName>
    <definedName name="ty" localSheetId="1" hidden="1">{"Riqfin97",#N/A,FALSE,"Tran";"Riqfinpro",#N/A,FALSE,"Tran"}</definedName>
    <definedName name="ty" localSheetId="8" hidden="1">{"Riqfin97",#N/A,FALSE,"Tran";"Riqfinpro",#N/A,FALSE,"Tran"}</definedName>
    <definedName name="ty" hidden="1">{"Riqfin97",#N/A,FALSE,"Tran";"Riqfinpro",#N/A,FALSE,"Tran"}</definedName>
    <definedName name="uu" localSheetId="9" hidden="1">{"Riqfin97",#N/A,FALSE,"Tran";"Riqfinpro",#N/A,FALSE,"Tran"}</definedName>
    <definedName name="uu" localSheetId="10" hidden="1">{"Riqfin97",#N/A,FALSE,"Tran";"Riqfinpro",#N/A,FALSE,"Tran"}</definedName>
    <definedName name="uu" localSheetId="11" hidden="1">{"Riqfin97",#N/A,FALSE,"Tran";"Riqfinpro",#N/A,FALSE,"Tran"}</definedName>
    <definedName name="uu" localSheetId="12" hidden="1">{"Riqfin97",#N/A,FALSE,"Tran";"Riqfinpro",#N/A,FALSE,"Tran"}</definedName>
    <definedName name="uu" localSheetId="16" hidden="1">{"Riqfin97",#N/A,FALSE,"Tran";"Riqfinpro",#N/A,FALSE,"Tran"}</definedName>
    <definedName name="uu" localSheetId="17" hidden="1">{"Riqfin97",#N/A,FALSE,"Tran";"Riqfinpro",#N/A,FALSE,"Tran"}</definedName>
    <definedName name="uu" localSheetId="1" hidden="1">{"Riqfin97",#N/A,FALSE,"Tran";"Riqfinpro",#N/A,FALSE,"Tran"}</definedName>
    <definedName name="uu" localSheetId="8" hidden="1">{"Riqfin97",#N/A,FALSE,"Tran";"Riqfinpro",#N/A,FALSE,"Tran"}</definedName>
    <definedName name="uu" hidden="1">{"Riqfin97",#N/A,FALSE,"Tran";"Riqfinpro",#N/A,FALSE,"Tran"}</definedName>
    <definedName name="uuu" localSheetId="9" hidden="1">{"Main Economic Indicators",#N/A,FALSE,"C"}</definedName>
    <definedName name="uuu" localSheetId="10" hidden="1">{"Main Economic Indicators",#N/A,FALSE,"C"}</definedName>
    <definedName name="uuu" localSheetId="11" hidden="1">{"Main Economic Indicators",#N/A,FALSE,"C"}</definedName>
    <definedName name="uuu" localSheetId="12" hidden="1">{"Main Economic Indicators",#N/A,FALSE,"C"}</definedName>
    <definedName name="uuu" localSheetId="16" hidden="1">{"Main Economic Indicators",#N/A,FALSE,"C"}</definedName>
    <definedName name="uuu" localSheetId="17" hidden="1">{"Main Economic Indicators",#N/A,FALSE,"C"}</definedName>
    <definedName name="uuu" localSheetId="1" hidden="1">{"Main Economic Indicators",#N/A,FALSE,"C"}</definedName>
    <definedName name="uuu" localSheetId="8" hidden="1">{"Main Economic Indicators",#N/A,FALSE,"C"}</definedName>
    <definedName name="uuu" hidden="1">{"Main Economic Indicators",#N/A,FALSE,"C"}</definedName>
    <definedName name="uuuuuu" localSheetId="9" hidden="1">{"Riqfin97",#N/A,FALSE,"Tran";"Riqfinpro",#N/A,FALSE,"Tran"}</definedName>
    <definedName name="uuuuuu" localSheetId="10" hidden="1">{"Riqfin97",#N/A,FALSE,"Tran";"Riqfinpro",#N/A,FALSE,"Tran"}</definedName>
    <definedName name="uuuuuu" localSheetId="11" hidden="1">{"Riqfin97",#N/A,FALSE,"Tran";"Riqfinpro",#N/A,FALSE,"Tran"}</definedName>
    <definedName name="uuuuuu" localSheetId="12" hidden="1">{"Riqfin97",#N/A,FALSE,"Tran";"Riqfinpro",#N/A,FALSE,"Tran"}</definedName>
    <definedName name="uuuuuu" localSheetId="16" hidden="1">{"Riqfin97",#N/A,FALSE,"Tran";"Riqfinpro",#N/A,FALSE,"Tran"}</definedName>
    <definedName name="uuuuuu" localSheetId="17" hidden="1">{"Riqfin97",#N/A,FALSE,"Tran";"Riqfinpro",#N/A,FALSE,"Tran"}</definedName>
    <definedName name="uuuuuu" localSheetId="1" hidden="1">{"Riqfin97",#N/A,FALSE,"Tran";"Riqfinpro",#N/A,FALSE,"Tran"}</definedName>
    <definedName name="uuuuuu" localSheetId="8" hidden="1">{"Riqfin97",#N/A,FALSE,"Tran";"Riqfinpro",#N/A,FALSE,"Tran"}</definedName>
    <definedName name="uuuuuu" hidden="1">{"Riqfin97",#N/A,FALSE,"Tran";"Riqfinpro",#N/A,FALSE,"Tran"}</definedName>
    <definedName name="v">#N/A</definedName>
    <definedName name="vv" localSheetId="9" hidden="1">{"Tab1",#N/A,FALSE,"P";"Tab2",#N/A,FALSE,"P"}</definedName>
    <definedName name="vv" localSheetId="10" hidden="1">{"Tab1",#N/A,FALSE,"P";"Tab2",#N/A,FALSE,"P"}</definedName>
    <definedName name="vv" localSheetId="11" hidden="1">{"Tab1",#N/A,FALSE,"P";"Tab2",#N/A,FALSE,"P"}</definedName>
    <definedName name="vv" localSheetId="12" hidden="1">{"Tab1",#N/A,FALSE,"P";"Tab2",#N/A,FALSE,"P"}</definedName>
    <definedName name="vv" localSheetId="16" hidden="1">{"Tab1",#N/A,FALSE,"P";"Tab2",#N/A,FALSE,"P"}</definedName>
    <definedName name="vv" localSheetId="17" hidden="1">{"Tab1",#N/A,FALSE,"P";"Tab2",#N/A,FALSE,"P"}</definedName>
    <definedName name="vv" localSheetId="1" hidden="1">{"Tab1",#N/A,FALSE,"P";"Tab2",#N/A,FALSE,"P"}</definedName>
    <definedName name="vv" localSheetId="8" hidden="1">{"Tab1",#N/A,FALSE,"P";"Tab2",#N/A,FALSE,"P"}</definedName>
    <definedName name="vv" hidden="1">{"Tab1",#N/A,FALSE,"P";"Tab2",#N/A,FALSE,"P"}</definedName>
    <definedName name="vvv" localSheetId="9" hidden="1">{"Tab1",#N/A,FALSE,"P";"Tab2",#N/A,FALSE,"P"}</definedName>
    <definedName name="vvv" localSheetId="10" hidden="1">{"Tab1",#N/A,FALSE,"P";"Tab2",#N/A,FALSE,"P"}</definedName>
    <definedName name="vvv" localSheetId="11" hidden="1">{"Tab1",#N/A,FALSE,"P";"Tab2",#N/A,FALSE,"P"}</definedName>
    <definedName name="vvv" localSheetId="12" hidden="1">{"Tab1",#N/A,FALSE,"P";"Tab2",#N/A,FALSE,"P"}</definedName>
    <definedName name="vvv" localSheetId="16" hidden="1">{"Tab1",#N/A,FALSE,"P";"Tab2",#N/A,FALSE,"P"}</definedName>
    <definedName name="vvv" localSheetId="17" hidden="1">{"Tab1",#N/A,FALSE,"P";"Tab2",#N/A,FALSE,"P"}</definedName>
    <definedName name="vvv" localSheetId="1" hidden="1">{"Tab1",#N/A,FALSE,"P";"Tab2",#N/A,FALSE,"P"}</definedName>
    <definedName name="vvv" localSheetId="8" hidden="1">{"Tab1",#N/A,FALSE,"P";"Tab2",#N/A,FALSE,"P"}</definedName>
    <definedName name="vvv" hidden="1">{"Tab1",#N/A,FALSE,"P";"Tab2",#N/A,FALSE,"P"}</definedName>
    <definedName name="vvvv" localSheetId="9" hidden="1">{"Minpmon",#N/A,FALSE,"Monthinput"}</definedName>
    <definedName name="vvvv" localSheetId="10" hidden="1">{"Minpmon",#N/A,FALSE,"Monthinput"}</definedName>
    <definedName name="vvvv" localSheetId="11" hidden="1">{"Minpmon",#N/A,FALSE,"Monthinput"}</definedName>
    <definedName name="vvvv" localSheetId="12" hidden="1">{"Minpmon",#N/A,FALSE,"Monthinput"}</definedName>
    <definedName name="vvvv" localSheetId="16" hidden="1">{"Minpmon",#N/A,FALSE,"Monthinput"}</definedName>
    <definedName name="vvvv" localSheetId="17" hidden="1">{"Minpmon",#N/A,FALSE,"Monthinput"}</definedName>
    <definedName name="vvvv" localSheetId="1" hidden="1">{"Minpmon",#N/A,FALSE,"Monthinput"}</definedName>
    <definedName name="vvvv" localSheetId="8" hidden="1">{"Minpmon",#N/A,FALSE,"Monthinput"}</definedName>
    <definedName name="vvvv" hidden="1">{"Minpmon",#N/A,FALSE,"Monthinput"}</definedName>
    <definedName name="vvvvvvvvvvvv" localSheetId="9" hidden="1">{"Riqfin97",#N/A,FALSE,"Tran";"Riqfinpro",#N/A,FALSE,"Tran"}</definedName>
    <definedName name="vvvvvvvvvvvv" localSheetId="10" hidden="1">{"Riqfin97",#N/A,FALSE,"Tran";"Riqfinpro",#N/A,FALSE,"Tran"}</definedName>
    <definedName name="vvvvvvvvvvvv" localSheetId="11" hidden="1">{"Riqfin97",#N/A,FALSE,"Tran";"Riqfinpro",#N/A,FALSE,"Tran"}</definedName>
    <definedName name="vvvvvvvvvvvv" localSheetId="12" hidden="1">{"Riqfin97",#N/A,FALSE,"Tran";"Riqfinpro",#N/A,FALSE,"Tran"}</definedName>
    <definedName name="vvvvvvvvvvvv" localSheetId="16" hidden="1">{"Riqfin97",#N/A,FALSE,"Tran";"Riqfinpro",#N/A,FALSE,"Tran"}</definedName>
    <definedName name="vvvvvvvvvvvv" localSheetId="17" hidden="1">{"Riqfin97",#N/A,FALSE,"Tran";"Riqfinpro",#N/A,FALSE,"Tran"}</definedName>
    <definedName name="vvvvvvvvvvvv" localSheetId="1" hidden="1">{"Riqfin97",#N/A,FALSE,"Tran";"Riqfinpro",#N/A,FALSE,"Tran"}</definedName>
    <definedName name="vvvvvvvvvvvv" localSheetId="8" hidden="1">{"Riqfin97",#N/A,FALSE,"Tran";"Riqfinpro",#N/A,FALSE,"Tran"}</definedName>
    <definedName name="vvvvvvvvvvvv" hidden="1">{"Riqfin97",#N/A,FALSE,"Tran";"Riqfinpro",#N/A,FALSE,"Tran"}</definedName>
    <definedName name="vvvvvvvvvvvvv" localSheetId="9" hidden="1">{"Tab1",#N/A,FALSE,"P";"Tab2",#N/A,FALSE,"P"}</definedName>
    <definedName name="vvvvvvvvvvvvv" localSheetId="10" hidden="1">{"Tab1",#N/A,FALSE,"P";"Tab2",#N/A,FALSE,"P"}</definedName>
    <definedName name="vvvvvvvvvvvvv" localSheetId="11" hidden="1">{"Tab1",#N/A,FALSE,"P";"Tab2",#N/A,FALSE,"P"}</definedName>
    <definedName name="vvvvvvvvvvvvv" localSheetId="12" hidden="1">{"Tab1",#N/A,FALSE,"P";"Tab2",#N/A,FALSE,"P"}</definedName>
    <definedName name="vvvvvvvvvvvvv" localSheetId="16" hidden="1">{"Tab1",#N/A,FALSE,"P";"Tab2",#N/A,FALSE,"P"}</definedName>
    <definedName name="vvvvvvvvvvvvv" localSheetId="17" hidden="1">{"Tab1",#N/A,FALSE,"P";"Tab2",#N/A,FALSE,"P"}</definedName>
    <definedName name="vvvvvvvvvvvvv" localSheetId="1" hidden="1">{"Tab1",#N/A,FALSE,"P";"Tab2",#N/A,FALSE,"P"}</definedName>
    <definedName name="vvvvvvvvvvvvv" localSheetId="8" hidden="1">{"Tab1",#N/A,FALSE,"P";"Tab2",#N/A,FALSE,"P"}</definedName>
    <definedName name="vvvvvvvvvvvvv" hidden="1">{"Tab1",#N/A,FALSE,"P";"Tab2",#N/A,FALSE,"P"}</definedName>
    <definedName name="w" localSheetId="9" hidden="1">{"Minpmon",#N/A,FALSE,"Monthinput"}</definedName>
    <definedName name="w" localSheetId="10" hidden="1">{"Minpmon",#N/A,FALSE,"Monthinput"}</definedName>
    <definedName name="w" localSheetId="11" hidden="1">{"Minpmon",#N/A,FALSE,"Monthinput"}</definedName>
    <definedName name="w" localSheetId="12" hidden="1">{"Minpmon",#N/A,FALSE,"Monthinput"}</definedName>
    <definedName name="w" localSheetId="16" hidden="1">{"Minpmon",#N/A,FALSE,"Monthinput"}</definedName>
    <definedName name="w" localSheetId="17" hidden="1">{"Minpmon",#N/A,FALSE,"Monthinput"}</definedName>
    <definedName name="w" localSheetId="1" hidden="1">{"Minpmon",#N/A,FALSE,"Monthinput"}</definedName>
    <definedName name="w" localSheetId="8" hidden="1">{"Minpmon",#N/A,FALSE,"Monthinput"}</definedName>
    <definedName name="w" hidden="1">{"Minpmon",#N/A,FALSE,"Monthinput"}</definedName>
    <definedName name="wer" localSheetId="9" hidden="1">{"Riqfin97",#N/A,FALSE,"Tran";"Riqfinpro",#N/A,FALSE,"Tran"}</definedName>
    <definedName name="wer" localSheetId="10" hidden="1">{"Riqfin97",#N/A,FALSE,"Tran";"Riqfinpro",#N/A,FALSE,"Tran"}</definedName>
    <definedName name="wer" localSheetId="11" hidden="1">{"Riqfin97",#N/A,FALSE,"Tran";"Riqfinpro",#N/A,FALSE,"Tran"}</definedName>
    <definedName name="wer" localSheetId="12" hidden="1">{"Riqfin97",#N/A,FALSE,"Tran";"Riqfinpro",#N/A,FALSE,"Tran"}</definedName>
    <definedName name="wer" localSheetId="16" hidden="1">{"Riqfin97",#N/A,FALSE,"Tran";"Riqfinpro",#N/A,FALSE,"Tran"}</definedName>
    <definedName name="wer" localSheetId="17" hidden="1">{"Riqfin97",#N/A,FALSE,"Tran";"Riqfinpro",#N/A,FALSE,"Tran"}</definedName>
    <definedName name="wer" localSheetId="1" hidden="1">{"Riqfin97",#N/A,FALSE,"Tran";"Riqfinpro",#N/A,FALSE,"Tran"}</definedName>
    <definedName name="wer" localSheetId="8" hidden="1">{"Riqfin97",#N/A,FALSE,"Tran";"Riqfinpro",#N/A,FALSE,"Tran"}</definedName>
    <definedName name="wer" hidden="1">{"Riqfin97",#N/A,FALSE,"Tran";"Riqfinpro",#N/A,FALSE,"Tran"}</definedName>
    <definedName name="will">#N/A</definedName>
    <definedName name="wrn" localSheetId="9" hidden="1">{"Main Economic Indicators",#N/A,FALSE,"C"}</definedName>
    <definedName name="wrn" localSheetId="10" hidden="1">{"Main Economic Indicators",#N/A,FALSE,"C"}</definedName>
    <definedName name="wrn" localSheetId="11" hidden="1">{"Main Economic Indicators",#N/A,FALSE,"C"}</definedName>
    <definedName name="wrn" localSheetId="12" hidden="1">{"Main Economic Indicators",#N/A,FALSE,"C"}</definedName>
    <definedName name="wrn" localSheetId="16" hidden="1">{"Main Economic Indicators",#N/A,FALSE,"C"}</definedName>
    <definedName name="wrn" localSheetId="17" hidden="1">{"Main Economic Indicators",#N/A,FALSE,"C"}</definedName>
    <definedName name="wrn" localSheetId="1" hidden="1">{"Main Economic Indicators",#N/A,FALSE,"C"}</definedName>
    <definedName name="wrn" localSheetId="8" hidden="1">{"Main Economic Indicators",#N/A,FALSE,"C"}</definedName>
    <definedName name="wrn" hidden="1">{"Main Economic Indicators",#N/A,FALSE,"C"}</definedName>
    <definedName name="wrn.98RED." localSheetId="9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10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11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12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16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17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1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localSheetId="8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98RED." hidden="1">{#N/A,#N/A,FALSE,"RED1SA";#N/A,#N/A,FALSE,"RED2SA";#N/A,#N/A,FALSE,"RED3SA";#N/A,#N/A,FALSE,"RED4SA";#N/A,#N/A,FALSE,"RED5SA";#N/A,#N/A,FALSE,"RED6SA";#N/A,#N/A,FALSE,"RED7SA";#N/A,#N/A,FALSE,"RED8SA";#N/A,#N/A,FALSE,"RED9SA";#N/A,#N/A,FALSE,"RED10SA";#N/A,#N/A,FALSE,"RED11SA";#N/A,#N/A,FALSE,"RED12SA";#N/A,#N/A,FALSE,"RED13SA";#N/A,#N/A,FALSE,"RED14SA";#N/A,#N/A,FALSE,"RED15SA";#N/A,#N/A,FALSE,"RED16SA";#N/A,#N/A,FALSE,"RED17SA"}</definedName>
    <definedName name="wrn.All._.Standard." localSheetId="9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10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11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12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16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17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1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localSheetId="8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ll._.Standard." hidden="1">{#N/A,#N/A,FALSE,"CONTENTS";#N/A,#N/A,FALSE,"ASS";#N/A,#N/A,FALSE,"BOP";#N/A,#N/A,FALSE,"BOPGDP";#N/A,#N/A,FALSE,"EXP";#N/A,#N/A,FALSE,"EXPG";#N/A,#N/A,FALSE,"EXPP";#N/A,#N/A,FALSE,"IMP";#N/A,#N/A,FALSE,"TOT";#N/A,#N/A,FALSE,"SERV";#N/A,#N/A,FALSE,"TRAN";#N/A,#N/A,FALSE,"DISB";#N/A,#N/A,FALSE,"AMOR";#N/A,#N/A,FALSE,"INT";#N/A,#N/A,FALSE,"DEBT"}</definedName>
    <definedName name="wrn.annual." localSheetId="9" hidden="1">{"annual-cbr",#N/A,FALSE,"CENTBANK";"annual(banks)",#N/A,FALSE,"COMBANKS"}</definedName>
    <definedName name="wrn.annual." localSheetId="10" hidden="1">{"annual-cbr",#N/A,FALSE,"CENTBANK";"annual(banks)",#N/A,FALSE,"COMBANKS"}</definedName>
    <definedName name="wrn.annual." localSheetId="11" hidden="1">{"annual-cbr",#N/A,FALSE,"CENTBANK";"annual(banks)",#N/A,FALSE,"COMBANKS"}</definedName>
    <definedName name="wrn.annual." localSheetId="12" hidden="1">{"annual-cbr",#N/A,FALSE,"CENTBANK";"annual(banks)",#N/A,FALSE,"COMBANKS"}</definedName>
    <definedName name="wrn.annual." localSheetId="16" hidden="1">{"annual-cbr",#N/A,FALSE,"CENTBANK";"annual(banks)",#N/A,FALSE,"COMBANKS"}</definedName>
    <definedName name="wrn.annual." localSheetId="17" hidden="1">{"annual-cbr",#N/A,FALSE,"CENTBANK";"annual(banks)",#N/A,FALSE,"COMBANKS"}</definedName>
    <definedName name="wrn.annual." localSheetId="1" hidden="1">{"annual-cbr",#N/A,FALSE,"CENTBANK";"annual(banks)",#N/A,FALSE,"COMBANKS"}</definedName>
    <definedName name="wrn.annual." localSheetId="8" hidden="1">{"annual-cbr",#N/A,FALSE,"CENTBANK";"annual(banks)",#N/A,FALSE,"COMBANKS"}</definedName>
    <definedName name="wrn.annual." hidden="1">{"annual-cbr",#N/A,FALSE,"CENTBANK";"annual(banks)",#N/A,FALSE,"COMBANKS"}</definedName>
    <definedName name="wrn.BLZ._.RED._.tables." localSheetId="9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10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11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12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16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17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1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localSheetId="8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LZ._.RED._.tables." hidden="1">{#N/A,#N/A,TRUE,"TAB1";#N/A,#N/A,TRUE,"TAB2b";#N/A,#N/A,TRUE,"TAB3b";#N/A,#N/A,TRUE,"TAB4b";#N/A,#N/A,TRUE,"TAB5b";#N/A,#N/A,TRUE,"TAB6b";#N/A,#N/A,TRUE,"TAB7b";#N/A,#N/A,TRUE,"TAB8b";#N/A,#N/A,TRUE,"TAB9b";#N/A,#N/A,TRUE,"TAB10b";#N/A,#N/A,TRUE,"TAB11b";#N/A,#N/A,TRUE,"TAB12b";#N/A,#N/A,TRUE,"TAB13b";#N/A,#N/A,TRUE,"TAB14b";#N/A,#N/A,TRUE,"TAB15A1";#N/A,#N/A,TRUE,"TAB15B1";#N/A,#N/A,TRUE,"TAB15C";#N/A,#N/A,TRUE,"TAB16b";#N/A,#N/A,TRUE,"TAB17b";#N/A,#N/A,TRUE,"TAB18b";#N/A,#N/A,TRUE,"TAB19b";#N/A,#N/A,TRUE,"TAB20b";#N/A,#N/A,TRUE,"TAB21b";#N/A,#N/A,TRUE,"TAB22b";#N/A,#N/A,TRUE,"TAB23b";#N/A,#N/A,TRUE,"TAB24b";#N/A,#N/A,TRUE,"TAB25b";#N/A,#N/A,TRUE,"TAB26b";#N/A,#N/A,TRUE,"TAB27b";#N/A,#N/A,TRUE,"TAB28b";#N/A,#N/A,TRUE,"TAB29b";#N/A,#N/A,TRUE,"TAB30b";#N/A,#N/A,TRUE,"TAB31b";#N/A,#N/A,TRUE,"TAB32b";#N/A,#N/A,TRUE,"TAB33b";#N/A,#N/A,TRUE,"TAB34b";#N/A,#N/A,TRUE,"TAB35b";#N/A,#N/A,TRUE,"TAB36b";#N/A,#N/A,TRUE,"RED37b";#N/A,#N/A,TRUE,"TAB38b";#N/A,#N/A,TRUE,"TAB39";#N/A,#N/A,TRUE,"TAB40"}</definedName>
    <definedName name="wrn.Briefing._.98." localSheetId="9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10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11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12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16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17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1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localSheetId="8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98." hidden="1">{#N/A,#N/A,FALSE,"COVER";"brief98",#N/A,FALSE,"CGovmt";"brief98",#N/A,FALSE,"RONFPS";"brief98",#N/A,FALSE,"CONSNFPS";"brief98",#N/A,FALSE,"SRCGOVT";"brief98",#N/A,FALSE,"SRNFPS";"brief98",#N/A,FALSE,"NFPSFIN";"brief98",#N/A,FALSE,"BOP";"brief98",#N/A,FALSE,"CENTBANK";"brief98",#N/A,FALSE,"COMBANKS";"brief98",#N/A,FALSE,"BSYSTEM";"brief98",#N/A,FALSE,"NBANKFINST";"brief98",#N/A,FALSE,"FSYSTEM";"brief98",#N/A,FALSE,"PERCRITERIA";"brief98",#N/A,FALSE,"MONAGGREG"}</definedName>
    <definedName name="wrn.Briefing._.Tables." localSheetId="9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10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11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12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16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17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1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localSheetId="8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Briefing._.Tables." hidden="1">{#N/A,#N/A,TRUE,"Tab_1 Economic Ind.";#N/A,#N/A,TRUE,"Tab_2  Public Sector Op.";#N/A,#N/A,TRUE,"Tab_3";#N/A,#N/A,TRUE,"Tab_4 Monetary";#N/A,#N/A,TRUE,"Tab_5 Medium-Term Outlook";#N/A,#N/A,TRUE,"Tab_6";#N/A,#N/A,TRUE,"Tab_7 Indicators of Ext. Vul."}</definedName>
    <definedName name="wrn.CelPIB." localSheetId="9" hidden="1">{#N/A,#N/A,FALSE,"CelPIB"}</definedName>
    <definedName name="wrn.CelPIB." localSheetId="10" hidden="1">{#N/A,#N/A,FALSE,"CelPIB"}</definedName>
    <definedName name="wrn.CelPIB." localSheetId="11" hidden="1">{#N/A,#N/A,FALSE,"CelPIB"}</definedName>
    <definedName name="wrn.CelPIB." localSheetId="12" hidden="1">{#N/A,#N/A,FALSE,"CelPIB"}</definedName>
    <definedName name="wrn.CelPIB." localSheetId="16" hidden="1">{#N/A,#N/A,FALSE,"CelPIB"}</definedName>
    <definedName name="wrn.CelPIB." localSheetId="17" hidden="1">{#N/A,#N/A,FALSE,"CelPIB"}</definedName>
    <definedName name="wrn.CelPIB." localSheetId="1" hidden="1">{#N/A,#N/A,FALSE,"CelPIB"}</definedName>
    <definedName name="wrn.CelPIB." localSheetId="8" hidden="1">{#N/A,#N/A,FALSE,"CelPIB"}</definedName>
    <definedName name="wrn.CelPIB." hidden="1">{#N/A,#N/A,FALSE,"CelPIB"}</definedName>
    <definedName name="wrn.CG._.Cons._.GDP." localSheetId="9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10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11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12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16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17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1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localSheetId="8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._.Cons._.GDP." hidden="1">{#N/A,#N/A,FALSE,"CG Cons GDP";#N/A,#N/A,FALSE,"CG Cons GDP";#N/A,#N/A,FALSE,"CGvt Revenue GDP";#N/A,#N/A,FALSE,"RestGGPIB";#N/A,#N/A,FALSE,"RestGGPIB";#N/A,#N/A,FALSE,"SSPIB";#N/A,#N/A,FALSE,"EntpsPIB";#N/A,#N/A,FALSE,"EntpsPIB";#N/A,#N/A,FALSE,"CelPIB"}</definedName>
    <definedName name="wrn.CGvt._.Revenue._.GDP." localSheetId="9" hidden="1">{#N/A,#N/A,FALSE,"NFPS GDP"}</definedName>
    <definedName name="wrn.CGvt._.Revenue._.GDP." localSheetId="10" hidden="1">{#N/A,#N/A,FALSE,"NFPS GDP"}</definedName>
    <definedName name="wrn.CGvt._.Revenue._.GDP." localSheetId="11" hidden="1">{#N/A,#N/A,FALSE,"NFPS GDP"}</definedName>
    <definedName name="wrn.CGvt._.Revenue._.GDP." localSheetId="12" hidden="1">{#N/A,#N/A,FALSE,"NFPS GDP"}</definedName>
    <definedName name="wrn.CGvt._.Revenue._.GDP." localSheetId="16" hidden="1">{#N/A,#N/A,FALSE,"NFPS GDP"}</definedName>
    <definedName name="wrn.CGvt._.Revenue._.GDP." localSheetId="17" hidden="1">{#N/A,#N/A,FALSE,"NFPS GDP"}</definedName>
    <definedName name="wrn.CGvt._.Revenue._.GDP." localSheetId="1" hidden="1">{#N/A,#N/A,FALSE,"NFPS GDP"}</definedName>
    <definedName name="wrn.CGvt._.Revenue._.GDP." localSheetId="8" hidden="1">{#N/A,#N/A,FALSE,"NFPS GDP"}</definedName>
    <definedName name="wrn.CGvt._.Revenue._.GDP." hidden="1">{#N/A,#N/A,FALSE,"NFPS GDP"}</definedName>
    <definedName name="wrn.EntpsPIB." localSheetId="9" hidden="1">{#N/A,#N/A,FALSE,"EntpsPIB"}</definedName>
    <definedName name="wrn.EntpsPIB." localSheetId="10" hidden="1">{#N/A,#N/A,FALSE,"EntpsPIB"}</definedName>
    <definedName name="wrn.EntpsPIB." localSheetId="11" hidden="1">{#N/A,#N/A,FALSE,"EntpsPIB"}</definedName>
    <definedName name="wrn.EntpsPIB." localSheetId="12" hidden="1">{#N/A,#N/A,FALSE,"EntpsPIB"}</definedName>
    <definedName name="wrn.EntpsPIB." localSheetId="16" hidden="1">{#N/A,#N/A,FALSE,"EntpsPIB"}</definedName>
    <definedName name="wrn.EntpsPIB." localSheetId="17" hidden="1">{#N/A,#N/A,FALSE,"EntpsPIB"}</definedName>
    <definedName name="wrn.EntpsPIB." localSheetId="1" hidden="1">{#N/A,#N/A,FALSE,"EntpsPIB"}</definedName>
    <definedName name="wrn.EntpsPIB." localSheetId="8" hidden="1">{#N/A,#N/A,FALSE,"EntpsPIB"}</definedName>
    <definedName name="wrn.EntpsPIB." hidden="1">{#N/A,#N/A,FALSE,"EntpsPIB"}</definedName>
    <definedName name="wrn.JANSEP97." localSheetId="9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10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11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12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16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17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1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localSheetId="8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JANSEP97." hidden="1">{#N/A,#N/A,FALSE,"COVER";"sep97",#N/A,FALSE,"CGovmt";"sep97",#N/A,FALSE,"RONFPS";"sep97",#N/A,FALSE,"CONSNFPS";"sep97",#N/A,FALSE,"NFPSFIN";"sep97",#N/A,FALSE,"CENTBANK";"sep97",#N/A,FALSE,"COMBANKS";"sep97",#N/A,FALSE,"BSYSTEM";"sep97",#N/A,FALSE,"NBANKFINST";"sep97",#N/A,FALSE,"FSYSTEM";"sep97",#N/A,FALSE,"MONAGGREG";"sep97",#N/A,FALSE,"BOP";"sep97",#N/A,FALSE,"PERCRITERIA";"sep97",#N/A,FALSE,"SRCGOVT";"sep97",#N/A,FALSE,"SRNFPS"}</definedName>
    <definedName name="wrn.Main._.Economic._.Indicators." localSheetId="9" hidden="1">{"Main Economic Indicators",#N/A,FALSE,"C"}</definedName>
    <definedName name="wrn.Main._.Economic._.Indicators." localSheetId="10" hidden="1">{"Main Economic Indicators",#N/A,FALSE,"C"}</definedName>
    <definedName name="wrn.Main._.Economic._.Indicators." localSheetId="11" hidden="1">{"Main Economic Indicators",#N/A,FALSE,"C"}</definedName>
    <definedName name="wrn.Main._.Economic._.Indicators." localSheetId="12" hidden="1">{"Main Economic Indicators",#N/A,FALSE,"C"}</definedName>
    <definedName name="wrn.Main._.Economic._.Indicators." localSheetId="16" hidden="1">{"Main Economic Indicators",#N/A,FALSE,"C"}</definedName>
    <definedName name="wrn.Main._.Economic._.Indicators." localSheetId="17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8" hidden="1">{"Main Economic Indicators",#N/A,FALSE,"C"}</definedName>
    <definedName name="wrn.Main._.Economic._.Indicators." hidden="1">{"Main Economic Indicators",#N/A,FALSE,"C"}</definedName>
    <definedName name="wrn.MIT." localSheetId="9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10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11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12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16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17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1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localSheetId="8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IT." hidden="1">{#N/A,#N/A,FALSE,"CONTENTS";#N/A,#N/A,FALSE,"BOP";#N/A,#N/A,FALSE,"EXP";#N/A,#N/A,FALSE,"EXPG";#N/A,#N/A,FALSE,"EXPP";#N/A,#N/A,FALSE,"IMP";#N/A,#N/A,FALSE,"TOT";#N/A,#N/A,FALSE,"SERV";#N/A,#N/A,FALSE,"TRAN";#N/A,#N/A,FALSE,"DEBT"}</definedName>
    <definedName name="wrn.Monthsheet." localSheetId="9" hidden="1">{"Minpmon",#N/A,FALSE,"Monthinput"}</definedName>
    <definedName name="wrn.Monthsheet." localSheetId="10" hidden="1">{"Minpmon",#N/A,FALSE,"Monthinput"}</definedName>
    <definedName name="wrn.Monthsheet." localSheetId="11" hidden="1">{"Minpmon",#N/A,FALSE,"Monthinput"}</definedName>
    <definedName name="wrn.Monthsheet." localSheetId="12" hidden="1">{"Minpmon",#N/A,FALSE,"Monthinput"}</definedName>
    <definedName name="wrn.Monthsheet." localSheetId="16" hidden="1">{"Minpmon",#N/A,FALSE,"Monthinput"}</definedName>
    <definedName name="wrn.Monthsheet." localSheetId="17" hidden="1">{"Minpmon",#N/A,FALSE,"Monthinput"}</definedName>
    <definedName name="wrn.Monthsheet." localSheetId="1" hidden="1">{"Minpmon",#N/A,FALSE,"Monthinput"}</definedName>
    <definedName name="wrn.Monthsheet." localSheetId="8" hidden="1">{"Minpmon",#N/A,FALSE,"Monthinput"}</definedName>
    <definedName name="wrn.Monthsheet." hidden="1">{"Minpmon",#N/A,FALSE,"Monthinput"}</definedName>
    <definedName name="wrn.NFPS._.GDP." localSheetId="9" hidden="1">{#N/A,#N/A,FALSE,"NFPS GDP"}</definedName>
    <definedName name="wrn.NFPS._.GDP." localSheetId="10" hidden="1">{#N/A,#N/A,FALSE,"NFPS GDP"}</definedName>
    <definedName name="wrn.NFPS._.GDP." localSheetId="11" hidden="1">{#N/A,#N/A,FALSE,"NFPS GDP"}</definedName>
    <definedName name="wrn.NFPS._.GDP." localSheetId="12" hidden="1">{#N/A,#N/A,FALSE,"NFPS GDP"}</definedName>
    <definedName name="wrn.NFPS._.GDP." localSheetId="16" hidden="1">{#N/A,#N/A,FALSE,"NFPS GDP"}</definedName>
    <definedName name="wrn.NFPS._.GDP." localSheetId="17" hidden="1">{#N/A,#N/A,FALSE,"NFPS GDP"}</definedName>
    <definedName name="wrn.NFPS._.GDP." localSheetId="1" hidden="1">{#N/A,#N/A,FALSE,"NFPS GDP"}</definedName>
    <definedName name="wrn.NFPS._.GDP." localSheetId="8" hidden="1">{#N/A,#N/A,FALSE,"NFPS GDP"}</definedName>
    <definedName name="wrn.NFPS._.GDP." hidden="1">{#N/A,#N/A,FALSE,"NFPS GDP"}</definedName>
    <definedName name="wrn.original." localSheetId="9" hidden="1">{"Original",#N/A,FALSE,"CENTBANK";"Original",#N/A,FALSE,"COMBANKS"}</definedName>
    <definedName name="wrn.original." localSheetId="10" hidden="1">{"Original",#N/A,FALSE,"CENTBANK";"Original",#N/A,FALSE,"COMBANKS"}</definedName>
    <definedName name="wrn.original." localSheetId="11" hidden="1">{"Original",#N/A,FALSE,"CENTBANK";"Original",#N/A,FALSE,"COMBANKS"}</definedName>
    <definedName name="wrn.original." localSheetId="12" hidden="1">{"Original",#N/A,FALSE,"CENTBANK";"Original",#N/A,FALSE,"COMBANKS"}</definedName>
    <definedName name="wrn.original." localSheetId="16" hidden="1">{"Original",#N/A,FALSE,"CENTBANK";"Original",#N/A,FALSE,"COMBANKS"}</definedName>
    <definedName name="wrn.original." localSheetId="17" hidden="1">{"Original",#N/A,FALSE,"CENTBANK";"Original",#N/A,FALSE,"COMBANKS"}</definedName>
    <definedName name="wrn.original." localSheetId="1" hidden="1">{"Original",#N/A,FALSE,"CENTBANK";"Original",#N/A,FALSE,"COMBANKS"}</definedName>
    <definedName name="wrn.original." localSheetId="8" hidden="1">{"Original",#N/A,FALSE,"CENTBANK";"Original",#N/A,FALSE,"COMBANKS"}</definedName>
    <definedName name="wrn.original." hidden="1">{"Original",#N/A,FALSE,"CENTBANK";"Original",#N/A,FALSE,"COMBANKS"}</definedName>
    <definedName name="wrn.Program." localSheetId="9" hidden="1">{"Tab1",#N/A,FALSE,"P";"Tab2",#N/A,FALSE,"P"}</definedName>
    <definedName name="wrn.Program." localSheetId="10" hidden="1">{"Tab1",#N/A,FALSE,"P";"Tab2",#N/A,FALSE,"P"}</definedName>
    <definedName name="wrn.Program." localSheetId="11" hidden="1">{"Tab1",#N/A,FALSE,"P";"Tab2",#N/A,FALSE,"P"}</definedName>
    <definedName name="wrn.Program." localSheetId="12" hidden="1">{"Tab1",#N/A,FALSE,"P";"Tab2",#N/A,FALSE,"P"}</definedName>
    <definedName name="wrn.Program." localSheetId="16" hidden="1">{"Tab1",#N/A,FALSE,"P";"Tab2",#N/A,FALSE,"P"}</definedName>
    <definedName name="wrn.Program." localSheetId="17" hidden="1">{"Tab1",#N/A,FALSE,"P";"Tab2",#N/A,FALSE,"P"}</definedName>
    <definedName name="wrn.Program." localSheetId="1" hidden="1">{"Tab1",#N/A,FALSE,"P";"Tab2",#N/A,FALSE,"P"}</definedName>
    <definedName name="wrn.Program." localSheetId="8" hidden="1">{"Tab1",#N/A,FALSE,"P";"Tab2",#N/A,FALSE,"P"}</definedName>
    <definedName name="wrn.Program." hidden="1">{"Tab1",#N/A,FALSE,"P";"Tab2",#N/A,FALSE,"P"}</definedName>
    <definedName name="wrn.quarters._.98." localSheetId="9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10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11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12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16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17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1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localSheetId="8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quarters._.98." hidden="1">{"qu98",#N/A,FALSE,"CGovmt";"qu98",#N/A,FALSE,"RONFPS";"qu98",#N/A,FALSE,"CONSNFPS";"qu98",#N/A,FALSE,"NFPSFIN";"qu98",#N/A,FALSE,"CENTBANK";"qu98",#N/A,FALSE,"COMBANKS";"qu98",#N/A,FALSE,"BSYSTEM";"qu98",#N/A,FALSE,"NBANKFINST";"qu98",#N/A,FALSE,"FSYSTEM";"qu98",#N/A,FALSE,"MONAGGREG";"qu98",#N/A,FALSE,"BOP";"qu98",#N/A,FALSE,"SRCGOVT";"qu98",#N/A,FALSE,"SRNFPS";"qu98 (Deflator)",#N/A,FALSE,"Deflator";"qu98 (CPI)",#N/A,FALSE,"CPI"}</definedName>
    <definedName name="wrn.repred.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pred.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rn.RestGGPIB." localSheetId="9" hidden="1">{#N/A,#N/A,FALSE,"RestGGPIB"}</definedName>
    <definedName name="wrn.RestGGPIB." localSheetId="10" hidden="1">{#N/A,#N/A,FALSE,"RestGGPIB"}</definedName>
    <definedName name="wrn.RestGGPIB." localSheetId="11" hidden="1">{#N/A,#N/A,FALSE,"RestGGPIB"}</definedName>
    <definedName name="wrn.RestGGPIB." localSheetId="12" hidden="1">{#N/A,#N/A,FALSE,"RestGGPIB"}</definedName>
    <definedName name="wrn.RestGGPIB." localSheetId="16" hidden="1">{#N/A,#N/A,FALSE,"RestGGPIB"}</definedName>
    <definedName name="wrn.RestGGPIB." localSheetId="17" hidden="1">{#N/A,#N/A,FALSE,"RestGGPIB"}</definedName>
    <definedName name="wrn.RestGGPIB." localSheetId="1" hidden="1">{#N/A,#N/A,FALSE,"RestGGPIB"}</definedName>
    <definedName name="wrn.RestGGPIB." localSheetId="8" hidden="1">{#N/A,#N/A,FALSE,"RestGGPIB"}</definedName>
    <definedName name="wrn.RestGGPIB." hidden="1">{#N/A,#N/A,FALSE,"RestGGPIB"}</definedName>
    <definedName name="wrn.Riqfin." localSheetId="9" hidden="1">{"Riqfin97",#N/A,FALSE,"Tran";"Riqfinpro",#N/A,FALSE,"Tran"}</definedName>
    <definedName name="wrn.Riqfin." localSheetId="10" hidden="1">{"Riqfin97",#N/A,FALSE,"Tran";"Riqfinpro",#N/A,FALSE,"Tran"}</definedName>
    <definedName name="wrn.Riqfin." localSheetId="11" hidden="1">{"Riqfin97",#N/A,FALSE,"Tran";"Riqfinpro",#N/A,FALSE,"Tran"}</definedName>
    <definedName name="wrn.Riqfin." localSheetId="12" hidden="1">{"Riqfin97",#N/A,FALSE,"Tran";"Riqfinpro",#N/A,FALSE,"Tran"}</definedName>
    <definedName name="wrn.Riqfin." localSheetId="16" hidden="1">{"Riqfin97",#N/A,FALSE,"Tran";"Riqfinpro",#N/A,FALSE,"Tran"}</definedName>
    <definedName name="wrn.Riqfin." localSheetId="17" hidden="1">{"Riqfin97",#N/A,FALSE,"Tran";"Riqfinpro",#N/A,FALSE,"Tran"}</definedName>
    <definedName name="wrn.Riqfin." localSheetId="1" hidden="1">{"Riqfin97",#N/A,FALSE,"Tran";"Riqfinpro",#N/A,FALSE,"Tran"}</definedName>
    <definedName name="wrn.Riqfin." localSheetId="8" hidden="1">{"Riqfin97",#N/A,FALSE,"Tran";"Riqfinpro",#N/A,FALSE,"Tran"}</definedName>
    <definedName name="wrn.Riqfin." hidden="1">{"Riqfin97",#N/A,FALSE,"Tran";"Riqfinpro",#N/A,FALSE,"Tran"}</definedName>
    <definedName name="wrn.sreport9899." localSheetId="9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10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11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12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16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17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1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localSheetId="8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report9899." hidden="1">{#N/A,#N/A,TRUE,"COVER";"srsep98",#N/A,TRUE,"CGovmt";"percentages",#N/A,TRUE,"CGovmt";"srsep98",#N/A,TRUE,"RONFPS";"percentages",#N/A,TRUE,"RONFPS";"srsep98",#N/A,TRUE,"CONSNFPS";"percentages",#N/A,TRUE,"CONSNFPS";"srsep98",#N/A,TRUE,"SRCGOVT";"srsep98",#N/A,TRUE,"SRNFPS";"srsep98",#N/A,TRUE,"NFPSFIN";"percentages",#N/A,TRUE,"NFPSFIN";"srsep98",#N/A,TRUE,"CENTBANK";"srsep98",#N/A,TRUE,"COMBANKS";"srsep98",#N/A,TRUE,"BSYSTEM";"srsep98",#N/A,TRUE,"NBANKFINST";"srsep98",#N/A,TRUE,"FSYSTEM";"srsep98",#N/A,TRUE,"MONAGGREG";"srsep98",#N/A,TRUE,"SRFSYSCRED";"srsep98",#N/A,TRUE,"SRFSYSTEM";"srsep98",#N/A,TRUE,"MACFLOWS";"srsep98",#N/A,TRUE,"SELINDICATORS";"srsep98",#N/A,TRUE,"Deflator";"srsep98",#N/A,TRUE,"PERCRITERIA";"srsep98",#N/A,TRUE,"CPI"}</definedName>
    <definedName name="wrn.SSPIB." localSheetId="9" hidden="1">{#N/A,#N/A,FALSE,"SSPIB"}</definedName>
    <definedName name="wrn.SSPIB." localSheetId="10" hidden="1">{#N/A,#N/A,FALSE,"SSPIB"}</definedName>
    <definedName name="wrn.SSPIB." localSheetId="11" hidden="1">{#N/A,#N/A,FALSE,"SSPIB"}</definedName>
    <definedName name="wrn.SSPIB." localSheetId="12" hidden="1">{#N/A,#N/A,FALSE,"SSPIB"}</definedName>
    <definedName name="wrn.SSPIB." localSheetId="16" hidden="1">{#N/A,#N/A,FALSE,"SSPIB"}</definedName>
    <definedName name="wrn.SSPIB." localSheetId="17" hidden="1">{#N/A,#N/A,FALSE,"SSPIB"}</definedName>
    <definedName name="wrn.SSPIB." localSheetId="1" hidden="1">{#N/A,#N/A,FALSE,"SSPIB"}</definedName>
    <definedName name="wrn.SSPIB." localSheetId="8" hidden="1">{#N/A,#N/A,FALSE,"SSPIB"}</definedName>
    <definedName name="wrn.SSPIB." hidden="1">{#N/A,#N/A,FALSE,"SSPIB"}</definedName>
    <definedName name="wrn.Staff._.Report._.Tables." localSheetId="9" hidden="1">{#N/A,#N/A,FALSE,"SR1";#N/A,#N/A,FALSE,"SR2";#N/A,#N/A,FALSE,"SR3";#N/A,#N/A,FALSE,"SR4"}</definedName>
    <definedName name="wrn.Staff._.Report._.Tables." localSheetId="10" hidden="1">{#N/A,#N/A,FALSE,"SR1";#N/A,#N/A,FALSE,"SR2";#N/A,#N/A,FALSE,"SR3";#N/A,#N/A,FALSE,"SR4"}</definedName>
    <definedName name="wrn.Staff._.Report._.Tables." localSheetId="11" hidden="1">{#N/A,#N/A,FALSE,"SR1";#N/A,#N/A,FALSE,"SR2";#N/A,#N/A,FALSE,"SR3";#N/A,#N/A,FALSE,"SR4"}</definedName>
    <definedName name="wrn.Staff._.Report._.Tables." localSheetId="12" hidden="1">{#N/A,#N/A,FALSE,"SR1";#N/A,#N/A,FALSE,"SR2";#N/A,#N/A,FALSE,"SR3";#N/A,#N/A,FALSE,"SR4"}</definedName>
    <definedName name="wrn.Staff._.Report._.Tables." localSheetId="16" hidden="1">{#N/A,#N/A,FALSE,"SR1";#N/A,#N/A,FALSE,"SR2";#N/A,#N/A,FALSE,"SR3";#N/A,#N/A,FALSE,"SR4"}</definedName>
    <definedName name="wrn.Staff._.Report._.Tables." localSheetId="17" hidden="1">{#N/A,#N/A,FALSE,"SR1";#N/A,#N/A,FALSE,"SR2";#N/A,#N/A,FALSE,"SR3";#N/A,#N/A,FALSE,"SR4"}</definedName>
    <definedName name="wrn.Staff._.Report._.Tables." localSheetId="1" hidden="1">{#N/A,#N/A,FALSE,"SR1";#N/A,#N/A,FALSE,"SR2";#N/A,#N/A,FALSE,"SR3";#N/A,#N/A,FALSE,"SR4"}</definedName>
    <definedName name="wrn.Staff._.Report._.Tables." localSheetId="8" hidden="1">{#N/A,#N/A,FALSE,"SR1";#N/A,#N/A,FALSE,"SR2";#N/A,#N/A,FALSE,"SR3";#N/A,#N/A,FALSE,"SR4"}</definedName>
    <definedName name="wrn.Staff._.Report._.Tables." hidden="1">{#N/A,#N/A,FALSE,"SR1";#N/A,#N/A,FALSE,"SR2";#N/A,#N/A,FALSE,"SR3";#N/A,#N/A,FALSE,"SR4"}</definedName>
    <definedName name="wrn.staffreport." localSheetId="9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10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1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12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16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17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localSheetId="8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rn.staffreport.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vu.PLA1." localSheetId="9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10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1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12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16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17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1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localSheetId="8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1." hidden="1">{FALSE,FALSE,-1.25,-15.5,484.5,276.75,FALSE,FALSE,TRUE,TRUE,0,12,#N/A,46,#N/A,2.93460490463215,15.35,1,FALSE,FALSE,3,TRUE,1,FALSE,100,"Swvu.PLA1.","ACwvu.PLA1.",#N/A,FALSE,FALSE,0,0,0,0,2,"","",TRUE,TRUE,FALSE,FALSE,1,60,#N/A,#N/A,FALSE,FALSE,FALSE,FALSE,FALSE,FALSE,FALSE,9,65532,65532,FALSE,FALSE,TRUE,TRUE,TRUE}</definedName>
    <definedName name="wvu.PLA2." localSheetId="9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10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11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12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16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17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1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localSheetId="8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vu.PLA2." hidden="1">{TRUE,TRUE,-1.25,-15.5,484.5,276.75,FALSE,FALSE,TRUE,TRUE,0,15,#N/A,56,#N/A,4.88636363636364,15.35,1,FALSE,FALSE,3,TRUE,1,FALSE,100,"Swvu.PLA2.","ACwvu.PLA2.",#N/A,FALSE,FALSE,0,0,0,0,2,"","",TRUE,TRUE,FALSE,FALSE,1,60,#N/A,#N/A,FALSE,FALSE,"Rwvu.PLA2.",#N/A,FALSE,FALSE,FALSE,9,65532,65532,FALSE,FALSE,TRUE,TRUE,TRUE}</definedName>
    <definedName name="ww" localSheetId="9" hidden="1">[16]M!#REF!</definedName>
    <definedName name="ww" localSheetId="10" hidden="1">[16]M!#REF!</definedName>
    <definedName name="ww" localSheetId="11" hidden="1">[16]M!#REF!</definedName>
    <definedName name="ww" localSheetId="12" hidden="1">[16]M!#REF!</definedName>
    <definedName name="ww" localSheetId="13" hidden="1">[16]M!#REF!</definedName>
    <definedName name="ww" localSheetId="1" hidden="1">[16]M!#REF!</definedName>
    <definedName name="ww" localSheetId="4" hidden="1">[16]M!#REF!</definedName>
    <definedName name="ww" localSheetId="8" hidden="1">[16]M!#REF!</definedName>
    <definedName name="ww" hidden="1">[16]M!#REF!</definedName>
    <definedName name="www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wwwjjj" localSheetId="9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10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1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12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16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17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localSheetId="8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jjj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wwww" localSheetId="9" hidden="1">[16]M!#REF!</definedName>
    <definedName name="wwww" localSheetId="10" hidden="1">[16]M!#REF!</definedName>
    <definedName name="wwww" localSheetId="11" hidden="1">[16]M!#REF!</definedName>
    <definedName name="wwww" localSheetId="12" hidden="1">[16]M!#REF!</definedName>
    <definedName name="wwww" localSheetId="13" hidden="1">[16]M!#REF!</definedName>
    <definedName name="wwww" localSheetId="4" hidden="1">[16]M!#REF!</definedName>
    <definedName name="wwww" localSheetId="8" hidden="1">[16]M!#REF!</definedName>
    <definedName name="wwww" hidden="1">[16]M!#REF!</definedName>
    <definedName name="wwwww" localSheetId="9" hidden="1">{"Minpmon",#N/A,FALSE,"Monthinput"}</definedName>
    <definedName name="wwwww" localSheetId="10" hidden="1">{"Minpmon",#N/A,FALSE,"Monthinput"}</definedName>
    <definedName name="wwwww" localSheetId="11" hidden="1">{"Minpmon",#N/A,FALSE,"Monthinput"}</definedName>
    <definedName name="wwwww" localSheetId="12" hidden="1">{"Minpmon",#N/A,FALSE,"Monthinput"}</definedName>
    <definedName name="wwwww" localSheetId="16" hidden="1">{"Minpmon",#N/A,FALSE,"Monthinput"}</definedName>
    <definedName name="wwwww" localSheetId="17" hidden="1">{"Minpmon",#N/A,FALSE,"Monthinput"}</definedName>
    <definedName name="wwwww" localSheetId="1" hidden="1">{"Minpmon",#N/A,FALSE,"Monthinput"}</definedName>
    <definedName name="wwwww" localSheetId="8" hidden="1">{"Minpmon",#N/A,FALSE,"Monthinput"}</definedName>
    <definedName name="wwwww" hidden="1">{"Minpmon",#N/A,FALSE,"Monthinput"}</definedName>
    <definedName name="wwwwwww" localSheetId="9" hidden="1">{"Riqfin97",#N/A,FALSE,"Tran";"Riqfinpro",#N/A,FALSE,"Tran"}</definedName>
    <definedName name="wwwwwww" localSheetId="10" hidden="1">{"Riqfin97",#N/A,FALSE,"Tran";"Riqfinpro",#N/A,FALSE,"Tran"}</definedName>
    <definedName name="wwwwwww" localSheetId="11" hidden="1">{"Riqfin97",#N/A,FALSE,"Tran";"Riqfinpro",#N/A,FALSE,"Tran"}</definedName>
    <definedName name="wwwwwww" localSheetId="12" hidden="1">{"Riqfin97",#N/A,FALSE,"Tran";"Riqfinpro",#N/A,FALSE,"Tran"}</definedName>
    <definedName name="wwwwwww" localSheetId="16" hidden="1">{"Riqfin97",#N/A,FALSE,"Tran";"Riqfinpro",#N/A,FALSE,"Tran"}</definedName>
    <definedName name="wwwwwww" localSheetId="17" hidden="1">{"Riqfin97",#N/A,FALSE,"Tran";"Riqfinpro",#N/A,FALSE,"Tran"}</definedName>
    <definedName name="wwwwwww" localSheetId="1" hidden="1">{"Riqfin97",#N/A,FALSE,"Tran";"Riqfinpro",#N/A,FALSE,"Tran"}</definedName>
    <definedName name="wwwwwww" localSheetId="8" hidden="1">{"Riqfin97",#N/A,FALSE,"Tran";"Riqfinpro",#N/A,FALSE,"Tran"}</definedName>
    <definedName name="wwwwwww" hidden="1">{"Riqfin97",#N/A,FALSE,"Tran";"Riqfinpro",#N/A,FALSE,"Tran"}</definedName>
    <definedName name="wwwwwwww" localSheetId="9" hidden="1">{"Tab1",#N/A,FALSE,"P";"Tab2",#N/A,FALSE,"P"}</definedName>
    <definedName name="wwwwwwww" localSheetId="10" hidden="1">{"Tab1",#N/A,FALSE,"P";"Tab2",#N/A,FALSE,"P"}</definedName>
    <definedName name="wwwwwwww" localSheetId="11" hidden="1">{"Tab1",#N/A,FALSE,"P";"Tab2",#N/A,FALSE,"P"}</definedName>
    <definedName name="wwwwwwww" localSheetId="12" hidden="1">{"Tab1",#N/A,FALSE,"P";"Tab2",#N/A,FALSE,"P"}</definedName>
    <definedName name="wwwwwwww" localSheetId="16" hidden="1">{"Tab1",#N/A,FALSE,"P";"Tab2",#N/A,FALSE,"P"}</definedName>
    <definedName name="wwwwwwww" localSheetId="17" hidden="1">{"Tab1",#N/A,FALSE,"P";"Tab2",#N/A,FALSE,"P"}</definedName>
    <definedName name="wwwwwwww" localSheetId="1" hidden="1">{"Tab1",#N/A,FALSE,"P";"Tab2",#N/A,FALSE,"P"}</definedName>
    <definedName name="wwwwwwww" localSheetId="8" hidden="1">{"Tab1",#N/A,FALSE,"P";"Tab2",#N/A,FALSE,"P"}</definedName>
    <definedName name="wwwwwwww" hidden="1">{"Tab1",#N/A,FALSE,"P";"Tab2",#N/A,FALSE,"P"}</definedName>
    <definedName name="X" localSheetId="14" hidden="1">'[14]Fax a enviar'!#REF!</definedName>
    <definedName name="xx" localSheetId="9" hidden="1">{"Riqfin97",#N/A,FALSE,"Tran";"Riqfinpro",#N/A,FALSE,"Tran"}</definedName>
    <definedName name="xx" localSheetId="10" hidden="1">{"Riqfin97",#N/A,FALSE,"Tran";"Riqfinpro",#N/A,FALSE,"Tran"}</definedName>
    <definedName name="xx" localSheetId="11" hidden="1">{"Riqfin97",#N/A,FALSE,"Tran";"Riqfinpro",#N/A,FALSE,"Tran"}</definedName>
    <definedName name="xx" localSheetId="12" hidden="1">{"Riqfin97",#N/A,FALSE,"Tran";"Riqfinpro",#N/A,FALSE,"Tran"}</definedName>
    <definedName name="xx" localSheetId="16" hidden="1">{"Riqfin97",#N/A,FALSE,"Tran";"Riqfinpro",#N/A,FALSE,"Tran"}</definedName>
    <definedName name="xx" localSheetId="17" hidden="1">{"Riqfin97",#N/A,FALSE,"Tran";"Riqfinpro",#N/A,FALSE,"Tran"}</definedName>
    <definedName name="xx" localSheetId="1" hidden="1">{"Riqfin97",#N/A,FALSE,"Tran";"Riqfinpro",#N/A,FALSE,"Tran"}</definedName>
    <definedName name="xx" localSheetId="8" hidden="1">{"Riqfin97",#N/A,FALSE,"Tran";"Riqfinpro",#N/A,FALSE,"Tran"}</definedName>
    <definedName name="xx" hidden="1">{"Riqfin97",#N/A,FALSE,"Tran";"Riqfinpro",#N/A,FALSE,"Tran"}</definedName>
    <definedName name="xxWRS_1">'[1]shared data'!$A$1:$A$77</definedName>
    <definedName name="xxxx" localSheetId="9" hidden="1">{"Riqfin97",#N/A,FALSE,"Tran";"Riqfinpro",#N/A,FALSE,"Tran"}</definedName>
    <definedName name="xxxx" localSheetId="10" hidden="1">{"Riqfin97",#N/A,FALSE,"Tran";"Riqfinpro",#N/A,FALSE,"Tran"}</definedName>
    <definedName name="xxxx" localSheetId="11" hidden="1">{"Riqfin97",#N/A,FALSE,"Tran";"Riqfinpro",#N/A,FALSE,"Tran"}</definedName>
    <definedName name="xxxx" localSheetId="12" hidden="1">{"Riqfin97",#N/A,FALSE,"Tran";"Riqfinpro",#N/A,FALSE,"Tran"}</definedName>
    <definedName name="xxxx" localSheetId="16" hidden="1">{"Riqfin97",#N/A,FALSE,"Tran";"Riqfinpro",#N/A,FALSE,"Tran"}</definedName>
    <definedName name="xxxx" localSheetId="17" hidden="1">{"Riqfin97",#N/A,FALSE,"Tran";"Riqfinpro",#N/A,FALSE,"Tran"}</definedName>
    <definedName name="xxxx" localSheetId="1" hidden="1">{"Riqfin97",#N/A,FALSE,"Tran";"Riqfinpro",#N/A,FALSE,"Tran"}</definedName>
    <definedName name="xxxx" localSheetId="8" hidden="1">{"Riqfin97",#N/A,FALSE,"Tran";"Riqfinpro",#N/A,FALSE,"Tran"}</definedName>
    <definedName name="xxxx" hidden="1">{"Riqfin97",#N/A,FALSE,"Tran";"Riqfinpro",#N/A,FALSE,"Tran"}</definedName>
    <definedName name="xxxxxxxxxxxxxx" localSheetId="9" hidden="1">{"Riqfin97",#N/A,FALSE,"Tran";"Riqfinpro",#N/A,FALSE,"Tran"}</definedName>
    <definedName name="xxxxxxxxxxxxxx" localSheetId="10" hidden="1">{"Riqfin97",#N/A,FALSE,"Tran";"Riqfinpro",#N/A,FALSE,"Tran"}</definedName>
    <definedName name="xxxxxxxxxxxxxx" localSheetId="11" hidden="1">{"Riqfin97",#N/A,FALSE,"Tran";"Riqfinpro",#N/A,FALSE,"Tran"}</definedName>
    <definedName name="xxxxxxxxxxxxxx" localSheetId="12" hidden="1">{"Riqfin97",#N/A,FALSE,"Tran";"Riqfinpro",#N/A,FALSE,"Tran"}</definedName>
    <definedName name="xxxxxxxxxxxxxx" localSheetId="16" hidden="1">{"Riqfin97",#N/A,FALSE,"Tran";"Riqfinpro",#N/A,FALSE,"Tran"}</definedName>
    <definedName name="xxxxxxxxxxxxxx" localSheetId="17" hidden="1">{"Riqfin97",#N/A,FALSE,"Tran";"Riqfinpro",#N/A,FALSE,"Tran"}</definedName>
    <definedName name="xxxxxxxxxxxxxx" localSheetId="1" hidden="1">{"Riqfin97",#N/A,FALSE,"Tran";"Riqfinpro",#N/A,FALSE,"Tran"}</definedName>
    <definedName name="xxxxxxxxxxxxxx" localSheetId="8" hidden="1">{"Riqfin97",#N/A,FALSE,"Tran";"Riqfinpro",#N/A,FALSE,"Tran"}</definedName>
    <definedName name="xxxxxxxxxxxxxx" hidden="1">{"Riqfin97",#N/A,FALSE,"Tran";"Riqfinpro",#N/A,FALSE,"Tran"}</definedName>
    <definedName name="yu" localSheetId="9" hidden="1">{"Tab1",#N/A,FALSE,"P";"Tab2",#N/A,FALSE,"P"}</definedName>
    <definedName name="yu" localSheetId="10" hidden="1">{"Tab1",#N/A,FALSE,"P";"Tab2",#N/A,FALSE,"P"}</definedName>
    <definedName name="yu" localSheetId="11" hidden="1">{"Tab1",#N/A,FALSE,"P";"Tab2",#N/A,FALSE,"P"}</definedName>
    <definedName name="yu" localSheetId="12" hidden="1">{"Tab1",#N/A,FALSE,"P";"Tab2",#N/A,FALSE,"P"}</definedName>
    <definedName name="yu" localSheetId="16" hidden="1">{"Tab1",#N/A,FALSE,"P";"Tab2",#N/A,FALSE,"P"}</definedName>
    <definedName name="yu" localSheetId="17" hidden="1">{"Tab1",#N/A,FALSE,"P";"Tab2",#N/A,FALSE,"P"}</definedName>
    <definedName name="yu" localSheetId="1" hidden="1">{"Tab1",#N/A,FALSE,"P";"Tab2",#N/A,FALSE,"P"}</definedName>
    <definedName name="yu" localSheetId="8" hidden="1">{"Tab1",#N/A,FALSE,"P";"Tab2",#N/A,FALSE,"P"}</definedName>
    <definedName name="yu" hidden="1">{"Tab1",#N/A,FALSE,"P";"Tab2",#N/A,FALSE,"P"}</definedName>
    <definedName name="yy" localSheetId="9" hidden="1">{"Tab1",#N/A,FALSE,"P";"Tab2",#N/A,FALSE,"P"}</definedName>
    <definedName name="yy" localSheetId="10" hidden="1">{"Tab1",#N/A,FALSE,"P";"Tab2",#N/A,FALSE,"P"}</definedName>
    <definedName name="yy" localSheetId="11" hidden="1">{"Tab1",#N/A,FALSE,"P";"Tab2",#N/A,FALSE,"P"}</definedName>
    <definedName name="yy" localSheetId="12" hidden="1">{"Tab1",#N/A,FALSE,"P";"Tab2",#N/A,FALSE,"P"}</definedName>
    <definedName name="yy" localSheetId="16" hidden="1">{"Tab1",#N/A,FALSE,"P";"Tab2",#N/A,FALSE,"P"}</definedName>
    <definedName name="yy" localSheetId="17" hidden="1">{"Tab1",#N/A,FALSE,"P";"Tab2",#N/A,FALSE,"P"}</definedName>
    <definedName name="yy" localSheetId="1" hidden="1">{"Tab1",#N/A,FALSE,"P";"Tab2",#N/A,FALSE,"P"}</definedName>
    <definedName name="yy" localSheetId="8" hidden="1">{"Tab1",#N/A,FALSE,"P";"Tab2",#N/A,FALSE,"P"}</definedName>
    <definedName name="yy" hidden="1">{"Tab1",#N/A,FALSE,"P";"Tab2",#N/A,FALSE,"P"}</definedName>
    <definedName name="yyy" localSheetId="9" hidden="1">{"Tab1",#N/A,FALSE,"P";"Tab2",#N/A,FALSE,"P"}</definedName>
    <definedName name="yyy" localSheetId="10" hidden="1">{"Tab1",#N/A,FALSE,"P";"Tab2",#N/A,FALSE,"P"}</definedName>
    <definedName name="yyy" localSheetId="11" hidden="1">{"Tab1",#N/A,FALSE,"P";"Tab2",#N/A,FALSE,"P"}</definedName>
    <definedName name="yyy" localSheetId="12" hidden="1">{"Tab1",#N/A,FALSE,"P";"Tab2",#N/A,FALSE,"P"}</definedName>
    <definedName name="yyy" localSheetId="16" hidden="1">{"Tab1",#N/A,FALSE,"P";"Tab2",#N/A,FALSE,"P"}</definedName>
    <definedName name="yyy" localSheetId="17" hidden="1">{"Tab1",#N/A,FALSE,"P";"Tab2",#N/A,FALSE,"P"}</definedName>
    <definedName name="yyy" localSheetId="1" hidden="1">{"Tab1",#N/A,FALSE,"P";"Tab2",#N/A,FALSE,"P"}</definedName>
    <definedName name="yyy" localSheetId="8" hidden="1">{"Tab1",#N/A,FALSE,"P";"Tab2",#N/A,FALSE,"P"}</definedName>
    <definedName name="yyy" hidden="1">{"Tab1",#N/A,FALSE,"P";"Tab2",#N/A,FALSE,"P"}</definedName>
    <definedName name="yyyy" localSheetId="9" hidden="1">{"Tab1",#N/A,FALSE,"P";"Tab2",#N/A,FALSE,"P"}</definedName>
    <definedName name="yyyy" localSheetId="10" hidden="1">{"Tab1",#N/A,FALSE,"P";"Tab2",#N/A,FALSE,"P"}</definedName>
    <definedName name="yyyy" localSheetId="11" hidden="1">{"Tab1",#N/A,FALSE,"P";"Tab2",#N/A,FALSE,"P"}</definedName>
    <definedName name="yyyy" localSheetId="12" hidden="1">{"Tab1",#N/A,FALSE,"P";"Tab2",#N/A,FALSE,"P"}</definedName>
    <definedName name="yyyy" localSheetId="16" hidden="1">{"Tab1",#N/A,FALSE,"P";"Tab2",#N/A,FALSE,"P"}</definedName>
    <definedName name="yyyy" localSheetId="17" hidden="1">{"Tab1",#N/A,FALSE,"P";"Tab2",#N/A,FALSE,"P"}</definedName>
    <definedName name="yyyy" localSheetId="1" hidden="1">{"Tab1",#N/A,FALSE,"P";"Tab2",#N/A,FALSE,"P"}</definedName>
    <definedName name="yyyy" localSheetId="8" hidden="1">{"Tab1",#N/A,FALSE,"P";"Tab2",#N/A,FALSE,"P"}</definedName>
    <definedName name="yyyy" hidden="1">{"Tab1",#N/A,FALSE,"P";"Tab2",#N/A,FALSE,"P"}</definedName>
    <definedName name="yyyyyy" localSheetId="9" hidden="1">{"Minpmon",#N/A,FALSE,"Monthinput"}</definedName>
    <definedName name="yyyyyy" localSheetId="10" hidden="1">{"Minpmon",#N/A,FALSE,"Monthinput"}</definedName>
    <definedName name="yyyyyy" localSheetId="11" hidden="1">{"Minpmon",#N/A,FALSE,"Monthinput"}</definedName>
    <definedName name="yyyyyy" localSheetId="12" hidden="1">{"Minpmon",#N/A,FALSE,"Monthinput"}</definedName>
    <definedName name="yyyyyy" localSheetId="16" hidden="1">{"Minpmon",#N/A,FALSE,"Monthinput"}</definedName>
    <definedName name="yyyyyy" localSheetId="17" hidden="1">{"Minpmon",#N/A,FALSE,"Monthinput"}</definedName>
    <definedName name="yyyyyy" localSheetId="1" hidden="1">{"Minpmon",#N/A,FALSE,"Monthinput"}</definedName>
    <definedName name="yyyyyy" localSheetId="8" hidden="1">{"Minpmon",#N/A,FALSE,"Monthinput"}</definedName>
    <definedName name="yyyyyy" hidden="1">{"Minpmon",#N/A,FALSE,"Monthinput"}</definedName>
    <definedName name="Z_1A8C061B_2301_11D3_BFD1_000039E37209_.wvu.Cols" localSheetId="9" hidden="1">#REF!,#REF!,#REF!</definedName>
    <definedName name="Z_1A8C061B_2301_11D3_BFD1_000039E37209_.wvu.Cols" localSheetId="10" hidden="1">#REF!,#REF!,#REF!</definedName>
    <definedName name="Z_1A8C061B_2301_11D3_BFD1_000039E37209_.wvu.Cols" localSheetId="11" hidden="1">#REF!,#REF!,#REF!</definedName>
    <definedName name="Z_1A8C061B_2301_11D3_BFD1_000039E37209_.wvu.Cols" localSheetId="12" hidden="1">#REF!,#REF!,#REF!</definedName>
    <definedName name="Z_1A8C061B_2301_11D3_BFD1_000039E37209_.wvu.Cols" localSheetId="13" hidden="1">#REF!,#REF!,#REF!</definedName>
    <definedName name="Z_1A8C061B_2301_11D3_BFD1_000039E37209_.wvu.Cols" localSheetId="16" hidden="1">#REF!,#REF!,#REF!</definedName>
    <definedName name="Z_1A8C061B_2301_11D3_BFD1_000039E37209_.wvu.Cols" localSheetId="17" hidden="1">#REF!,#REF!,#REF!</definedName>
    <definedName name="Z_1A8C061B_2301_11D3_BFD1_000039E37209_.wvu.Cols" localSheetId="1" hidden="1">#REF!,#REF!,#REF!</definedName>
    <definedName name="Z_1A8C061B_2301_11D3_BFD1_000039E37209_.wvu.Cols" localSheetId="4" hidden="1">#REF!,#REF!,#REF!</definedName>
    <definedName name="Z_1A8C061B_2301_11D3_BFD1_000039E37209_.wvu.Cols" localSheetId="8" hidden="1">#REF!,#REF!,#REF!</definedName>
    <definedName name="Z_1A8C061B_2301_11D3_BFD1_000039E37209_.wvu.Cols" hidden="1">#REF!,#REF!,#REF!</definedName>
    <definedName name="Z_1A8C061B_2301_11D3_BFD1_000039E37209_.wvu.Rows" localSheetId="9" hidden="1">#REF!,#REF!,#REF!</definedName>
    <definedName name="Z_1A8C061B_2301_11D3_BFD1_000039E37209_.wvu.Rows" localSheetId="10" hidden="1">#REF!,#REF!,#REF!</definedName>
    <definedName name="Z_1A8C061B_2301_11D3_BFD1_000039E37209_.wvu.Rows" localSheetId="11" hidden="1">#REF!,#REF!,#REF!</definedName>
    <definedName name="Z_1A8C061B_2301_11D3_BFD1_000039E37209_.wvu.Rows" localSheetId="12" hidden="1">#REF!,#REF!,#REF!</definedName>
    <definedName name="Z_1A8C061B_2301_11D3_BFD1_000039E37209_.wvu.Rows" localSheetId="13" hidden="1">#REF!,#REF!,#REF!</definedName>
    <definedName name="Z_1A8C061B_2301_11D3_BFD1_000039E37209_.wvu.Rows" localSheetId="16" hidden="1">#REF!,#REF!,#REF!</definedName>
    <definedName name="Z_1A8C061B_2301_11D3_BFD1_000039E37209_.wvu.Rows" localSheetId="17" hidden="1">#REF!,#REF!,#REF!</definedName>
    <definedName name="Z_1A8C061B_2301_11D3_BFD1_000039E37209_.wvu.Rows" localSheetId="1" hidden="1">#REF!,#REF!,#REF!</definedName>
    <definedName name="Z_1A8C061B_2301_11D3_BFD1_000039E37209_.wvu.Rows" localSheetId="4" hidden="1">#REF!,#REF!,#REF!</definedName>
    <definedName name="Z_1A8C061B_2301_11D3_BFD1_000039E37209_.wvu.Rows" localSheetId="8" hidden="1">#REF!,#REF!,#REF!</definedName>
    <definedName name="Z_1A8C061B_2301_11D3_BFD1_000039E37209_.wvu.Rows" hidden="1">#REF!,#REF!,#REF!</definedName>
    <definedName name="Z_1A8C061C_2301_11D3_BFD1_000039E37209_.wvu.Cols" localSheetId="9" hidden="1">#REF!,#REF!,#REF!</definedName>
    <definedName name="Z_1A8C061C_2301_11D3_BFD1_000039E37209_.wvu.Cols" localSheetId="10" hidden="1">#REF!,#REF!,#REF!</definedName>
    <definedName name="Z_1A8C061C_2301_11D3_BFD1_000039E37209_.wvu.Cols" localSheetId="11" hidden="1">#REF!,#REF!,#REF!</definedName>
    <definedName name="Z_1A8C061C_2301_11D3_BFD1_000039E37209_.wvu.Cols" localSheetId="12" hidden="1">#REF!,#REF!,#REF!</definedName>
    <definedName name="Z_1A8C061C_2301_11D3_BFD1_000039E37209_.wvu.Cols" localSheetId="13" hidden="1">#REF!,#REF!,#REF!</definedName>
    <definedName name="Z_1A8C061C_2301_11D3_BFD1_000039E37209_.wvu.Cols" localSheetId="16" hidden="1">#REF!,#REF!,#REF!</definedName>
    <definedName name="Z_1A8C061C_2301_11D3_BFD1_000039E37209_.wvu.Cols" localSheetId="17" hidden="1">#REF!,#REF!,#REF!</definedName>
    <definedName name="Z_1A8C061C_2301_11D3_BFD1_000039E37209_.wvu.Cols" localSheetId="1" hidden="1">#REF!,#REF!,#REF!</definedName>
    <definedName name="Z_1A8C061C_2301_11D3_BFD1_000039E37209_.wvu.Cols" localSheetId="4" hidden="1">#REF!,#REF!,#REF!</definedName>
    <definedName name="Z_1A8C061C_2301_11D3_BFD1_000039E37209_.wvu.Cols" localSheetId="8" hidden="1">#REF!,#REF!,#REF!</definedName>
    <definedName name="Z_1A8C061C_2301_11D3_BFD1_000039E37209_.wvu.Cols" hidden="1">#REF!,#REF!,#REF!</definedName>
    <definedName name="Z_1A8C061C_2301_11D3_BFD1_000039E37209_.wvu.Rows" localSheetId="9" hidden="1">#REF!,#REF!,#REF!</definedName>
    <definedName name="Z_1A8C061C_2301_11D3_BFD1_000039E37209_.wvu.Rows" localSheetId="10" hidden="1">#REF!,#REF!,#REF!</definedName>
    <definedName name="Z_1A8C061C_2301_11D3_BFD1_000039E37209_.wvu.Rows" localSheetId="11" hidden="1">#REF!,#REF!,#REF!</definedName>
    <definedName name="Z_1A8C061C_2301_11D3_BFD1_000039E37209_.wvu.Rows" localSheetId="12" hidden="1">#REF!,#REF!,#REF!</definedName>
    <definedName name="Z_1A8C061C_2301_11D3_BFD1_000039E37209_.wvu.Rows" localSheetId="13" hidden="1">#REF!,#REF!,#REF!</definedName>
    <definedName name="Z_1A8C061C_2301_11D3_BFD1_000039E37209_.wvu.Rows" localSheetId="16" hidden="1">#REF!,#REF!,#REF!</definedName>
    <definedName name="Z_1A8C061C_2301_11D3_BFD1_000039E37209_.wvu.Rows" localSheetId="17" hidden="1">#REF!,#REF!,#REF!</definedName>
    <definedName name="Z_1A8C061C_2301_11D3_BFD1_000039E37209_.wvu.Rows" localSheetId="4" hidden="1">#REF!,#REF!,#REF!</definedName>
    <definedName name="Z_1A8C061C_2301_11D3_BFD1_000039E37209_.wvu.Rows" localSheetId="8" hidden="1">#REF!,#REF!,#REF!</definedName>
    <definedName name="Z_1A8C061C_2301_11D3_BFD1_000039E37209_.wvu.Rows" hidden="1">#REF!,#REF!,#REF!</definedName>
    <definedName name="Z_1A8C061E_2301_11D3_BFD1_000039E37209_.wvu.Cols" localSheetId="9" hidden="1">#REF!,#REF!,#REF!</definedName>
    <definedName name="Z_1A8C061E_2301_11D3_BFD1_000039E37209_.wvu.Cols" localSheetId="10" hidden="1">#REF!,#REF!,#REF!</definedName>
    <definedName name="Z_1A8C061E_2301_11D3_BFD1_000039E37209_.wvu.Cols" localSheetId="11" hidden="1">#REF!,#REF!,#REF!</definedName>
    <definedName name="Z_1A8C061E_2301_11D3_BFD1_000039E37209_.wvu.Cols" localSheetId="12" hidden="1">#REF!,#REF!,#REF!</definedName>
    <definedName name="Z_1A8C061E_2301_11D3_BFD1_000039E37209_.wvu.Cols" localSheetId="13" hidden="1">#REF!,#REF!,#REF!</definedName>
    <definedName name="Z_1A8C061E_2301_11D3_BFD1_000039E37209_.wvu.Cols" localSheetId="16" hidden="1">#REF!,#REF!,#REF!</definedName>
    <definedName name="Z_1A8C061E_2301_11D3_BFD1_000039E37209_.wvu.Cols" localSheetId="17" hidden="1">#REF!,#REF!,#REF!</definedName>
    <definedName name="Z_1A8C061E_2301_11D3_BFD1_000039E37209_.wvu.Cols" localSheetId="4" hidden="1">#REF!,#REF!,#REF!</definedName>
    <definedName name="Z_1A8C061E_2301_11D3_BFD1_000039E37209_.wvu.Cols" localSheetId="8" hidden="1">#REF!,#REF!,#REF!</definedName>
    <definedName name="Z_1A8C061E_2301_11D3_BFD1_000039E37209_.wvu.Cols" hidden="1">#REF!,#REF!,#REF!</definedName>
    <definedName name="Z_1A8C061E_2301_11D3_BFD1_000039E37209_.wvu.Rows" localSheetId="9" hidden="1">#REF!,#REF!,#REF!</definedName>
    <definedName name="Z_1A8C061E_2301_11D3_BFD1_000039E37209_.wvu.Rows" localSheetId="10" hidden="1">#REF!,#REF!,#REF!</definedName>
    <definedName name="Z_1A8C061E_2301_11D3_BFD1_000039E37209_.wvu.Rows" localSheetId="11" hidden="1">#REF!,#REF!,#REF!</definedName>
    <definedName name="Z_1A8C061E_2301_11D3_BFD1_000039E37209_.wvu.Rows" localSheetId="12" hidden="1">#REF!,#REF!,#REF!</definedName>
    <definedName name="Z_1A8C061E_2301_11D3_BFD1_000039E37209_.wvu.Rows" localSheetId="13" hidden="1">#REF!,#REF!,#REF!</definedName>
    <definedName name="Z_1A8C061E_2301_11D3_BFD1_000039E37209_.wvu.Rows" localSheetId="16" hidden="1">#REF!,#REF!,#REF!</definedName>
    <definedName name="Z_1A8C061E_2301_11D3_BFD1_000039E37209_.wvu.Rows" localSheetId="17" hidden="1">#REF!,#REF!,#REF!</definedName>
    <definedName name="Z_1A8C061E_2301_11D3_BFD1_000039E37209_.wvu.Rows" localSheetId="4" hidden="1">#REF!,#REF!,#REF!</definedName>
    <definedName name="Z_1A8C061E_2301_11D3_BFD1_000039E37209_.wvu.Rows" localSheetId="8" hidden="1">#REF!,#REF!,#REF!</definedName>
    <definedName name="Z_1A8C061E_2301_11D3_BFD1_000039E37209_.wvu.Rows" hidden="1">#REF!,#REF!,#REF!</definedName>
    <definedName name="Z_1A8C061F_2301_11D3_BFD1_000039E37209_.wvu.Cols" localSheetId="9" hidden="1">#REF!,#REF!,#REF!</definedName>
    <definedName name="Z_1A8C061F_2301_11D3_BFD1_000039E37209_.wvu.Cols" localSheetId="10" hidden="1">#REF!,#REF!,#REF!</definedName>
    <definedName name="Z_1A8C061F_2301_11D3_BFD1_000039E37209_.wvu.Cols" localSheetId="11" hidden="1">#REF!,#REF!,#REF!</definedName>
    <definedName name="Z_1A8C061F_2301_11D3_BFD1_000039E37209_.wvu.Cols" localSheetId="12" hidden="1">#REF!,#REF!,#REF!</definedName>
    <definedName name="Z_1A8C061F_2301_11D3_BFD1_000039E37209_.wvu.Cols" localSheetId="13" hidden="1">#REF!,#REF!,#REF!</definedName>
    <definedName name="Z_1A8C061F_2301_11D3_BFD1_000039E37209_.wvu.Cols" localSheetId="16" hidden="1">#REF!,#REF!,#REF!</definedName>
    <definedName name="Z_1A8C061F_2301_11D3_BFD1_000039E37209_.wvu.Cols" localSheetId="17" hidden="1">#REF!,#REF!,#REF!</definedName>
    <definedName name="Z_1A8C061F_2301_11D3_BFD1_000039E37209_.wvu.Cols" localSheetId="4" hidden="1">#REF!,#REF!,#REF!</definedName>
    <definedName name="Z_1A8C061F_2301_11D3_BFD1_000039E37209_.wvu.Cols" localSheetId="8" hidden="1">#REF!,#REF!,#REF!</definedName>
    <definedName name="Z_1A8C061F_2301_11D3_BFD1_000039E37209_.wvu.Cols" hidden="1">#REF!,#REF!,#REF!</definedName>
    <definedName name="Z_1A8C061F_2301_11D3_BFD1_000039E37209_.wvu.Rows" localSheetId="9" hidden="1">#REF!,#REF!,#REF!</definedName>
    <definedName name="Z_1A8C061F_2301_11D3_BFD1_000039E37209_.wvu.Rows" localSheetId="10" hidden="1">#REF!,#REF!,#REF!</definedName>
    <definedName name="Z_1A8C061F_2301_11D3_BFD1_000039E37209_.wvu.Rows" localSheetId="11" hidden="1">#REF!,#REF!,#REF!</definedName>
    <definedName name="Z_1A8C061F_2301_11D3_BFD1_000039E37209_.wvu.Rows" localSheetId="12" hidden="1">#REF!,#REF!,#REF!</definedName>
    <definedName name="Z_1A8C061F_2301_11D3_BFD1_000039E37209_.wvu.Rows" localSheetId="13" hidden="1">#REF!,#REF!,#REF!</definedName>
    <definedName name="Z_1A8C061F_2301_11D3_BFD1_000039E37209_.wvu.Rows" localSheetId="16" hidden="1">#REF!,#REF!,#REF!</definedName>
    <definedName name="Z_1A8C061F_2301_11D3_BFD1_000039E37209_.wvu.Rows" localSheetId="17" hidden="1">#REF!,#REF!,#REF!</definedName>
    <definedName name="Z_1A8C061F_2301_11D3_BFD1_000039E37209_.wvu.Rows" localSheetId="4" hidden="1">#REF!,#REF!,#REF!</definedName>
    <definedName name="Z_1A8C061F_2301_11D3_BFD1_000039E37209_.wvu.Rows" localSheetId="8" hidden="1">#REF!,#REF!,#REF!</definedName>
    <definedName name="Z_1A8C061F_2301_11D3_BFD1_000039E37209_.wvu.Rows" hidden="1">#REF!,#REF!,#REF!</definedName>
    <definedName name="Z_95224721_0485_11D4_BFD1_00508B5F4DA4_.wvu.Cols" localSheetId="9" hidden="1">#REF!</definedName>
    <definedName name="Z_95224721_0485_11D4_BFD1_00508B5F4DA4_.wvu.Cols" localSheetId="10" hidden="1">#REF!</definedName>
    <definedName name="Z_95224721_0485_11D4_BFD1_00508B5F4DA4_.wvu.Cols" localSheetId="11" hidden="1">#REF!</definedName>
    <definedName name="Z_95224721_0485_11D4_BFD1_00508B5F4DA4_.wvu.Cols" localSheetId="12" hidden="1">#REF!</definedName>
    <definedName name="Z_95224721_0485_11D4_BFD1_00508B5F4DA4_.wvu.Cols" localSheetId="13" hidden="1">#REF!</definedName>
    <definedName name="Z_95224721_0485_11D4_BFD1_00508B5F4DA4_.wvu.Cols" localSheetId="16" hidden="1">#REF!</definedName>
    <definedName name="Z_95224721_0485_11D4_BFD1_00508B5F4DA4_.wvu.Cols" localSheetId="17" hidden="1">#REF!</definedName>
    <definedName name="Z_95224721_0485_11D4_BFD1_00508B5F4DA4_.wvu.Cols" localSheetId="1" hidden="1">#REF!</definedName>
    <definedName name="Z_95224721_0485_11D4_BFD1_00508B5F4DA4_.wvu.Cols" localSheetId="4" hidden="1">#REF!</definedName>
    <definedName name="Z_95224721_0485_11D4_BFD1_00508B5F4DA4_.wvu.Cols" localSheetId="8" hidden="1">#REF!</definedName>
    <definedName name="Z_95224721_0485_11D4_BFD1_00508B5F4DA4_.wvu.Cols" hidden="1">#REF!</definedName>
    <definedName name="zc" localSheetId="9" hidden="1">{"Riqfin97",#N/A,FALSE,"Tran";"Riqfinpro",#N/A,FALSE,"Tran"}</definedName>
    <definedName name="zc" localSheetId="10" hidden="1">{"Riqfin97",#N/A,FALSE,"Tran";"Riqfinpro",#N/A,FALSE,"Tran"}</definedName>
    <definedName name="zc" localSheetId="11" hidden="1">{"Riqfin97",#N/A,FALSE,"Tran";"Riqfinpro",#N/A,FALSE,"Tran"}</definedName>
    <definedName name="zc" localSheetId="12" hidden="1">{"Riqfin97",#N/A,FALSE,"Tran";"Riqfinpro",#N/A,FALSE,"Tran"}</definedName>
    <definedName name="zc" localSheetId="16" hidden="1">{"Riqfin97",#N/A,FALSE,"Tran";"Riqfinpro",#N/A,FALSE,"Tran"}</definedName>
    <definedName name="zc" localSheetId="17" hidden="1">{"Riqfin97",#N/A,FALSE,"Tran";"Riqfinpro",#N/A,FALSE,"Tran"}</definedName>
    <definedName name="zc" localSheetId="1" hidden="1">{"Riqfin97",#N/A,FALSE,"Tran";"Riqfinpro",#N/A,FALSE,"Tran"}</definedName>
    <definedName name="zc" localSheetId="8" hidden="1">{"Riqfin97",#N/A,FALSE,"Tran";"Riqfinpro",#N/A,FALSE,"Tran"}</definedName>
    <definedName name="zc" hidden="1">{"Riqfin97",#N/A,FALSE,"Tran";"Riqfinpro",#N/A,FALSE,"Tran"}</definedName>
    <definedName name="zio" localSheetId="9" hidden="1">{"Tab1",#N/A,FALSE,"P";"Tab2",#N/A,FALSE,"P"}</definedName>
    <definedName name="zio" localSheetId="10" hidden="1">{"Tab1",#N/A,FALSE,"P";"Tab2",#N/A,FALSE,"P"}</definedName>
    <definedName name="zio" localSheetId="11" hidden="1">{"Tab1",#N/A,FALSE,"P";"Tab2",#N/A,FALSE,"P"}</definedName>
    <definedName name="zio" localSheetId="12" hidden="1">{"Tab1",#N/A,FALSE,"P";"Tab2",#N/A,FALSE,"P"}</definedName>
    <definedName name="zio" localSheetId="16" hidden="1">{"Tab1",#N/A,FALSE,"P";"Tab2",#N/A,FALSE,"P"}</definedName>
    <definedName name="zio" localSheetId="17" hidden="1">{"Tab1",#N/A,FALSE,"P";"Tab2",#N/A,FALSE,"P"}</definedName>
    <definedName name="zio" localSheetId="1" hidden="1">{"Tab1",#N/A,FALSE,"P";"Tab2",#N/A,FALSE,"P"}</definedName>
    <definedName name="zio" localSheetId="8" hidden="1">{"Tab1",#N/A,FALSE,"P";"Tab2",#N/A,FALSE,"P"}</definedName>
    <definedName name="zio" hidden="1">{"Tab1",#N/A,FALSE,"P";"Tab2",#N/A,FALSE,"P"}</definedName>
    <definedName name="zn" localSheetId="9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10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1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12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16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17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1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localSheetId="8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n" hidden="1">{"bop94-99",#N/A,FALSE,"BOP";"bgdp94-99",#N/A,FALSE,"BOPGDP";"exp94-99",#N/A,FALSE,"EXP";"imp94-99",#N/A,FALSE,"IMP";"tt9499",#N/A,FALSE,"TT";"ss94-99",#N/A,FALSE,"SERV";"tran94-99",#N/A,FALSE,"TRAN";"dis95-98",#N/A,FALSE,"DISB";"amor94-99",#N/A,FALSE,"AMOR";"int94-98",#N/A,FALSE,"INT";"debt94-99",#N/A,FALSE,"DEBT"}</definedName>
    <definedName name="zv" localSheetId="9" hidden="1">{"Tab1",#N/A,FALSE,"P";"Tab2",#N/A,FALSE,"P"}</definedName>
    <definedName name="zv" localSheetId="10" hidden="1">{"Tab1",#N/A,FALSE,"P";"Tab2",#N/A,FALSE,"P"}</definedName>
    <definedName name="zv" localSheetId="11" hidden="1">{"Tab1",#N/A,FALSE,"P";"Tab2",#N/A,FALSE,"P"}</definedName>
    <definedName name="zv" localSheetId="12" hidden="1">{"Tab1",#N/A,FALSE,"P";"Tab2",#N/A,FALSE,"P"}</definedName>
    <definedName name="zv" localSheetId="16" hidden="1">{"Tab1",#N/A,FALSE,"P";"Tab2",#N/A,FALSE,"P"}</definedName>
    <definedName name="zv" localSheetId="17" hidden="1">{"Tab1",#N/A,FALSE,"P";"Tab2",#N/A,FALSE,"P"}</definedName>
    <definedName name="zv" localSheetId="1" hidden="1">{"Tab1",#N/A,FALSE,"P";"Tab2",#N/A,FALSE,"P"}</definedName>
    <definedName name="zv" localSheetId="8" hidden="1">{"Tab1",#N/A,FALSE,"P";"Tab2",#N/A,FALSE,"P"}</definedName>
    <definedName name="zv" hidden="1">{"Tab1",#N/A,FALSE,"P";"Tab2",#N/A,FALSE,"P"}</definedName>
    <definedName name="zx" localSheetId="9" hidden="1">{"Tab1",#N/A,FALSE,"P";"Tab2",#N/A,FALSE,"P"}</definedName>
    <definedName name="zx" localSheetId="10" hidden="1">{"Tab1",#N/A,FALSE,"P";"Tab2",#N/A,FALSE,"P"}</definedName>
    <definedName name="zx" localSheetId="11" hidden="1">{"Tab1",#N/A,FALSE,"P";"Tab2",#N/A,FALSE,"P"}</definedName>
    <definedName name="zx" localSheetId="12" hidden="1">{"Tab1",#N/A,FALSE,"P";"Tab2",#N/A,FALSE,"P"}</definedName>
    <definedName name="zx" localSheetId="16" hidden="1">{"Tab1",#N/A,FALSE,"P";"Tab2",#N/A,FALSE,"P"}</definedName>
    <definedName name="zx" localSheetId="17" hidden="1">{"Tab1",#N/A,FALSE,"P";"Tab2",#N/A,FALSE,"P"}</definedName>
    <definedName name="zx" localSheetId="1" hidden="1">{"Tab1",#N/A,FALSE,"P";"Tab2",#N/A,FALSE,"P"}</definedName>
    <definedName name="zx" localSheetId="8" hidden="1">{"Tab1",#N/A,FALSE,"P";"Tab2",#N/A,FALSE,"P"}</definedName>
    <definedName name="zx" hidden="1">{"Tab1",#N/A,FALSE,"P";"Tab2",#N/A,FALSE,"P"}</definedName>
    <definedName name="zz" localSheetId="9" hidden="1">{"Tab1",#N/A,FALSE,"P";"Tab2",#N/A,FALSE,"P"}</definedName>
    <definedName name="zz" localSheetId="10" hidden="1">{"Tab1",#N/A,FALSE,"P";"Tab2",#N/A,FALSE,"P"}</definedName>
    <definedName name="zz" localSheetId="11" hidden="1">{"Tab1",#N/A,FALSE,"P";"Tab2",#N/A,FALSE,"P"}</definedName>
    <definedName name="zz" localSheetId="12" hidden="1">{"Tab1",#N/A,FALSE,"P";"Tab2",#N/A,FALSE,"P"}</definedName>
    <definedName name="zz" localSheetId="16" hidden="1">{"Tab1",#N/A,FALSE,"P";"Tab2",#N/A,FALSE,"P"}</definedName>
    <definedName name="zz" localSheetId="17" hidden="1">{"Tab1",#N/A,FALSE,"P";"Tab2",#N/A,FALSE,"P"}</definedName>
    <definedName name="zz" localSheetId="1" hidden="1">{"Tab1",#N/A,FALSE,"P";"Tab2",#N/A,FALSE,"P"}</definedName>
    <definedName name="zz" localSheetId="8" hidden="1">{"Tab1",#N/A,FALSE,"P";"Tab2",#N/A,FALSE,"P"}</definedName>
    <definedName name="zz" hidden="1">{"Tab1",#N/A,FALSE,"P";"Tab2",#N/A,FALSE,"P"}</definedName>
    <definedName name="zzzz" localSheetId="9" hidden="1">{"Tab1",#N/A,FALSE,"P";"Tab2",#N/A,FALSE,"P"}</definedName>
    <definedName name="zzzz" localSheetId="10" hidden="1">{"Tab1",#N/A,FALSE,"P";"Tab2",#N/A,FALSE,"P"}</definedName>
    <definedName name="zzzz" localSheetId="11" hidden="1">{"Tab1",#N/A,FALSE,"P";"Tab2",#N/A,FALSE,"P"}</definedName>
    <definedName name="zzzz" localSheetId="12" hidden="1">{"Tab1",#N/A,FALSE,"P";"Tab2",#N/A,FALSE,"P"}</definedName>
    <definedName name="zzzz" localSheetId="16" hidden="1">{"Tab1",#N/A,FALSE,"P";"Tab2",#N/A,FALSE,"P"}</definedName>
    <definedName name="zzzz" localSheetId="17" hidden="1">{"Tab1",#N/A,FALSE,"P";"Tab2",#N/A,FALSE,"P"}</definedName>
    <definedName name="zzzz" localSheetId="1" hidden="1">{"Tab1",#N/A,FALSE,"P";"Tab2",#N/A,FALSE,"P"}</definedName>
    <definedName name="zzzz" localSheetId="8" hidden="1">{"Tab1",#N/A,FALSE,"P";"Tab2",#N/A,FALSE,"P"}</definedName>
    <definedName name="zzzz" hidden="1">{"Tab1",#N/A,FALSE,"P";"Tab2",#N/A,FALSE,"P"}</definedName>
    <definedName name="zzzzzzzzzz" localSheetId="9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10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1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12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16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17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1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localSheetId="8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  <definedName name="zzzzzzzzzz" hidden="1">{#N/A,#N/A,FALSE,"slvsrtb1";#N/A,#N/A,FALSE,"slvsrtb2";#N/A,#N/A,FALSE,"slvsrtb3";#N/A,#N/A,FALSE,"slvsrtb4";#N/A,#N/A,FALSE,"slvsrtb5";#N/A,#N/A,FALSE,"slvsrtb6";#N/A,#N/A,FALSE,"slvsrtb7";#N/A,#N/A,FALSE,"slvsrtb8";#N/A,#N/A,FALSE,"slvsrtb9";#N/A,#N/A,FALSE,"slvsrtb10";#N/A,#N/A,FALSE,"slvsrtb12"}</definedName>
  </definedNames>
  <calcPr calcId="191029" concurrentCalc="0"/>
</workbook>
</file>

<file path=xl/calcChain.xml><?xml version="1.0" encoding="utf-8"?>
<calcChain xmlns="http://schemas.openxmlformats.org/spreadsheetml/2006/main">
  <c r="I22" i="49" l="1"/>
  <c r="F22" i="49"/>
  <c r="D22" i="49"/>
  <c r="I21" i="49"/>
  <c r="F21" i="49"/>
  <c r="D21" i="49"/>
  <c r="I20" i="49"/>
  <c r="F20" i="49"/>
  <c r="D20" i="49"/>
  <c r="I19" i="49"/>
  <c r="F19" i="49"/>
  <c r="D19" i="49"/>
  <c r="I18" i="49"/>
  <c r="F18" i="49"/>
  <c r="D18" i="49"/>
  <c r="I17" i="49"/>
  <c r="F17" i="49"/>
  <c r="D17" i="49"/>
  <c r="I16" i="49"/>
  <c r="F16" i="49"/>
  <c r="D16" i="49"/>
  <c r="I15" i="49"/>
  <c r="F15" i="49"/>
  <c r="D15" i="49"/>
  <c r="I14" i="49"/>
  <c r="F14" i="49"/>
  <c r="D14" i="49"/>
  <c r="I13" i="49"/>
  <c r="F13" i="49"/>
  <c r="D13" i="49"/>
  <c r="I12" i="49"/>
  <c r="F12" i="49"/>
  <c r="D12" i="49"/>
  <c r="I11" i="49"/>
  <c r="F11" i="49"/>
  <c r="D11" i="49"/>
  <c r="I9" i="49"/>
  <c r="F9" i="49"/>
  <c r="D9" i="49"/>
  <c r="I8" i="49"/>
  <c r="F8" i="49"/>
  <c r="D8" i="49"/>
  <c r="AT50" i="48"/>
  <c r="AS50" i="48"/>
  <c r="AR50" i="48"/>
  <c r="AQ50" i="48"/>
  <c r="AP50" i="48"/>
  <c r="AO50" i="48"/>
  <c r="AN50" i="48"/>
  <c r="AM50" i="48"/>
  <c r="AL50" i="48"/>
  <c r="AJ50" i="48"/>
  <c r="AI50" i="48"/>
  <c r="AH50" i="48"/>
  <c r="AG50" i="48"/>
  <c r="AF50" i="48"/>
  <c r="AE50" i="48"/>
  <c r="AD50" i="48"/>
  <c r="AB50" i="48"/>
  <c r="AA50" i="48"/>
  <c r="Z50" i="48"/>
  <c r="X50" i="48"/>
  <c r="W50" i="48"/>
  <c r="U50" i="48"/>
  <c r="T50" i="48"/>
  <c r="S50" i="48"/>
  <c r="R50" i="48"/>
  <c r="Q50" i="48"/>
  <c r="P50" i="48"/>
  <c r="O50" i="48"/>
  <c r="N50" i="48"/>
  <c r="L50" i="48"/>
  <c r="K50" i="48"/>
  <c r="J50" i="48"/>
  <c r="I50" i="48"/>
  <c r="H50" i="48"/>
  <c r="G50" i="48"/>
  <c r="F50" i="48"/>
  <c r="E50" i="48"/>
  <c r="D50" i="48"/>
  <c r="C50" i="48"/>
  <c r="B50" i="48"/>
  <c r="AT35" i="48"/>
  <c r="AS35" i="48"/>
  <c r="AR35" i="48"/>
  <c r="AQ35" i="48"/>
  <c r="AP35" i="48"/>
  <c r="AO35" i="48"/>
  <c r="AN35" i="48"/>
  <c r="AM35" i="48"/>
  <c r="AL35" i="48"/>
  <c r="AJ35" i="48"/>
  <c r="AI35" i="48"/>
  <c r="AH35" i="48"/>
  <c r="AG35" i="48"/>
  <c r="AF35" i="48"/>
  <c r="AE35" i="48"/>
  <c r="AD35" i="48"/>
  <c r="AC35" i="48"/>
  <c r="AB35" i="48"/>
  <c r="AA35" i="48"/>
  <c r="Z35" i="48"/>
  <c r="X35" i="48"/>
  <c r="W35" i="48"/>
  <c r="V35" i="48"/>
  <c r="U35" i="48"/>
  <c r="T35" i="48"/>
  <c r="S35" i="48"/>
  <c r="R35" i="48"/>
  <c r="Q35" i="48"/>
  <c r="P35" i="48"/>
  <c r="O35" i="48"/>
  <c r="N35" i="48"/>
  <c r="L35" i="48"/>
  <c r="K35" i="48"/>
  <c r="J35" i="48"/>
  <c r="I35" i="48"/>
  <c r="H35" i="48"/>
  <c r="G35" i="48"/>
  <c r="F35" i="48"/>
  <c r="E35" i="48"/>
  <c r="D35" i="48"/>
  <c r="C35" i="48"/>
  <c r="B35" i="48"/>
  <c r="AT20" i="48"/>
  <c r="AS20" i="48"/>
  <c r="AR20" i="48"/>
  <c r="AQ20" i="48"/>
  <c r="AP20" i="48"/>
  <c r="AO20" i="48"/>
  <c r="AN20" i="48"/>
  <c r="AM20" i="48"/>
  <c r="AL20" i="48"/>
  <c r="AJ20" i="48"/>
  <c r="AI20" i="48"/>
  <c r="AH20" i="48"/>
  <c r="AG20" i="48"/>
  <c r="AF20" i="48"/>
  <c r="AE20" i="48"/>
  <c r="AD20" i="48"/>
  <c r="AC20" i="48"/>
  <c r="AB20" i="48"/>
  <c r="AA20" i="48"/>
  <c r="Z20" i="48"/>
  <c r="X20" i="48"/>
  <c r="W20" i="48"/>
  <c r="V20" i="48"/>
  <c r="U20" i="48"/>
  <c r="T20" i="48"/>
  <c r="S20" i="48"/>
  <c r="R20" i="48"/>
  <c r="Q20" i="48"/>
  <c r="P20" i="48"/>
  <c r="O20" i="48"/>
  <c r="N20" i="48"/>
  <c r="L20" i="48"/>
  <c r="K20" i="48"/>
  <c r="J20" i="48"/>
  <c r="I20" i="48"/>
  <c r="H20" i="48"/>
  <c r="G20" i="48"/>
  <c r="F20" i="48"/>
  <c r="E20" i="48"/>
  <c r="D20" i="48"/>
  <c r="C20" i="48"/>
  <c r="B20" i="48"/>
  <c r="AB51" i="48"/>
  <c r="B36" i="48"/>
  <c r="K51" i="48"/>
  <c r="R51" i="48"/>
  <c r="AI51" i="48"/>
  <c r="AP51" i="48"/>
  <c r="AH36" i="48"/>
  <c r="AD51" i="48"/>
  <c r="AJ51" i="48"/>
  <c r="AQ51" i="48"/>
  <c r="W51" i="48"/>
  <c r="R36" i="48"/>
  <c r="E51" i="48"/>
  <c r="Z51" i="48"/>
  <c r="G36" i="48"/>
  <c r="AG36" i="48"/>
  <c r="G51" i="48"/>
  <c r="O36" i="48"/>
  <c r="AB36" i="48"/>
  <c r="B51" i="48"/>
  <c r="U51" i="48"/>
  <c r="I36" i="48"/>
  <c r="P36" i="48"/>
  <c r="V36" i="48"/>
  <c r="AC36" i="48"/>
  <c r="AI36" i="48"/>
  <c r="AP36" i="48"/>
  <c r="C51" i="48"/>
  <c r="I51" i="48"/>
  <c r="P51" i="48"/>
  <c r="AE51" i="48"/>
  <c r="AL51" i="48"/>
  <c r="AR51" i="48"/>
  <c r="D36" i="48"/>
  <c r="J36" i="48"/>
  <c r="Q36" i="48"/>
  <c r="W36" i="48"/>
  <c r="AD36" i="48"/>
  <c r="AJ36" i="48"/>
  <c r="AQ36" i="48"/>
  <c r="D51" i="48"/>
  <c r="J51" i="48"/>
  <c r="Q51" i="48"/>
  <c r="X51" i="48"/>
  <c r="AF51" i="48"/>
  <c r="AM51" i="48"/>
  <c r="AS51" i="48"/>
  <c r="N36" i="48"/>
  <c r="AN36" i="48"/>
  <c r="T51" i="48"/>
  <c r="U36" i="48"/>
  <c r="H51" i="48"/>
  <c r="AA36" i="48"/>
  <c r="AT36" i="48"/>
  <c r="N51" i="48"/>
  <c r="H36" i="48"/>
  <c r="AO36" i="48"/>
  <c r="O51" i="48"/>
  <c r="C36" i="48"/>
  <c r="E36" i="48"/>
  <c r="K36" i="48"/>
  <c r="X36" i="48"/>
  <c r="AE36" i="48"/>
  <c r="AL36" i="48"/>
  <c r="AR36" i="48"/>
  <c r="F36" i="48"/>
  <c r="L36" i="48"/>
  <c r="S36" i="48"/>
  <c r="Z36" i="48"/>
  <c r="AF36" i="48"/>
  <c r="AM36" i="48"/>
  <c r="AS36" i="48"/>
  <c r="F51" i="48"/>
  <c r="L51" i="48"/>
  <c r="S51" i="48"/>
  <c r="AA51" i="48"/>
  <c r="AH51" i="48"/>
  <c r="AO51" i="48"/>
  <c r="T36" i="48"/>
  <c r="AN51" i="48"/>
  <c r="AG51" i="48"/>
  <c r="AT51" i="48"/>
  <c r="AO299" i="28"/>
  <c r="AO300" i="28"/>
  <c r="AO301" i="28"/>
  <c r="AO302" i="28"/>
  <c r="AO303" i="28"/>
  <c r="AO304" i="28"/>
  <c r="AO305" i="28"/>
</calcChain>
</file>

<file path=xl/sharedStrings.xml><?xml version="1.0" encoding="utf-8"?>
<sst xmlns="http://schemas.openxmlformats.org/spreadsheetml/2006/main" count="4706" uniqueCount="915">
  <si>
    <t>Años</t>
  </si>
  <si>
    <t>Promedio</t>
  </si>
  <si>
    <t>-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</si>
  <si>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</si>
  <si>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</si>
  <si>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</si>
  <si>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</si>
  <si>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</si>
  <si>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</si>
  <si>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</si>
  <si>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</si>
  <si>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</si>
  <si>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</si>
  <si>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</si>
  <si>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</si>
  <si>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Bebidas Alcohólicas</t>
  </si>
  <si>
    <t>Vivienda</t>
  </si>
  <si>
    <t>Salud</t>
  </si>
  <si>
    <t>Transporte</t>
  </si>
  <si>
    <t>Comunicaciones</t>
  </si>
  <si>
    <t>Educación</t>
  </si>
  <si>
    <t>Periodo</t>
  </si>
  <si>
    <t>Var. %</t>
  </si>
  <si>
    <t>Período</t>
  </si>
  <si>
    <t>Tasa de Inflación</t>
  </si>
  <si>
    <t>Anualizada</t>
  </si>
  <si>
    <t>IPC</t>
  </si>
  <si>
    <t>Var.  Porcentual</t>
  </si>
  <si>
    <t>Bienes</t>
  </si>
  <si>
    <t>General</t>
  </si>
  <si>
    <t>Mensual</t>
  </si>
  <si>
    <t>Con Dic.</t>
  </si>
  <si>
    <t>Transables</t>
  </si>
  <si>
    <t>No Transables</t>
  </si>
  <si>
    <t>Dic. 1999</t>
  </si>
  <si>
    <t>Dic. 2000</t>
  </si>
  <si>
    <t>Dic. 2001</t>
  </si>
  <si>
    <t>Dic. 2002</t>
  </si>
  <si>
    <t>Dic. 2003</t>
  </si>
  <si>
    <t>Dic. 2004</t>
  </si>
  <si>
    <t>Dic. 2005</t>
  </si>
  <si>
    <t>Dic. 2006</t>
  </si>
  <si>
    <t>Dic. 2007</t>
  </si>
  <si>
    <t>Dic. 2008</t>
  </si>
  <si>
    <t>Dic. 2009</t>
  </si>
  <si>
    <t>Dic. 2010</t>
  </si>
  <si>
    <t>Dic. 2011</t>
  </si>
  <si>
    <t>Nacional</t>
  </si>
  <si>
    <t>Tasa de</t>
  </si>
  <si>
    <t>Quintil 1</t>
  </si>
  <si>
    <t>Quintil 2</t>
  </si>
  <si>
    <t>Quintil 3</t>
  </si>
  <si>
    <t>Quintil 4</t>
  </si>
  <si>
    <t>Quintil 5</t>
  </si>
  <si>
    <t>Inflación</t>
  </si>
  <si>
    <t xml:space="preserve">Noviembre </t>
  </si>
  <si>
    <t xml:space="preserve">Diciembre </t>
  </si>
  <si>
    <t xml:space="preserve">Marzo </t>
  </si>
  <si>
    <t xml:space="preserve">Agosto </t>
  </si>
  <si>
    <t xml:space="preserve">Enero </t>
  </si>
  <si>
    <t>Región Ozama*</t>
  </si>
  <si>
    <t xml:space="preserve">Región Norte </t>
  </si>
  <si>
    <t>Región Este</t>
  </si>
  <si>
    <t>Región Sur</t>
  </si>
  <si>
    <t>IPC General</t>
  </si>
  <si>
    <t>IPC Bienes</t>
  </si>
  <si>
    <t>IPC Servicios</t>
  </si>
  <si>
    <t>Inflación Observada</t>
  </si>
  <si>
    <t>Observado</t>
  </si>
  <si>
    <t>Acumulada</t>
  </si>
  <si>
    <t>Subyacente</t>
  </si>
  <si>
    <t xml:space="preserve">Julio </t>
  </si>
  <si>
    <t>Código</t>
  </si>
  <si>
    <t>Ponderación</t>
  </si>
  <si>
    <t xml:space="preserve">Febrero </t>
  </si>
  <si>
    <t xml:space="preserve">Abril </t>
  </si>
  <si>
    <t xml:space="preserve">Mayo </t>
  </si>
  <si>
    <t xml:space="preserve">Junio </t>
  </si>
  <si>
    <t xml:space="preserve">Septiembre </t>
  </si>
  <si>
    <t xml:space="preserve">Octubre </t>
  </si>
  <si>
    <t>Indice General</t>
  </si>
  <si>
    <t>Alimentos y Bebidas No Alcohólicas</t>
  </si>
  <si>
    <t>Alimentos</t>
  </si>
  <si>
    <t>Pan</t>
  </si>
  <si>
    <t>Pan sobado</t>
  </si>
  <si>
    <t>Pan de agua</t>
  </si>
  <si>
    <t>Galletas y productos de panadería</t>
  </si>
  <si>
    <t>Galletas saladas</t>
  </si>
  <si>
    <t>Bizcochos</t>
  </si>
  <si>
    <t>Galletas dulces</t>
  </si>
  <si>
    <t>Galletas de harina</t>
  </si>
  <si>
    <t>Galletas de soda</t>
  </si>
  <si>
    <t>Cereales y harinas</t>
  </si>
  <si>
    <t>Corn Flakes</t>
  </si>
  <si>
    <t>Avena</t>
  </si>
  <si>
    <t>Harina de maíz</t>
  </si>
  <si>
    <t>Harina de trigo</t>
  </si>
  <si>
    <t>Arroz</t>
  </si>
  <si>
    <t>Pastas alimenticias</t>
  </si>
  <si>
    <t>Spaghetti</t>
  </si>
  <si>
    <t>Fideos</t>
  </si>
  <si>
    <t>Carne de res</t>
  </si>
  <si>
    <t>Carne corriente de res</t>
  </si>
  <si>
    <t>Carne de bola</t>
  </si>
  <si>
    <t>Carne molida de res</t>
  </si>
  <si>
    <t>Carne de aves</t>
  </si>
  <si>
    <t>Pollo fresco</t>
  </si>
  <si>
    <t>Carne de gallina</t>
  </si>
  <si>
    <t>Carne de cerdo</t>
  </si>
  <si>
    <t>Carne corriente de cerdo</t>
  </si>
  <si>
    <t>Chuleta de cerdo</t>
  </si>
  <si>
    <t>Otras carnes</t>
  </si>
  <si>
    <t>Embutidos y carnes preparadas</t>
  </si>
  <si>
    <t>Salami</t>
  </si>
  <si>
    <t>Chuleta ahumada</t>
  </si>
  <si>
    <t>Jamones</t>
  </si>
  <si>
    <t>Longaniza</t>
  </si>
  <si>
    <t>Salchichas</t>
  </si>
  <si>
    <t>Pescados y mariscos frescos, refrigerados y congelados</t>
  </si>
  <si>
    <t>Camarones</t>
  </si>
  <si>
    <t>Tilapia</t>
  </si>
  <si>
    <t>Pescados procesados y en conserva</t>
  </si>
  <si>
    <t>Bacalao</t>
  </si>
  <si>
    <t>Sardinas</t>
  </si>
  <si>
    <t>Arenque</t>
  </si>
  <si>
    <t>Atún</t>
  </si>
  <si>
    <t>Leche</t>
  </si>
  <si>
    <t>Leche en polvo</t>
  </si>
  <si>
    <t>Leche evaporada</t>
  </si>
  <si>
    <t>Leche líquida</t>
  </si>
  <si>
    <t>Quesos</t>
  </si>
  <si>
    <t>Queso blanco</t>
  </si>
  <si>
    <t>Queso cheddar amarillo</t>
  </si>
  <si>
    <t>Queso holandés</t>
  </si>
  <si>
    <t>Yogurt y otros productos lácteos</t>
  </si>
  <si>
    <t>Yogurt</t>
  </si>
  <si>
    <t>Huevos</t>
  </si>
  <si>
    <t>Aceites</t>
  </si>
  <si>
    <t>Aceite de soya</t>
  </si>
  <si>
    <t>Margarina y mantequilla</t>
  </si>
  <si>
    <t>Margarina</t>
  </si>
  <si>
    <t>Frutas frescas</t>
  </si>
  <si>
    <t>Plátano verde</t>
  </si>
  <si>
    <t>Guineo verde</t>
  </si>
  <si>
    <t>Aguacate</t>
  </si>
  <si>
    <t>Plátano maduro</t>
  </si>
  <si>
    <t>Lechoza</t>
  </si>
  <si>
    <t>Limón agrio</t>
  </si>
  <si>
    <t>Guineo maduro</t>
  </si>
  <si>
    <t>Piña</t>
  </si>
  <si>
    <t>Manzanas</t>
  </si>
  <si>
    <t>Frutas secas y procesadas</t>
  </si>
  <si>
    <t>Cocos secos</t>
  </si>
  <si>
    <t>Leguminosas</t>
  </si>
  <si>
    <t>Habichuelas pintas secas</t>
  </si>
  <si>
    <t>Habichuelas rojas secas</t>
  </si>
  <si>
    <t>Guandules verdes</t>
  </si>
  <si>
    <t>Habichuelas negras secas</t>
  </si>
  <si>
    <t>Tubérculos</t>
  </si>
  <si>
    <t>Yuca</t>
  </si>
  <si>
    <t>Papa</t>
  </si>
  <si>
    <t>Ñame</t>
  </si>
  <si>
    <t>Yautía</t>
  </si>
  <si>
    <t>Batata</t>
  </si>
  <si>
    <t>Hortalizas frescas</t>
  </si>
  <si>
    <t>Cebolla</t>
  </si>
  <si>
    <t>Ajo</t>
  </si>
  <si>
    <t>Ajíes</t>
  </si>
  <si>
    <t>Tomates</t>
  </si>
  <si>
    <t>Berenjena</t>
  </si>
  <si>
    <t>Auyama</t>
  </si>
  <si>
    <t>Lechuga</t>
  </si>
  <si>
    <t>Repollo</t>
  </si>
  <si>
    <t>Zanahoria</t>
  </si>
  <si>
    <t>Tayota</t>
  </si>
  <si>
    <t>Apio</t>
  </si>
  <si>
    <t>Pepino</t>
  </si>
  <si>
    <t>Productos vegetales en conserva</t>
  </si>
  <si>
    <t>Guandules verdes en lata</t>
  </si>
  <si>
    <t>Maíz en lata</t>
  </si>
  <si>
    <t>Derivados de tubérculos</t>
  </si>
  <si>
    <t>Azúcar</t>
  </si>
  <si>
    <t>Azúcar morena</t>
  </si>
  <si>
    <t>Azúcar blanca refinada</t>
  </si>
  <si>
    <t>Dulces, chocolates y golosinas</t>
  </si>
  <si>
    <t>Chocolates dulces</t>
  </si>
  <si>
    <t>Helados</t>
  </si>
  <si>
    <t>Hielo</t>
  </si>
  <si>
    <t>Otros productos alimenticios</t>
  </si>
  <si>
    <t>Sal</t>
  </si>
  <si>
    <t>Condimentos, especies y aderezos</t>
  </si>
  <si>
    <t>Pasta de tomate</t>
  </si>
  <si>
    <t>Verduras</t>
  </si>
  <si>
    <t>Sazón en polvo</t>
  </si>
  <si>
    <t>Sazón líquido</t>
  </si>
  <si>
    <t>Mayonesa</t>
  </si>
  <si>
    <t>Vinagre</t>
  </si>
  <si>
    <t>Canela</t>
  </si>
  <si>
    <t>Orégano</t>
  </si>
  <si>
    <t>Caldo de pollo</t>
  </si>
  <si>
    <t>Compota</t>
  </si>
  <si>
    <t>Bebidas No Alcohólicas</t>
  </si>
  <si>
    <t>Café</t>
  </si>
  <si>
    <t>Chocolates para bebidas</t>
  </si>
  <si>
    <t>Chocolate en barra</t>
  </si>
  <si>
    <t>Chocolate en polvo</t>
  </si>
  <si>
    <t>Aguas minerales, refrescos y jugos de frutas</t>
  </si>
  <si>
    <t>Refrescos</t>
  </si>
  <si>
    <t>Jugos y aguas minerales</t>
  </si>
  <si>
    <t>Agua purificada</t>
  </si>
  <si>
    <t>Jugos envasados</t>
  </si>
  <si>
    <t>Jugos en polvo</t>
  </si>
  <si>
    <t>Bebidas Alcohólicas y Tabaco</t>
  </si>
  <si>
    <t>Bebidas destiladas</t>
  </si>
  <si>
    <t>Whisky</t>
  </si>
  <si>
    <t>Ron añejo</t>
  </si>
  <si>
    <t>Ron blanco</t>
  </si>
  <si>
    <t>Ron dorado</t>
  </si>
  <si>
    <t>Vinos</t>
  </si>
  <si>
    <t>Vino</t>
  </si>
  <si>
    <t>Cerveza</t>
  </si>
  <si>
    <t>Cerveza envasada</t>
  </si>
  <si>
    <t>Malta</t>
  </si>
  <si>
    <t>Tabaco</t>
  </si>
  <si>
    <t>Cigarrillos y tabaco</t>
  </si>
  <si>
    <t>Cigarrillos</t>
  </si>
  <si>
    <t>Prendas de Vestir y Calzado</t>
  </si>
  <si>
    <t>Pantalón sport de hombre</t>
  </si>
  <si>
    <t>Poloshirt para hombre</t>
  </si>
  <si>
    <t>Camisa de vestir para hombre</t>
  </si>
  <si>
    <t>Pantalón de vestir de hombre</t>
  </si>
  <si>
    <t>Pantaloncillos</t>
  </si>
  <si>
    <t>Prendas de vestir para mujer</t>
  </si>
  <si>
    <t>Blusa de vestir para mujer</t>
  </si>
  <si>
    <t>Blusa sport de mujer</t>
  </si>
  <si>
    <t>Pantalón sport de mujer</t>
  </si>
  <si>
    <t>Panties</t>
  </si>
  <si>
    <t>Trajes para mujer</t>
  </si>
  <si>
    <t>Brassiers</t>
  </si>
  <si>
    <t>Pantalón de vestir de mujer</t>
  </si>
  <si>
    <t>Conjunto para bebé</t>
  </si>
  <si>
    <t>Accesorios de vestir</t>
  </si>
  <si>
    <t>Correa de cuero</t>
  </si>
  <si>
    <t>Confección y reparación de ropa</t>
  </si>
  <si>
    <t>Calzado</t>
  </si>
  <si>
    <t>Zapatos para niños y niñas</t>
  </si>
  <si>
    <t>Tenis para niños</t>
  </si>
  <si>
    <t>Zapatos para hombre</t>
  </si>
  <si>
    <t>Tenis para hombres</t>
  </si>
  <si>
    <t>Zapatos para mujer</t>
  </si>
  <si>
    <t>Zapatillas para mujer</t>
  </si>
  <si>
    <t>Alquileres Efectivos de Alojamiento</t>
  </si>
  <si>
    <t>Alquiler de la vivienda</t>
  </si>
  <si>
    <t>Alquiler de vivienda</t>
  </si>
  <si>
    <t>Conservación y Reparación de la Vivienda</t>
  </si>
  <si>
    <t>Materiales para la conservación de la vivienda</t>
  </si>
  <si>
    <t>Pinturas</t>
  </si>
  <si>
    <t>Servicios para la conservación de la vivienda</t>
  </si>
  <si>
    <t>Reparación de puertas</t>
  </si>
  <si>
    <t>Suministro de Agua y Servicios Relacionados con la Vivienda</t>
  </si>
  <si>
    <t>Suministro de agua</t>
  </si>
  <si>
    <t>Servicio de agua</t>
  </si>
  <si>
    <t>Agua servida por camiones</t>
  </si>
  <si>
    <t>Recogida de basura</t>
  </si>
  <si>
    <t>Servicio de recogida de basura</t>
  </si>
  <si>
    <t>Electricidad, Gas y Otros Combustibles</t>
  </si>
  <si>
    <t>Electricidad</t>
  </si>
  <si>
    <t>Servicio de energía eléctrica</t>
  </si>
  <si>
    <t>Gas</t>
  </si>
  <si>
    <t>Gas licuado de uso doméstico</t>
  </si>
  <si>
    <t>Otros combustibles</t>
  </si>
  <si>
    <t>Gas kerosene</t>
  </si>
  <si>
    <t>Trementina</t>
  </si>
  <si>
    <t>Muebles y Artículos para el Hogar</t>
  </si>
  <si>
    <t>Muebles y Accesorios</t>
  </si>
  <si>
    <t>Muebles y accesorios</t>
  </si>
  <si>
    <t>Juego de sala</t>
  </si>
  <si>
    <t>Camas</t>
  </si>
  <si>
    <t>Juego de comedor</t>
  </si>
  <si>
    <t>Reparación de muebles</t>
  </si>
  <si>
    <t>Productos Textiles para el Hogar</t>
  </si>
  <si>
    <t>Productos textiles para el hogar</t>
  </si>
  <si>
    <t>Sábanas</t>
  </si>
  <si>
    <t>Mosquiteros</t>
  </si>
  <si>
    <t>Toallas</t>
  </si>
  <si>
    <t>Artefactos para el Hogar</t>
  </si>
  <si>
    <t>Artefactos grandes para el hogar</t>
  </si>
  <si>
    <t>Nevera</t>
  </si>
  <si>
    <t>Lavadora</t>
  </si>
  <si>
    <t>Estufa de gas</t>
  </si>
  <si>
    <t>Artefactos pequeños para el hogar</t>
  </si>
  <si>
    <t>Abanicos portátiles</t>
  </si>
  <si>
    <t>Artículos de Vidrio y Utensilios para el  Hogar</t>
  </si>
  <si>
    <t>Artículos y utensilios para el hogar</t>
  </si>
  <si>
    <t>Herramientas y artefactos pequeños para el hogar</t>
  </si>
  <si>
    <t>Bombillas</t>
  </si>
  <si>
    <t>Bienes y Servicios para Conservación del Hogar</t>
  </si>
  <si>
    <t>Fósforos</t>
  </si>
  <si>
    <t>Detergentes</t>
  </si>
  <si>
    <t>Cloro</t>
  </si>
  <si>
    <t>Jabones</t>
  </si>
  <si>
    <t>Velas</t>
  </si>
  <si>
    <t>Desinfectantes</t>
  </si>
  <si>
    <t>Suavizante de ropa</t>
  </si>
  <si>
    <t>Brillo verde</t>
  </si>
  <si>
    <t>Servicio doméstico</t>
  </si>
  <si>
    <t>Productos, Artefactos y Equipos Médicos</t>
  </si>
  <si>
    <t>Antiinflamatorios</t>
  </si>
  <si>
    <t>Insulina</t>
  </si>
  <si>
    <t>Antiácidos</t>
  </si>
  <si>
    <t>Antidiarréicos y antiespasmódicos</t>
  </si>
  <si>
    <t>Antiparasitarios</t>
  </si>
  <si>
    <t>Complejo B</t>
  </si>
  <si>
    <t>Antihipertensivos</t>
  </si>
  <si>
    <t>Antibióticos</t>
  </si>
  <si>
    <t>Antigripales</t>
  </si>
  <si>
    <t>Analgésicos</t>
  </si>
  <si>
    <t>Vitaminas</t>
  </si>
  <si>
    <t>Artefactos y equipo terapéuticos</t>
  </si>
  <si>
    <t>Anteojos</t>
  </si>
  <si>
    <t>Servicios para Pacientes Externos</t>
  </si>
  <si>
    <t>Servicios médicos</t>
  </si>
  <si>
    <t>Consulta médico ginecólogo</t>
  </si>
  <si>
    <t>Consulta médico general</t>
  </si>
  <si>
    <t>Consulta médico cardiólogo</t>
  </si>
  <si>
    <t>Consulta médico pediatra</t>
  </si>
  <si>
    <t>Servicios dentales</t>
  </si>
  <si>
    <t>Consulta odontológica</t>
  </si>
  <si>
    <t>Análisis de laboratorio</t>
  </si>
  <si>
    <t>Análisis de imágenes</t>
  </si>
  <si>
    <t>Servicios de Hospital</t>
  </si>
  <si>
    <t>Servicios de hospital</t>
  </si>
  <si>
    <t>Internamiento</t>
  </si>
  <si>
    <t>Adquisición de Vehículos</t>
  </si>
  <si>
    <t>Adquisición de vehículos</t>
  </si>
  <si>
    <t>Automóviles</t>
  </si>
  <si>
    <t>Motocicletas</t>
  </si>
  <si>
    <t>Repuestos y accesorios para vehículos</t>
  </si>
  <si>
    <t>Gomas</t>
  </si>
  <si>
    <t>Baterías de vehículo</t>
  </si>
  <si>
    <t>Filtros de vehículo</t>
  </si>
  <si>
    <t>Bujías</t>
  </si>
  <si>
    <t>Combustibles y lubricantes para vehículos</t>
  </si>
  <si>
    <t>Gasolina regular</t>
  </si>
  <si>
    <t>Gasolina premium</t>
  </si>
  <si>
    <t>Gas licuado para vehículos (GLP)</t>
  </si>
  <si>
    <t>Gasoil</t>
  </si>
  <si>
    <t>Lubricantes y aceites para vehículos</t>
  </si>
  <si>
    <t>Conservación y reparación de vehículos</t>
  </si>
  <si>
    <t>Servicio de reparación de vehículos</t>
  </si>
  <si>
    <t>Lavado del vehículo</t>
  </si>
  <si>
    <t>Servicios de Transporte</t>
  </si>
  <si>
    <t>Transporte terrestre urbano</t>
  </si>
  <si>
    <t>Pasaje en carro público</t>
  </si>
  <si>
    <t>Pasaje en motoconcho</t>
  </si>
  <si>
    <t>Pasaje en autobús urbano</t>
  </si>
  <si>
    <t>Servicio de taxi</t>
  </si>
  <si>
    <t>Transporte escolar</t>
  </si>
  <si>
    <t>Transporte terrestre interurbano</t>
  </si>
  <si>
    <t>Pasaje en guaguas sindicalizadas</t>
  </si>
  <si>
    <t>Pasajes en guaguas (Metro, Caribe Tours...)</t>
  </si>
  <si>
    <t>Transporte aéreo</t>
  </si>
  <si>
    <t>Pasaje al exterior</t>
  </si>
  <si>
    <t>Servicios de telefonía fija</t>
  </si>
  <si>
    <t>Servicio telefónico fijo</t>
  </si>
  <si>
    <t>Servicio de internet</t>
  </si>
  <si>
    <t>Servicios de telefonía celular</t>
  </si>
  <si>
    <t>Recreación y Cultura</t>
  </si>
  <si>
    <t>Equipo Audiovisual  y de Procesamiento de Información</t>
  </si>
  <si>
    <t>Equipos de audio y video</t>
  </si>
  <si>
    <t>Televisor</t>
  </si>
  <si>
    <t>Otros Artículos y Equipo para Recreación y Animales Domésticos</t>
  </si>
  <si>
    <t>Equipo de deportes y recreación al aire libre</t>
  </si>
  <si>
    <t>Equipos de deporte y recreación</t>
  </si>
  <si>
    <t>Juegos y juguetes</t>
  </si>
  <si>
    <t>Juguetes</t>
  </si>
  <si>
    <t>Animales domésticos y productos conexos</t>
  </si>
  <si>
    <t>Alimentos para animales domésticos</t>
  </si>
  <si>
    <t>Servicios de Recreación y Culturales</t>
  </si>
  <si>
    <t>Servicio de recreación y deporte</t>
  </si>
  <si>
    <t>Cuota de gimnasio</t>
  </si>
  <si>
    <t>Servicio de cultura</t>
  </si>
  <si>
    <t>Cine</t>
  </si>
  <si>
    <t>Juegos de azar</t>
  </si>
  <si>
    <t>Loterias</t>
  </si>
  <si>
    <t>Periódicos, Libros y Papeles y Útiles de Oficina</t>
  </si>
  <si>
    <t>Libros</t>
  </si>
  <si>
    <t>Libros escolares</t>
  </si>
  <si>
    <t>Textos universitarios</t>
  </si>
  <si>
    <t>Papel y útiles de oficina</t>
  </si>
  <si>
    <t>Cuadernos</t>
  </si>
  <si>
    <t>Lápiz</t>
  </si>
  <si>
    <t>Goma de borrar</t>
  </si>
  <si>
    <t>Paquetes Turísticos</t>
  </si>
  <si>
    <t>Paquetes turísticos</t>
  </si>
  <si>
    <t>Enseñanza Preescolar y Enseñanza Primaria</t>
  </si>
  <si>
    <t>Enseñanza preescolar</t>
  </si>
  <si>
    <t>Enseñanza primaria</t>
  </si>
  <si>
    <t>Enseñanza Secundaria</t>
  </si>
  <si>
    <t>Enseñanza secundaria</t>
  </si>
  <si>
    <t>Enseñanza Terciaria</t>
  </si>
  <si>
    <t>Enseñanza universitaria</t>
  </si>
  <si>
    <t>Enseñanza no Atribuible a Ningún Nivel</t>
  </si>
  <si>
    <t>Enseñanza no atribuible a ningún nivel</t>
  </si>
  <si>
    <t>Clases de idiomas</t>
  </si>
  <si>
    <t>Restaurantes y Hoteles</t>
  </si>
  <si>
    <t>Servicios de Suministro de Comidas por Contrato</t>
  </si>
  <si>
    <t>Servicio de comida fuera del hogar</t>
  </si>
  <si>
    <t>Plato del día</t>
  </si>
  <si>
    <t>Servicio de víveres con acompañamiento</t>
  </si>
  <si>
    <t>Servicio de pollo</t>
  </si>
  <si>
    <t>Sandwiches</t>
  </si>
  <si>
    <t>Pizza</t>
  </si>
  <si>
    <t>Empanadas</t>
  </si>
  <si>
    <t>Comida china</t>
  </si>
  <si>
    <t>Hamburguesas</t>
  </si>
  <si>
    <t>Bebidas alcohólicas y no alcohólicas servidas</t>
  </si>
  <si>
    <t>Cerveza servida fuera del hogar</t>
  </si>
  <si>
    <t>Jugo servido fuera del hogar</t>
  </si>
  <si>
    <t>Gaseosa servida fuera del hogar</t>
  </si>
  <si>
    <t>Café servido fuera del hogar</t>
  </si>
  <si>
    <t>Servicios de Alojamiento</t>
  </si>
  <si>
    <t>Servicios de alojamiento</t>
  </si>
  <si>
    <t>Servicio de alojamiento</t>
  </si>
  <si>
    <t>Bienes y Servicios Diversos</t>
  </si>
  <si>
    <t>Cuidado Personal</t>
  </si>
  <si>
    <t>Servicios de cuidado personal</t>
  </si>
  <si>
    <t>Lavado y peinado de pelo</t>
  </si>
  <si>
    <t>Corte de pelo para hombre</t>
  </si>
  <si>
    <t>Aplicación de desrizado</t>
  </si>
  <si>
    <t>Aplicación de tintes</t>
  </si>
  <si>
    <t>Arreglo de uñas (Manicure)</t>
  </si>
  <si>
    <t>Arreglo de pies (Pedicure)</t>
  </si>
  <si>
    <t>Artículos de cuidado personal</t>
  </si>
  <si>
    <t>Pañales desechables</t>
  </si>
  <si>
    <t>Desodorantes</t>
  </si>
  <si>
    <t>Papel higiénico</t>
  </si>
  <si>
    <t>Perfumes</t>
  </si>
  <si>
    <t>Pasta dental</t>
  </si>
  <si>
    <t>Toallas sanitarias</t>
  </si>
  <si>
    <t>Jabón de baño</t>
  </si>
  <si>
    <t>Rasuradora</t>
  </si>
  <si>
    <t>Shampoo</t>
  </si>
  <si>
    <t>Tratamientos para el pelo</t>
  </si>
  <si>
    <t>Tintes para el cabello</t>
  </si>
  <si>
    <t>Cremas para la piel</t>
  </si>
  <si>
    <t>Rinse y acondicionador</t>
  </si>
  <si>
    <t>Enjuague bucal</t>
  </si>
  <si>
    <t>Cepillos de dientes</t>
  </si>
  <si>
    <t>Cepillos para el cabello</t>
  </si>
  <si>
    <t>Joyería y relojes</t>
  </si>
  <si>
    <t>Relojes de pulsera</t>
  </si>
  <si>
    <t>Joyas de fantasía</t>
  </si>
  <si>
    <t>Otros efectos personales</t>
  </si>
  <si>
    <t>Carteras para mujer</t>
  </si>
  <si>
    <t>Mochilas</t>
  </si>
  <si>
    <t>Seguros</t>
  </si>
  <si>
    <t>Seguro relacionado con el transporte</t>
  </si>
  <si>
    <t>Seguros de vehículos</t>
  </si>
  <si>
    <t>Otros servicios</t>
  </si>
  <si>
    <t>Honorarios a abogados</t>
  </si>
  <si>
    <t>Servicios funerarios</t>
  </si>
  <si>
    <t xml:space="preserve">Var %            </t>
  </si>
  <si>
    <t>%</t>
  </si>
  <si>
    <t xml:space="preserve"> </t>
  </si>
  <si>
    <t xml:space="preserve">Julio  </t>
  </si>
  <si>
    <t>Base Enero 1999</t>
  </si>
  <si>
    <t>Gasolina Regular</t>
  </si>
  <si>
    <t>Gasolina Premium</t>
  </si>
  <si>
    <t>Gasoil Regular</t>
  </si>
  <si>
    <t xml:space="preserve">Agosto  </t>
  </si>
  <si>
    <t xml:space="preserve">Noviembre  </t>
  </si>
  <si>
    <t>Costo RD$</t>
  </si>
  <si>
    <t>Canastas</t>
  </si>
  <si>
    <t>*El coeficiente de enlace 0.2841 se utilizó como factor de multiplicación para convertir la base enero 1999=100 a la base diciembre 2010=100.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</si>
  <si>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</si>
  <si>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</si>
  <si>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</si>
  <si>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</si>
  <si>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</si>
  <si>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</si>
  <si>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</si>
  <si>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</si>
  <si>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</si>
  <si>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</si>
  <si>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</si>
  <si>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</si>
  <si>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</si>
  <si>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Prendas de vestir para hombre y niño</t>
  </si>
  <si>
    <t>Estudios de sonido e imagen</t>
  </si>
  <si>
    <t>Adquisición de motocicletas</t>
  </si>
  <si>
    <t xml:space="preserve">Norte </t>
  </si>
  <si>
    <t>Este</t>
  </si>
  <si>
    <t>Sur</t>
  </si>
  <si>
    <t>RD$ por galón</t>
  </si>
  <si>
    <t>Precio</t>
  </si>
  <si>
    <t>US$/Barril</t>
  </si>
  <si>
    <t>Variación (%)</t>
  </si>
  <si>
    <t>Descripción</t>
  </si>
  <si>
    <t>Dic. 2012</t>
  </si>
  <si>
    <t>Dic. 2013</t>
  </si>
  <si>
    <t>Dic. 2014</t>
  </si>
  <si>
    <t>Dic. 2015</t>
  </si>
  <si>
    <t>Fuente: Informaciones de la Energy Information Administration (EIA)</t>
  </si>
  <si>
    <t>Prendas de vestir de niños y niñas</t>
  </si>
  <si>
    <t>Productos de limpieza y artículos para el hogar</t>
  </si>
  <si>
    <t>Productos farmacéuticos</t>
  </si>
  <si>
    <t>Dic. 2016</t>
  </si>
  <si>
    <t>.</t>
  </si>
  <si>
    <t>Incidencia (p.p.)</t>
  </si>
  <si>
    <t>Dic. 2017</t>
  </si>
  <si>
    <t>Dic. 2018</t>
  </si>
  <si>
    <t>Dic. 2019</t>
  </si>
  <si>
    <t>Índice</t>
  </si>
  <si>
    <t>Variación porcentual (%)</t>
  </si>
  <si>
    <t>Promedio 
12 meses</t>
  </si>
  <si>
    <t>Base Diciembre 2010</t>
  </si>
  <si>
    <t>Alimentos y Bebidas no Alcohólicas</t>
  </si>
  <si>
    <t xml:space="preserve">Muebles </t>
  </si>
  <si>
    <r>
      <t xml:space="preserve">Ozama </t>
    </r>
    <r>
      <rPr>
        <vertAlign val="superscript"/>
        <sz val="11"/>
        <rFont val="Gotham Book"/>
        <family val="3"/>
      </rPr>
      <t>1/</t>
    </r>
  </si>
  <si>
    <t>Acumulada 
(con dic.)</t>
  </si>
  <si>
    <t>Cuadro No. 3.1</t>
  </si>
  <si>
    <t>Cuadro No. 3.2</t>
  </si>
  <si>
    <t>Indice de precios al consumidor nacional</t>
  </si>
  <si>
    <t>Cuadro No. 3.3</t>
  </si>
  <si>
    <t>Incidencia 
(p.p.)</t>
  </si>
  <si>
    <r>
      <t>Inflación Subyacente</t>
    </r>
    <r>
      <rPr>
        <vertAlign val="superscript"/>
        <sz val="11"/>
        <color theme="1" tint="0.34998626667073579"/>
        <rFont val="Gotham Medium"/>
        <family val="3"/>
      </rPr>
      <t xml:space="preserve"> 1/</t>
    </r>
  </si>
  <si>
    <t>Cuadro No. 3.4</t>
  </si>
  <si>
    <t>Cuadro No. 3.7</t>
  </si>
  <si>
    <t>Cuadro No. 3.8</t>
  </si>
  <si>
    <t>Cuadro No. 3.10</t>
  </si>
  <si>
    <t>Cuadro No. 3.11</t>
  </si>
  <si>
    <t>Cuadro No. 3.12</t>
  </si>
  <si>
    <t>Cuadro No. 3.13</t>
  </si>
  <si>
    <t>Cuadro No. 3.15</t>
  </si>
  <si>
    <t>Cuadro No. 3.16</t>
  </si>
  <si>
    <t>Precios promedios de los combustibles</t>
  </si>
  <si>
    <t>Var. (%)</t>
  </si>
  <si>
    <t>*Los coeficientes de enlace 0.2841, 0.2942 y 0.2749 se utilizaron como factores de multiplicación para convertir los índices  general, transables y no transables, respectivamente, del período base enero 1999 al período base diciembre 2010.</t>
  </si>
  <si>
    <t>Series enlazadas  Base Anual : Octubre 2019 - Septiembre 2020 = 100*</t>
  </si>
  <si>
    <t>Base Anual Oct 2019-Sept 2020</t>
  </si>
  <si>
    <t>Base 
Enero 1999</t>
  </si>
  <si>
    <t>Base 
Noviembre 1984</t>
  </si>
  <si>
    <t>Base 
Diciembre 2010*</t>
  </si>
  <si>
    <t>Base anual 
Oct 19-Sept 20*</t>
  </si>
  <si>
    <t>*El IPC  se transformó de la  base diciembre 2010 a la base anual : octubre 2019 - septiembre 2020 =100, mediante un coeficiente de enlace 1.358727436</t>
  </si>
  <si>
    <t>1999     Dic.</t>
  </si>
  <si>
    <t>2001     Dic.</t>
  </si>
  <si>
    <t>2010     Dic.</t>
  </si>
  <si>
    <t>2012     Dic.</t>
  </si>
  <si>
    <t>2013     Dic.</t>
  </si>
  <si>
    <t>2014     Dic.</t>
  </si>
  <si>
    <t>2015     Dic.</t>
  </si>
  <si>
    <t>2016     Dic.</t>
  </si>
  <si>
    <t>2017     Dic.</t>
  </si>
  <si>
    <t>2018     Dic.</t>
  </si>
  <si>
    <t>2019     Dic.</t>
  </si>
  <si>
    <t>Series enlazadas base anual : Octubre 2019 - Septiembre 2020=100</t>
  </si>
  <si>
    <t>2000    Dic.</t>
  </si>
  <si>
    <t>Base anual : Octubre 2019 - Septiembre 2020=100*</t>
  </si>
  <si>
    <t>Dic. 2020</t>
  </si>
  <si>
    <t>Base anual : Octubre 2019 - Septiembre 2020=100</t>
  </si>
  <si>
    <t>Pond. 56.69%</t>
  </si>
  <si>
    <t>Pond. 43.31%</t>
  </si>
  <si>
    <t>*El IPC se transformó de la base diciembre 2010=100 a la base anual : octubre 2019 - septiembre 2020 =100, mediante un coeficiente de enlace de 1.358727436</t>
  </si>
  <si>
    <t xml:space="preserve">1/ Excluye algunos bienes agropecuarios de alta volatilidad, bebidas alcohólicas, tabaco, combustibles, servicios administrados y de transporte, que representan el 30.19% </t>
  </si>
  <si>
    <t>Pan y cereales</t>
  </si>
  <si>
    <t>Pan Integral</t>
  </si>
  <si>
    <t>Galletas integrales</t>
  </si>
  <si>
    <t>Cereales envasados</t>
  </si>
  <si>
    <t>Pastas cortas</t>
  </si>
  <si>
    <t>Carnes</t>
  </si>
  <si>
    <t>Pechuga de pollo</t>
  </si>
  <si>
    <t>Pierna de cerdo</t>
  </si>
  <si>
    <t>Costillas de cerdo</t>
  </si>
  <si>
    <t>Hígado de res</t>
  </si>
  <si>
    <t>Costillita ahumada de cerdo</t>
  </si>
  <si>
    <t>Jamoneta</t>
  </si>
  <si>
    <t>Pescado</t>
  </si>
  <si>
    <t>Pescado fresco y refrigerado</t>
  </si>
  <si>
    <t>Leche, queso y huevos</t>
  </si>
  <si>
    <t>Leche maternizada</t>
  </si>
  <si>
    <t>Suplementos alimenticios</t>
  </si>
  <si>
    <t>Leche de origen vegetal</t>
  </si>
  <si>
    <t>Leche saborizada</t>
  </si>
  <si>
    <t>Leche reforzada</t>
  </si>
  <si>
    <t>Otros Quesos (Mozarella, Danes)</t>
  </si>
  <si>
    <t>Queso de hoja</t>
  </si>
  <si>
    <t>Aceites y grasas</t>
  </si>
  <si>
    <t>Aceite puro de origen vegetal</t>
  </si>
  <si>
    <t>Frutas</t>
  </si>
  <si>
    <t>Naranjas</t>
  </si>
  <si>
    <t>Chinola</t>
  </si>
  <si>
    <t>Uvas</t>
  </si>
  <si>
    <t>Legumbres-Hortalizas</t>
  </si>
  <si>
    <t>Brócoli y Coliflor</t>
  </si>
  <si>
    <t>Papitas fritas snacks</t>
  </si>
  <si>
    <t>Snacks y picaderas de todo tipo (excepto papitas fritas)</t>
  </si>
  <si>
    <t>Azúcar,  chocolate y dulces de azúcar</t>
  </si>
  <si>
    <t>Miel</t>
  </si>
  <si>
    <t>Mentas y Chiclets</t>
  </si>
  <si>
    <t>Catchup</t>
  </si>
  <si>
    <t>Sopa instantánea (sopa china)</t>
  </si>
  <si>
    <t>Café y cacao</t>
  </si>
  <si>
    <t>Bebidas hidratantes</t>
  </si>
  <si>
    <t>Jugo de naranja pasteurizado</t>
  </si>
  <si>
    <t>Prendas de Vestir</t>
  </si>
  <si>
    <t>Prendas de vestir</t>
  </si>
  <si>
    <t>Camiseta interior para hombre</t>
  </si>
  <si>
    <t>Falda para mujer</t>
  </si>
  <si>
    <t>Pantalón de jeans para niños</t>
  </si>
  <si>
    <t>T-shirt para niño</t>
  </si>
  <si>
    <t>Conjunto para niña</t>
  </si>
  <si>
    <t>Uniforme escolar</t>
  </si>
  <si>
    <t>T-shirt para niña</t>
  </si>
  <si>
    <t>Otros artículos y  accesorios de vestir</t>
  </si>
  <si>
    <t>Gorra deportiva para hombre</t>
  </si>
  <si>
    <t>Limpieza, reparación y alquiler de prendas de vestir</t>
  </si>
  <si>
    <t>Limpieza de ropa en lavandería</t>
  </si>
  <si>
    <t>Zapatos y otros calzados</t>
  </si>
  <si>
    <t>Chancleta o calipso para hombre</t>
  </si>
  <si>
    <t>Tenis para mujer</t>
  </si>
  <si>
    <t>Chancleta o calipso para mujer</t>
  </si>
  <si>
    <t>Zapatos para niños</t>
  </si>
  <si>
    <t>Alquileres efectivos</t>
  </si>
  <si>
    <t>Materiales para la conservación y reparación de la vivienda</t>
  </si>
  <si>
    <t>Servicios para la conservación y la reparación de la vivienda</t>
  </si>
  <si>
    <t>Servicios de mantenimiento de la vivienda</t>
  </si>
  <si>
    <t>Otros servicios relacionados con la vivienda</t>
  </si>
  <si>
    <t>Gastos comunes en copropiedad</t>
  </si>
  <si>
    <t>Combustibles líquidos</t>
  </si>
  <si>
    <t>Combustibles sólidos</t>
  </si>
  <si>
    <t>Carbón vegetal</t>
  </si>
  <si>
    <t>Colchón</t>
  </si>
  <si>
    <t>Cuna</t>
  </si>
  <si>
    <t>Colchas ó cubrecamas</t>
  </si>
  <si>
    <t>Cortinas de tela</t>
  </si>
  <si>
    <t>Almohadas</t>
  </si>
  <si>
    <t>Artefactos para el hogar grandes, eléctricos o no</t>
  </si>
  <si>
    <t>Equipos de climatización</t>
  </si>
  <si>
    <t>Artefactos eléctricos para el hogar pequeños</t>
  </si>
  <si>
    <t>Licuadora</t>
  </si>
  <si>
    <t>Artículos de vidrio y utensilios no eléctricoss</t>
  </si>
  <si>
    <t>Cuchillo</t>
  </si>
  <si>
    <t>Utensilios para cocina</t>
  </si>
  <si>
    <t>Vajilla para el hogar</t>
  </si>
  <si>
    <t>Herramientas y Equipos para el Hogar</t>
  </si>
  <si>
    <t>Herramientas pequeñas y accesorios diversos</t>
  </si>
  <si>
    <t>Cerradura de puerta para el hogar</t>
  </si>
  <si>
    <t>Bienes para el hogar no duraderos</t>
  </si>
  <si>
    <t>Ambientadores</t>
  </si>
  <si>
    <t>Escobas y suaper</t>
  </si>
  <si>
    <t>Servicios domésticos y  para el hogar</t>
  </si>
  <si>
    <t>Productos Farmacéuticos</t>
  </si>
  <si>
    <t>Gotas oftálmologicas</t>
  </si>
  <si>
    <t>Antialérgicos y Antihistamínicos</t>
  </si>
  <si>
    <t>Medicamento para las Tiroides</t>
  </si>
  <si>
    <t>Medicamento para la diabetes (no insulina)</t>
  </si>
  <si>
    <t>Antiulceroso</t>
  </si>
  <si>
    <t>Medicamentos para el sistema nervioso</t>
  </si>
  <si>
    <t>Medicamento para Osteoporosis</t>
  </si>
  <si>
    <t>Antitusivo y broncodilatador</t>
  </si>
  <si>
    <t>Anticonceptivo oral</t>
  </si>
  <si>
    <t>Servicio de ortodoncia</t>
  </si>
  <si>
    <t>Servicios paramédicos</t>
  </si>
  <si>
    <t>Pruebas de imágenes especializadas</t>
  </si>
  <si>
    <t>Costo de cirugía</t>
  </si>
  <si>
    <t>Vehículos a motor</t>
  </si>
  <si>
    <t>Funcionamiento de Equipo de Transporte</t>
  </si>
  <si>
    <t>Piezas de repuestos y accesorios para equipo de transporte</t>
  </si>
  <si>
    <t>Banda de frenos</t>
  </si>
  <si>
    <t>Combustibles y lubricantes para equipo de transporte</t>
  </si>
  <si>
    <t>Conservación y reparación de equipo de transporte</t>
  </si>
  <si>
    <t>Otros servicios relativos al equipo de transporte</t>
  </si>
  <si>
    <t>Peajes</t>
  </si>
  <si>
    <t>Licencia de conducir (renovación)</t>
  </si>
  <si>
    <t>Transporte de pasajeros por carretera</t>
  </si>
  <si>
    <t>Metro</t>
  </si>
  <si>
    <t>Pasaje interurbano en camioneta</t>
  </si>
  <si>
    <t>Transporte de pasajeros por aire</t>
  </si>
  <si>
    <t>Equipos Telefónicos</t>
  </si>
  <si>
    <t>Equipo telefónico celular</t>
  </si>
  <si>
    <t>Servicios Telefónicos</t>
  </si>
  <si>
    <t>Servicios telefónicos</t>
  </si>
  <si>
    <t>Servicios combinados de telefonía, televisión pagada e internet</t>
  </si>
  <si>
    <t>Equipo para la recepción, grabación, y reproducción de sonidos e imágenes</t>
  </si>
  <si>
    <t>Accesorios para equipos de  sonido</t>
  </si>
  <si>
    <t>Equipo de procesamiento</t>
  </si>
  <si>
    <t>Computadoras y tablets</t>
  </si>
  <si>
    <t>Equipos para deportes</t>
  </si>
  <si>
    <t>Animales domésticos</t>
  </si>
  <si>
    <t>Productos para cuidado de mascotas</t>
  </si>
  <si>
    <t>Servicios de veterinaria y de otros tipos de animales domésticos</t>
  </si>
  <si>
    <t>Servicios de veterinaria para animales domésticos</t>
  </si>
  <si>
    <t>Servicios de recreación y deportivos</t>
  </si>
  <si>
    <t>Servicios culturales</t>
  </si>
  <si>
    <t>Televisión por suscripción</t>
  </si>
  <si>
    <t>Resma de papel blanco 8.5" x 11"</t>
  </si>
  <si>
    <t>Enseñanza preescolar y enseñanza primaria</t>
  </si>
  <si>
    <t>Enseñanza terciaria</t>
  </si>
  <si>
    <t>Restaurantes, cafés y establecimientos similares</t>
  </si>
  <si>
    <t>Postres</t>
  </si>
  <si>
    <t>Hot Dog</t>
  </si>
  <si>
    <t>Batida de fruta con leche</t>
  </si>
  <si>
    <t>Salones de peluquería</t>
  </si>
  <si>
    <t>Corte de pelo para mujer</t>
  </si>
  <si>
    <t>Afeitado, Arreglo de barba y Cerquillo</t>
  </si>
  <si>
    <t>Otros aparatos, artículos y productos para la atención personal</t>
  </si>
  <si>
    <t>Toallitas húmedas (Wipers)</t>
  </si>
  <si>
    <t>Linea de productos para el pelo</t>
  </si>
  <si>
    <t>Jabones íntimos</t>
  </si>
  <si>
    <t>Crema facial</t>
  </si>
  <si>
    <t>Cosméticos</t>
  </si>
  <si>
    <t>Esmalte de uñas</t>
  </si>
  <si>
    <t>Crema para pañales</t>
  </si>
  <si>
    <t>Efectos Personales</t>
  </si>
  <si>
    <t>Joyería, relojes de pared y relojes de pulsera</t>
  </si>
  <si>
    <t>Lentes de sol</t>
  </si>
  <si>
    <t>Protección social</t>
  </si>
  <si>
    <t>Guardería</t>
  </si>
  <si>
    <t>Seguro relacionado con la salud</t>
  </si>
  <si>
    <t>Seguro de salud</t>
  </si>
  <si>
    <t>Otros seguros</t>
  </si>
  <si>
    <t>Otros Seguros</t>
  </si>
  <si>
    <t>Seguros de servicio funerario</t>
  </si>
  <si>
    <t>Otros Servicios</t>
  </si>
  <si>
    <t>Celebración de eventos</t>
  </si>
  <si>
    <t>Fotocopias</t>
  </si>
  <si>
    <t>Trámite para pasaporte (renovación)</t>
  </si>
  <si>
    <t>Diciembre 2020</t>
  </si>
  <si>
    <t>Fuente: Elaborado en base a los resultados de la Encuesta Nacional de Gastos e Ingresos de los Hogares (ENGIH 2018) realizada por el Banco Central de la República Dominicana (BCRD).</t>
  </si>
  <si>
    <r>
      <rPr>
        <vertAlign val="superscript"/>
        <sz val="9"/>
        <color rgb="FF000000"/>
        <rFont val="Gotham Book"/>
        <family val="3"/>
      </rPr>
      <t>1/</t>
    </r>
    <r>
      <rPr>
        <sz val="9"/>
        <color indexed="8"/>
        <rFont val="Gotham Book"/>
        <family val="3"/>
      </rPr>
      <t xml:space="preserve"> Comprende  el Distrito Nacional y la Provincia Santo Domingo.</t>
    </r>
  </si>
  <si>
    <t>Cuadro No. 3.5.2</t>
  </si>
  <si>
    <t>Cuadro No. 3.6</t>
  </si>
  <si>
    <t>Cuadro No. 3.9.1</t>
  </si>
  <si>
    <t>Cuadro No. 3.14.2</t>
  </si>
  <si>
    <t>http://www.eia.gov/dnav/pet/pet_pri_spt_s1_d.htm</t>
  </si>
  <si>
    <t>Dic. 2021</t>
  </si>
  <si>
    <t>2021     Dic.</t>
  </si>
  <si>
    <t>Índice de precios al consumidor, 1984-2021</t>
  </si>
  <si>
    <t>Serie anual 1947-2021</t>
  </si>
  <si>
    <t>Índice de precios al consumidor por grupos de bienes y servicios, 1999 - 2021</t>
  </si>
  <si>
    <t>Indice de precios al consumidor nacional, transables y no transables, 1999-2021</t>
  </si>
  <si>
    <t>Índice de precios al consumidor nacional y por regiones, 2011-2021</t>
  </si>
  <si>
    <t>Índice de precios al consumidor nacional, bienes y servicios, 2004-2021</t>
  </si>
  <si>
    <t>IPC observado y subyacente, 2000 - 2021</t>
  </si>
  <si>
    <t>Marzo     2021</t>
  </si>
  <si>
    <t>Dic. 20/
Mar 21</t>
  </si>
  <si>
    <t>Índice de precios al consumidor nacional, tasa de variación e incidencia, diciembre 2020 - marzo 2021</t>
  </si>
  <si>
    <t>Junio       2021</t>
  </si>
  <si>
    <t>Dic. 20/
Jun 21</t>
  </si>
  <si>
    <t>Índice de precios al consumidor nacional, tasa de variación e incidencia, diciembre 2020 - junio 2021</t>
  </si>
  <si>
    <t>Septiembre       2021</t>
  </si>
  <si>
    <t>Dic. 20/
Sep 21</t>
  </si>
  <si>
    <t>Índice de precios al consumidor nacional, tasa de variación e incidencia, diciembre 2020 - septiembre 2021</t>
  </si>
  <si>
    <t>Diciembre       2021</t>
  </si>
  <si>
    <t>Dic. 20/
Dic 21</t>
  </si>
  <si>
    <t>Índice de precios al consumidor nacional, tasa de variación e incidencia, diciembre 2020 - diciembre 2021</t>
  </si>
  <si>
    <t>Octubre
2021</t>
  </si>
  <si>
    <t>Noviembre 
2021</t>
  </si>
  <si>
    <t>Diciembre
2021</t>
  </si>
  <si>
    <t>Costo de las canastas familiares : quintiles de ingreso, regiones y nacional Octubre - Diciembre 2021</t>
  </si>
  <si>
    <t>Gasoil Premium</t>
  </si>
  <si>
    <t>Gas-oil</t>
  </si>
  <si>
    <t xml:space="preserve"> 2007 - 2021</t>
  </si>
  <si>
    <t>Precios Crudo West Texas Intermediate, 2007 - 2021</t>
  </si>
  <si>
    <t>2002    Dic.</t>
  </si>
  <si>
    <t>2003    Dic.</t>
  </si>
  <si>
    <t>2004    Dic.</t>
  </si>
  <si>
    <t>2005    Dic.</t>
  </si>
  <si>
    <t>2006    Dic.</t>
  </si>
  <si>
    <t>2007    Dic.</t>
  </si>
  <si>
    <t>2008    Dic.</t>
  </si>
  <si>
    <t>2009    Dic.</t>
  </si>
  <si>
    <t>2011      Dic.</t>
  </si>
  <si>
    <t>2020    Dic.</t>
  </si>
  <si>
    <t>Índice de precios al consumidor nacional y por quintiles de ingreso, 2020-2021</t>
  </si>
  <si>
    <t>Cuadro No. 3.17</t>
  </si>
  <si>
    <t>Precios Internacionales de los Commodities, 2019-2021</t>
  </si>
  <si>
    <t>Petróleo Crudo, promedio</t>
  </si>
  <si>
    <t>Petróleo Crudo, Brent</t>
  </si>
  <si>
    <t>Petróleo Crudo, Dubai</t>
  </si>
  <si>
    <t>Petróleo Crudo, WTI</t>
  </si>
  <si>
    <t>Gas Natural, US</t>
  </si>
  <si>
    <t>Indice Gas Natural</t>
  </si>
  <si>
    <t>Cocoa</t>
  </si>
  <si>
    <t>Café, Arábica</t>
  </si>
  <si>
    <t>Café, Robusta</t>
  </si>
  <si>
    <t>Aceite de Coco</t>
  </si>
  <si>
    <t>Maní</t>
  </si>
  <si>
    <t>Aceite de Palma</t>
  </si>
  <si>
    <t>Aceite de Palmiste</t>
  </si>
  <si>
    <t xml:space="preserve">Soya </t>
  </si>
  <si>
    <t>Aceite de Soya</t>
  </si>
  <si>
    <t>Carne de Soya</t>
  </si>
  <si>
    <t>Aceite de Colza</t>
  </si>
  <si>
    <t>Aceite de Girasol</t>
  </si>
  <si>
    <t xml:space="preserve">Maíz </t>
  </si>
  <si>
    <t>Sorgo</t>
  </si>
  <si>
    <t>Arroz, Thai 5%</t>
  </si>
  <si>
    <t>Arroz, Thai 25%</t>
  </si>
  <si>
    <t>Arroz, Thai A.1</t>
  </si>
  <si>
    <t>Arroz, Vietnamita 5%</t>
  </si>
  <si>
    <t>Trigo, SRW US</t>
  </si>
  <si>
    <t>Trigo, HRW US</t>
  </si>
  <si>
    <t>Guineo Maduro, Europa</t>
  </si>
  <si>
    <t>Guineo Maduro, US</t>
  </si>
  <si>
    <t>Naranja</t>
  </si>
  <si>
    <t>Carne de Vaca</t>
  </si>
  <si>
    <t>Carne de Pollo</t>
  </si>
  <si>
    <t>Camarones, México</t>
  </si>
  <si>
    <t>Azúcar, EU</t>
  </si>
  <si>
    <t>Azúcar, US</t>
  </si>
  <si>
    <t>Azúcar, Mundo</t>
  </si>
  <si>
    <t>Tabaco, importaciones EU. U.V.</t>
  </si>
  <si>
    <t>Indice de Algodón</t>
  </si>
  <si>
    <t>Roca de fosfato</t>
  </si>
  <si>
    <t>DAP</t>
  </si>
  <si>
    <t>TSP</t>
  </si>
  <si>
    <t xml:space="preserve">Urea </t>
  </si>
  <si>
    <t>Cloruro de potasio</t>
  </si>
  <si>
    <t>($/bbl)</t>
  </si>
  <si>
    <t>($/mmbtu)</t>
  </si>
  <si>
    <t>(2010=100)</t>
  </si>
  <si>
    <t>($/kg)</t>
  </si>
  <si>
    <t>($/mt)</t>
  </si>
  <si>
    <t>CRUDE_PETRO</t>
  </si>
  <si>
    <t>CRUDE_BRENT</t>
  </si>
  <si>
    <t>CRUDE_DUBAI</t>
  </si>
  <si>
    <t>CRUDE_WTI</t>
  </si>
  <si>
    <t>NGAS_US</t>
  </si>
  <si>
    <t>iNATGAS</t>
  </si>
  <si>
    <t>COCOA</t>
  </si>
  <si>
    <t>COFFEE_ARABIC</t>
  </si>
  <si>
    <t>COFFEE_ROBUS</t>
  </si>
  <si>
    <t>COCONUT_OIL</t>
  </si>
  <si>
    <t>GRNUT</t>
  </si>
  <si>
    <t>PALM_OIL</t>
  </si>
  <si>
    <t>PLMKRNL_OIL</t>
  </si>
  <si>
    <t>SOYBEANS</t>
  </si>
  <si>
    <t>SOYBEAN_OIL</t>
  </si>
  <si>
    <t>SOYBEAN_MEAL</t>
  </si>
  <si>
    <t>RAPESEED_OIL</t>
  </si>
  <si>
    <t>SUNFLOWER_OIL</t>
  </si>
  <si>
    <t>MAIZE</t>
  </si>
  <si>
    <t>SORGHUM</t>
  </si>
  <si>
    <t>RICE_05</t>
  </si>
  <si>
    <t>RICE_25</t>
  </si>
  <si>
    <t>RICE_A1</t>
  </si>
  <si>
    <t>RICE_05_VNM</t>
  </si>
  <si>
    <t>WHEAT_US_SRW</t>
  </si>
  <si>
    <t>WHEAT_US_HRW</t>
  </si>
  <si>
    <t>BANANA_EU</t>
  </si>
  <si>
    <t>BANANA_US</t>
  </si>
  <si>
    <t>ORANGE</t>
  </si>
  <si>
    <t>BEEF</t>
  </si>
  <si>
    <t>CHICKEN</t>
  </si>
  <si>
    <t>SHRIMP_MEX</t>
  </si>
  <si>
    <t>SUGAR_EU</t>
  </si>
  <si>
    <t>SUGAR_US</t>
  </si>
  <si>
    <t>SUGAR_WLD</t>
  </si>
  <si>
    <t>TOBAC_US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</si>
  <si>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</si>
  <si>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</si>
  <si>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</si>
  <si>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</si>
  <si>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</si>
  <si>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</si>
  <si>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</si>
  <si>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</si>
  <si>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</si>
  <si>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</si>
  <si>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</si>
  <si>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</si>
  <si>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Variacion</t>
  </si>
  <si>
    <t>2020M01</t>
  </si>
  <si>
    <t>2020M02</t>
  </si>
  <si>
    <t>2020M03</t>
  </si>
  <si>
    <t>2020M04</t>
  </si>
  <si>
    <t>2020M05</t>
  </si>
  <si>
    <t>2020M06</t>
  </si>
  <si>
    <t>2020M07</t>
  </si>
  <si>
    <t>..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</si>
  <si>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</si>
  <si>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</si>
  <si>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</si>
  <si>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</si>
  <si>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</si>
  <si>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</si>
  <si>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</si>
  <si>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</si>
  <si>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</si>
  <si>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</si>
  <si>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</si>
  <si>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</si>
  <si>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</si>
  <si>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</si>
  <si>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</si>
  <si>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</si>
  <si>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</si>
  <si>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FUENTE:</t>
  </si>
  <si>
    <t>World Bank Commodity Price Data (The Pink Sheet) http://www.worldbank.org/en/research/commodity-markets</t>
  </si>
  <si>
    <t>monthly prices in nominal US dollars, 1960 to present</t>
  </si>
  <si>
    <t>(monthly series are available only in nominal US dollars)</t>
  </si>
  <si>
    <t>Updated on February 02, 2022</t>
  </si>
  <si>
    <t>Cuadro No. 3.18</t>
  </si>
  <si>
    <t>INDICE DE PRECIOS AL CONSUMIDOR E IMPACTO DE LOS COMBUSTIBLES, 2020-2021</t>
  </si>
  <si>
    <t>Base octubre 2019-septiembre 2020=100</t>
  </si>
  <si>
    <t>IPC general</t>
  </si>
  <si>
    <t>IPC Combustibles y Energía</t>
  </si>
  <si>
    <t>Indice</t>
  </si>
  <si>
    <t>Incidencia</t>
  </si>
  <si>
    <r>
      <t xml:space="preserve">1/ </t>
    </r>
    <r>
      <rPr>
        <sz val="10"/>
        <rFont val="Gotham Book"/>
        <family val="3"/>
      </rPr>
      <t xml:space="preserve">Excluye los precios de las combustibles y energía eléctrica. </t>
    </r>
  </si>
  <si>
    <r>
      <t xml:space="preserve">IPC X </t>
    </r>
    <r>
      <rPr>
        <vertAlign val="superscript"/>
        <sz val="11"/>
        <color theme="1" tint="0.34998626667073579"/>
        <rFont val="Gotham Medium"/>
        <family val="3"/>
      </rPr>
      <t>1/</t>
    </r>
  </si>
  <si>
    <t>Índice de precios al consumidor nacional por artículos,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</si>
</sst>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[$€-2]* #,##0.00_);_([$€-2]* \(#,##0.00\);_([$€-2]* &quot;-&quot;??_)"/>
    <numFmt numFmtId="166" formatCode="* _(#,##0.0_)\ _P_-;* \(#,##0.0\)\ _P_-;_-* &quot;-&quot;??\ _P_-;_-@_-"/>
    <numFmt numFmtId="167" formatCode="0.000"/>
    <numFmt numFmtId="168" formatCode="0.0000"/>
    <numFmt numFmtId="169" formatCode="0.0"/>
    <numFmt numFmtId="170" formatCode="0.00000"/>
    <numFmt numFmtId="171" formatCode="&quot;   &quot;@"/>
    <numFmt numFmtId="172" formatCode="&quot;      &quot;@"/>
    <numFmt numFmtId="173" formatCode="&quot;         &quot;@"/>
    <numFmt numFmtId="174" formatCode="&quot;            &quot;@"/>
    <numFmt numFmtId="175" formatCode="&quot;               &quot;@"/>
    <numFmt numFmtId="176" formatCode="_-* #,##0.0\ _P_-;\-* #,##0.0\ _P_-;_-* &quot;-&quot;??\ _P_-;_-@_-"/>
    <numFmt numFmtId="177" formatCode="#,##0.0;\-#,##0.0;&quot;--&quot;"/>
    <numFmt numFmtId="178" formatCode="mmmm\ d\,\ yyyy"/>
    <numFmt numFmtId="179" formatCode="#.##000"/>
    <numFmt numFmtId="180" formatCode="#,#00"/>
    <numFmt numFmtId="181" formatCode="#,"/>
    <numFmt numFmtId="182" formatCode="#,##0.0"/>
    <numFmt numFmtId="183" formatCode="_ * #,##0.00_)_P_t_s_ ;_ * \(#,##0.00\)_P_t_s_ ;_ * &quot;-&quot;??_)_P_t_s_ ;_ @_ "/>
    <numFmt numFmtId="184" formatCode="&quot;Cr$&quot;#,##0_);[Red]\(&quot;Cr$&quot;#,##0\)"/>
    <numFmt numFmtId="185" formatCode="&quot;Cr$&quot;#,##0.00_);[Red]\(&quot;Cr$&quot;#,##0.00\)"/>
    <numFmt numFmtId="186" formatCode="\$#,"/>
    <numFmt numFmtId="187" formatCode="&quot;$&quot;#,#00"/>
    <numFmt numFmtId="188" formatCode="&quot;$&quot;#,"/>
    <numFmt numFmtId="189" formatCode="[&gt;=0.05]#,##0.0;[&lt;=-0.05]\-#,##0.0;?0.0"/>
    <numFmt numFmtId="190" formatCode="[Black]#,##0.0;[Black]\-#,##0.0;;"/>
    <numFmt numFmtId="191" formatCode="[Black][&gt;0.05]#,##0.0;[Black][&lt;-0.05]\-#,##0.0;;"/>
    <numFmt numFmtId="192" formatCode="[Black][&gt;0.5]#,##0;[Black][&lt;-0.5]\-#,##0;;"/>
    <numFmt numFmtId="193" formatCode="%#,#00"/>
    <numFmt numFmtId="194" formatCode="dd\-mmm\-yy_)"/>
    <numFmt numFmtId="195" formatCode="#.##0,"/>
    <numFmt numFmtId="196" formatCode="#,##0.000000"/>
    <numFmt numFmtId="197" formatCode="mmm\ dd\,\ yyyy"/>
    <numFmt numFmtId="198" formatCode="\$#,##0.00\ ;\(\$#,##0.00\)"/>
    <numFmt numFmtId="199" formatCode="_-* #,##0.00\ _€_-;\-* #,##0.00\ _€_-;_-* &quot;-&quot;??\ _€_-;_-@_-"/>
    <numFmt numFmtId="200" formatCode="_(* #,##0.00000_);_(* \(#,##0.00000\);_(* &quot;-&quot;??_);_(@_)"/>
    <numFmt numFmtId="201" formatCode="#,##0.00000000000"/>
    <numFmt numFmtId="202" formatCode="#,##0.000"/>
  </numFmts>
  <fonts count="90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name val="Arial MT"/>
    </font>
    <font>
      <sz val="10"/>
      <name val="Tahoma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 MT"/>
    </font>
    <font>
      <sz val="8"/>
      <color indexed="12"/>
      <name val="Helv"/>
    </font>
    <font>
      <sz val="10"/>
      <name val="Geneva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Helv"/>
    </font>
    <font>
      <b/>
      <i/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Courier"/>
      <family val="3"/>
    </font>
    <font>
      <u/>
      <sz val="10"/>
      <color indexed="36"/>
      <name val="Courier"/>
      <family val="3"/>
    </font>
    <font>
      <u/>
      <sz val="5"/>
      <color indexed="12"/>
      <name val="Courier"/>
      <family val="3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8"/>
      <color indexed="8"/>
      <name val="Helv"/>
    </font>
    <font>
      <sz val="10"/>
      <name val="MS Sans Serif"/>
      <family val="2"/>
    </font>
    <font>
      <sz val="10"/>
      <name val="Helv"/>
    </font>
    <font>
      <sz val="10"/>
      <name val="Tms Rmn"/>
    </font>
    <font>
      <sz val="10"/>
      <color indexed="8"/>
      <name val="MS Sans Serif"/>
      <family val="2"/>
    </font>
    <font>
      <sz val="10"/>
      <color indexed="10"/>
      <name val="MS Sans Serif"/>
      <family val="2"/>
    </font>
    <font>
      <sz val="8"/>
      <name val="Helv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name val="Tahoma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Gotham Book"/>
      <family val="3"/>
    </font>
    <font>
      <sz val="11"/>
      <name val="Gotham Book"/>
      <family val="3"/>
    </font>
    <font>
      <sz val="11"/>
      <color theme="1"/>
      <name val="Gotham Book"/>
      <family val="3"/>
    </font>
    <font>
      <i/>
      <sz val="11"/>
      <name val="Gotham Book"/>
      <family val="3"/>
    </font>
    <font>
      <b/>
      <i/>
      <sz val="11"/>
      <name val="Gotham Book"/>
      <family val="3"/>
    </font>
    <font>
      <b/>
      <sz val="11"/>
      <color theme="1"/>
      <name val="Gotham Book"/>
      <family val="3"/>
    </font>
    <font>
      <sz val="11"/>
      <color indexed="56"/>
      <name val="Gotham Book"/>
      <family val="3"/>
    </font>
    <font>
      <vertAlign val="superscript"/>
      <sz val="11"/>
      <name val="Gotham Book"/>
      <family val="3"/>
    </font>
    <font>
      <b/>
      <sz val="11"/>
      <color indexed="56"/>
      <name val="Gotham Book"/>
      <family val="3"/>
    </font>
    <font>
      <sz val="11"/>
      <color indexed="18"/>
      <name val="Gotham Book"/>
      <family val="3"/>
    </font>
    <font>
      <u/>
      <sz val="11"/>
      <color theme="10"/>
      <name val="Gotham Book"/>
      <family val="3"/>
    </font>
    <font>
      <sz val="11"/>
      <color rgb="FFFF0000"/>
      <name val="Gotham Book"/>
      <family val="3"/>
    </font>
    <font>
      <b/>
      <sz val="11"/>
      <color indexed="18"/>
      <name val="Gotham Book"/>
      <family val="3"/>
    </font>
    <font>
      <b/>
      <sz val="11"/>
      <color theme="3" tint="-0.249977111117893"/>
      <name val="Gotham Book"/>
      <family val="3"/>
    </font>
    <font>
      <sz val="11"/>
      <name val="Gotham Medium"/>
      <family val="3"/>
    </font>
    <font>
      <sz val="11"/>
      <color theme="1" tint="0.34998626667073579"/>
      <name val="Gotham Medium"/>
      <family val="3"/>
    </font>
    <font>
      <sz val="9"/>
      <color theme="1"/>
      <name val="Gotham Book"/>
      <family val="3"/>
    </font>
    <font>
      <sz val="8"/>
      <name val="Gotham Book"/>
      <family val="3"/>
    </font>
    <font>
      <sz val="10.5"/>
      <name val="Gotham Book"/>
      <family val="3"/>
    </font>
    <font>
      <sz val="11"/>
      <color indexed="18"/>
      <name val="Gotham Medium"/>
      <family val="3"/>
    </font>
    <font>
      <sz val="11"/>
      <color theme="1"/>
      <name val="Gotham Medium"/>
      <family val="3"/>
    </font>
    <font>
      <vertAlign val="superscript"/>
      <sz val="11"/>
      <color theme="1" tint="0.34998626667073579"/>
      <name val="Gotham Medium"/>
      <family val="3"/>
    </font>
    <font>
      <sz val="11"/>
      <color rgb="FFFF0000"/>
      <name val="Gotham Medium"/>
      <family val="3"/>
    </font>
    <font>
      <sz val="11"/>
      <color theme="3"/>
      <name val="Gotham Medium"/>
      <family val="3"/>
    </font>
    <font>
      <sz val="11"/>
      <color theme="3" tint="-0.249977111117893"/>
      <name val="Gotham Medium"/>
      <family val="3"/>
    </font>
    <font>
      <sz val="8"/>
      <color theme="1"/>
      <name val="Gotham Book"/>
      <family val="3"/>
    </font>
    <font>
      <sz val="11"/>
      <name val="Arial"/>
      <family val="2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9"/>
      <name val="Gotham Book"/>
      <family val="3"/>
    </font>
    <font>
      <sz val="9"/>
      <color indexed="8"/>
      <name val="Gotham Book"/>
      <family val="3"/>
    </font>
    <font>
      <vertAlign val="superscript"/>
      <sz val="9"/>
      <color rgb="FF000000"/>
      <name val="Gotham Book"/>
      <family val="3"/>
    </font>
    <font>
      <b/>
      <sz val="12"/>
      <name val="Arial"/>
      <family val="2"/>
    </font>
    <font>
      <b/>
      <sz val="12"/>
      <color theme="1"/>
      <name val="Arial"/>
      <family val="2"/>
    </font>
    <font>
      <sz val="20"/>
      <color indexed="8"/>
      <name val="Arial"/>
      <family val="2"/>
    </font>
    <font>
      <sz val="11"/>
      <color theme="4" tint="-0.499984740745262"/>
      <name val="Arial"/>
      <family val="2"/>
    </font>
    <font>
      <sz val="11"/>
      <color theme="0" tint="-0.14999847407452621"/>
      <name val="Arial"/>
      <family val="2"/>
    </font>
    <font>
      <b/>
      <sz val="11"/>
      <color indexed="8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2"/>
      <color indexed="18"/>
      <name val="Tahoma"/>
      <family val="2"/>
    </font>
    <font>
      <b/>
      <sz val="12"/>
      <color indexed="18"/>
      <name val="Times New Roman"/>
      <family val="1"/>
    </font>
    <font>
      <b/>
      <sz val="12"/>
      <color indexed="18"/>
      <name val="Tahoma"/>
      <family val="2"/>
    </font>
    <font>
      <b/>
      <sz val="9.5"/>
      <color indexed="18"/>
      <name val="Tahoma"/>
      <family val="2"/>
    </font>
    <font>
      <sz val="11"/>
      <name val="Arial}"/>
    </font>
    <font>
      <sz val="9"/>
      <name val="Tahoma"/>
      <family val="2"/>
    </font>
    <font>
      <sz val="10"/>
      <name val="Calibri"/>
      <family val="2"/>
      <scheme val="minor"/>
    </font>
    <font>
      <sz val="11"/>
      <name val="Times New Roman"/>
      <family val="1"/>
    </font>
    <font>
      <b/>
      <sz val="11"/>
      <name val="Tahoma"/>
      <family val="2"/>
    </font>
    <font>
      <sz val="12"/>
      <name val="Tahoma"/>
      <family val="2"/>
    </font>
    <font>
      <vertAlign val="superscript"/>
      <sz val="10"/>
      <name val="Gotham Book"/>
      <family val="3"/>
    </font>
    <font>
      <sz val="10"/>
      <name val="Gotham Book"/>
      <family val="3"/>
    </font>
    <font>
      <sz val="11"/>
      <color theme="4" tint="-0.499984740745262"/>
      <name val="Gotham Book"/>
      <family val="3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rgb="FF84754E"/>
      </top>
      <bottom style="medium">
        <color rgb="FF84754E"/>
      </bottom>
      <diagonal/>
    </border>
    <border>
      <left/>
      <right/>
      <top/>
      <bottom style="thin">
        <color rgb="FFD0C7B0"/>
      </bottom>
      <diagonal/>
    </border>
    <border>
      <left/>
      <right/>
      <top style="medium">
        <color rgb="FF84754E"/>
      </top>
      <bottom/>
      <diagonal/>
    </border>
    <border>
      <left/>
      <right/>
      <top/>
      <bottom style="medium">
        <color rgb="FF84754E"/>
      </bottom>
      <diagonal/>
    </border>
    <border>
      <left style="thin">
        <color theme="0"/>
      </left>
      <right/>
      <top style="medium">
        <color rgb="FF84754E"/>
      </top>
      <bottom style="medium">
        <color rgb="FF84754E"/>
      </bottom>
      <diagonal/>
    </border>
    <border>
      <left/>
      <right style="thin">
        <color theme="0"/>
      </right>
      <top style="medium">
        <color rgb="FF84754E"/>
      </top>
      <bottom style="medium">
        <color rgb="FF84754E"/>
      </bottom>
      <diagonal/>
    </border>
    <border>
      <left style="thin">
        <color theme="0"/>
      </left>
      <right/>
      <top style="medium">
        <color rgb="FF84754E"/>
      </top>
      <bottom/>
      <diagonal/>
    </border>
    <border>
      <left/>
      <right/>
      <top style="thick">
        <color rgb="FF84754E"/>
      </top>
      <bottom style="thick">
        <color rgb="FF84754E"/>
      </bottom>
      <diagonal/>
    </border>
    <border>
      <left/>
      <right/>
      <top style="thick">
        <color rgb="FF84754E"/>
      </top>
      <bottom/>
      <diagonal/>
    </border>
    <border>
      <left/>
      <right/>
      <top/>
      <bottom style="thick">
        <color rgb="FF84754E"/>
      </bottom>
      <diagonal/>
    </border>
    <border>
      <left style="thin">
        <color rgb="FFD0C7B0"/>
      </left>
      <right style="thin">
        <color rgb="FFD0C7B0"/>
      </right>
      <top style="thick">
        <color rgb="FF84754E"/>
      </top>
      <bottom/>
      <diagonal/>
    </border>
    <border>
      <left style="thin">
        <color rgb="FFD0C7B0"/>
      </left>
      <right style="thin">
        <color rgb="FFD0C7B0"/>
      </right>
      <top/>
      <bottom/>
      <diagonal/>
    </border>
    <border>
      <left style="thin">
        <color rgb="FFD0C7B0"/>
      </left>
      <right style="thin">
        <color rgb="FFD0C7B0"/>
      </right>
      <top/>
      <bottom style="thin">
        <color rgb="FFD0C7B0"/>
      </bottom>
      <diagonal/>
    </border>
    <border>
      <left/>
      <right style="thin">
        <color rgb="FFD0C7B0"/>
      </right>
      <top style="thick">
        <color rgb="FF84754E"/>
      </top>
      <bottom/>
      <diagonal/>
    </border>
    <border>
      <left style="thin">
        <color rgb="FFD0C7B0"/>
      </left>
      <right/>
      <top style="thick">
        <color rgb="FF84754E"/>
      </top>
      <bottom/>
      <diagonal/>
    </border>
    <border>
      <left/>
      <right style="thin">
        <color rgb="FFD0C7B0"/>
      </right>
      <top/>
      <bottom/>
      <diagonal/>
    </border>
    <border>
      <left style="thin">
        <color rgb="FFD0C7B0"/>
      </left>
      <right/>
      <top/>
      <bottom/>
      <diagonal/>
    </border>
    <border>
      <left/>
      <right style="thin">
        <color rgb="FFD0C7B0"/>
      </right>
      <top/>
      <bottom style="thin">
        <color rgb="FFD0C7B0"/>
      </bottom>
      <diagonal/>
    </border>
    <border>
      <left style="thin">
        <color rgb="FFD0C7B0"/>
      </left>
      <right/>
      <top/>
      <bottom style="thin">
        <color rgb="FFD0C7B0"/>
      </bottom>
      <diagonal/>
    </border>
    <border>
      <left/>
      <right/>
      <top style="thin">
        <color rgb="FFD0C7B0"/>
      </top>
      <bottom/>
      <diagonal/>
    </border>
    <border>
      <left style="thin">
        <color rgb="FFD0C7B0"/>
      </left>
      <right style="thin">
        <color rgb="FFD0C7B0"/>
      </right>
      <top/>
      <bottom style="thin">
        <color rgb="FFC3B799"/>
      </bottom>
      <diagonal/>
    </border>
    <border>
      <left/>
      <right/>
      <top style="thin">
        <color rgb="FFC3B799"/>
      </top>
      <bottom/>
      <diagonal/>
    </border>
    <border>
      <left style="thin">
        <color rgb="FFC3B799"/>
      </left>
      <right style="thin">
        <color rgb="FFD0C7B0"/>
      </right>
      <top/>
      <bottom/>
      <diagonal/>
    </border>
    <border>
      <left/>
      <right style="thin">
        <color rgb="FFC3B799"/>
      </right>
      <top/>
      <bottom/>
      <diagonal/>
    </border>
    <border>
      <left style="thin">
        <color rgb="FFC3B799"/>
      </left>
      <right style="thin">
        <color rgb="FFD0C7B0"/>
      </right>
      <top/>
      <bottom style="thin">
        <color rgb="FFC3B799"/>
      </bottom>
      <diagonal/>
    </border>
    <border>
      <left/>
      <right/>
      <top/>
      <bottom style="thin">
        <color rgb="FFC3B799"/>
      </bottom>
      <diagonal/>
    </border>
    <border>
      <left/>
      <right style="thin">
        <color rgb="FFC3B799"/>
      </right>
      <top/>
      <bottom style="thin">
        <color rgb="FFC3B799"/>
      </bottom>
      <diagonal/>
    </border>
    <border>
      <left style="thin">
        <color rgb="FFD0C7B0"/>
      </left>
      <right/>
      <top/>
      <bottom style="thin">
        <color rgb="FFC3B799"/>
      </bottom>
      <diagonal/>
    </border>
    <border>
      <left style="thin">
        <color rgb="FFC3B799"/>
      </left>
      <right/>
      <top/>
      <bottom style="thin">
        <color rgb="FFC3B799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n">
        <color rgb="FFD0C7B0"/>
      </right>
      <top/>
      <bottom style="thin">
        <color rgb="FFC3B799"/>
      </bottom>
      <diagonal/>
    </border>
  </borders>
  <cellStyleXfs count="229">
    <xf numFmtId="0" fontId="0" fillId="0" borderId="0"/>
    <xf numFmtId="0" fontId="1" fillId="0" borderId="0"/>
    <xf numFmtId="164" fontId="2" fillId="0" borderId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6" fontId="7" fillId="0" borderId="5" applyBorder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8" fillId="0" borderId="0" applyBorder="0">
      <alignment horizontal="center"/>
    </xf>
    <xf numFmtId="0" fontId="9" fillId="0" borderId="4">
      <protection hidden="1"/>
    </xf>
    <xf numFmtId="0" fontId="10" fillId="4" borderId="4" applyNumberFormat="0" applyFont="0" applyBorder="0" applyAlignment="0" applyProtection="0">
      <protection hidden="1"/>
    </xf>
    <xf numFmtId="2" fontId="11" fillId="0" borderId="0">
      <protection locked="0"/>
    </xf>
    <xf numFmtId="2" fontId="12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/>
    <xf numFmtId="3" fontId="5" fillId="0" borderId="0" applyFill="0" applyBorder="0" applyAlignment="0" applyProtection="0"/>
    <xf numFmtId="5" fontId="5" fillId="0" borderId="0" applyFill="0" applyBorder="0" applyAlignment="0" applyProtection="0"/>
    <xf numFmtId="2" fontId="11" fillId="0" borderId="0">
      <protection locked="0"/>
    </xf>
    <xf numFmtId="178" fontId="5" fillId="0" borderId="0" applyFill="0" applyBorder="0" applyAlignment="0" applyProtection="0"/>
    <xf numFmtId="165" fontId="5" fillId="0" borderId="0" applyFont="0" applyFill="0" applyBorder="0" applyAlignment="0" applyProtection="0"/>
    <xf numFmtId="164" fontId="13" fillId="0" borderId="0"/>
    <xf numFmtId="179" fontId="14" fillId="0" borderId="0">
      <protection locked="0"/>
    </xf>
    <xf numFmtId="179" fontId="14" fillId="0" borderId="0">
      <protection locked="0"/>
    </xf>
    <xf numFmtId="179" fontId="12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1" fillId="0" borderId="0">
      <protection locked="0"/>
    </xf>
    <xf numFmtId="179" fontId="12" fillId="0" borderId="0">
      <protection locked="0"/>
    </xf>
    <xf numFmtId="0" fontId="11" fillId="0" borderId="0">
      <protection locked="0"/>
    </xf>
    <xf numFmtId="180" fontId="11" fillId="0" borderId="0">
      <protection locked="0"/>
    </xf>
    <xf numFmtId="2" fontId="5" fillId="0" borderId="0" applyFill="0" applyBorder="0" applyAlignment="0" applyProtection="0"/>
    <xf numFmtId="180" fontId="11" fillId="0" borderId="0">
      <protection locked="0"/>
    </xf>
    <xf numFmtId="181" fontId="15" fillId="0" borderId="0">
      <protection locked="0"/>
    </xf>
    <xf numFmtId="181" fontId="15" fillId="0" borderId="0"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82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1" fillId="0" borderId="4">
      <alignment horizontal="left"/>
      <protection locked="0"/>
    </xf>
    <xf numFmtId="18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86" fontId="11" fillId="0" borderId="0">
      <protection locked="0"/>
    </xf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7" fontId="11" fillId="0" borderId="0">
      <protection locked="0"/>
    </xf>
    <xf numFmtId="188" fontId="11" fillId="0" borderId="0">
      <protection locked="0"/>
    </xf>
    <xf numFmtId="0" fontId="23" fillId="0" borderId="0"/>
    <xf numFmtId="0" fontId="24" fillId="0" borderId="0"/>
    <xf numFmtId="0" fontId="2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5" fillId="0" borderId="0"/>
    <xf numFmtId="0" fontId="25" fillId="0" borderId="0"/>
    <xf numFmtId="189" fontId="1" fillId="0" borderId="0" applyFill="0" applyBorder="0" applyAlignment="0" applyProtection="0">
      <alignment horizontal="righ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3" fontId="11" fillId="0" borderId="0">
      <protection locked="0"/>
    </xf>
    <xf numFmtId="179" fontId="11" fillId="0" borderId="0">
      <protection locked="0"/>
    </xf>
    <xf numFmtId="194" fontId="5" fillId="0" borderId="0" applyFont="0" applyFill="0" applyBorder="0" applyAlignment="0" applyProtection="0"/>
    <xf numFmtId="193" fontId="11" fillId="0" borderId="0">
      <protection locked="0"/>
    </xf>
    <xf numFmtId="0" fontId="4" fillId="0" borderId="0"/>
    <xf numFmtId="179" fontId="11" fillId="0" borderId="0">
      <protection locked="0"/>
    </xf>
    <xf numFmtId="195" fontId="11" fillId="0" borderId="0">
      <protection locked="0"/>
    </xf>
    <xf numFmtId="0" fontId="26" fillId="0" borderId="4" applyNumberFormat="0" applyFill="0" applyBorder="0" applyAlignment="0" applyProtection="0">
      <protection hidden="1"/>
    </xf>
    <xf numFmtId="38" fontId="22" fillId="0" borderId="6"/>
    <xf numFmtId="196" fontId="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7" fontId="5" fillId="0" borderId="0" applyFill="0" applyBorder="0" applyAlignment="0" applyProtection="0">
      <alignment wrapText="1"/>
    </xf>
    <xf numFmtId="0" fontId="5" fillId="0" borderId="0" applyNumberFormat="0"/>
    <xf numFmtId="2" fontId="15" fillId="0" borderId="0">
      <protection locked="0"/>
    </xf>
    <xf numFmtId="2" fontId="15" fillId="0" borderId="0">
      <protection locked="0"/>
    </xf>
    <xf numFmtId="0" fontId="27" fillId="4" borderId="4"/>
    <xf numFmtId="179" fontId="11" fillId="0" borderId="0">
      <protection locked="0"/>
    </xf>
    <xf numFmtId="195" fontId="11" fillId="0" borderId="0">
      <protection locked="0"/>
    </xf>
    <xf numFmtId="4" fontId="5" fillId="0" borderId="0" applyFont="0" applyFill="0" applyBorder="0" applyAlignment="0" applyProtection="0"/>
    <xf numFmtId="0" fontId="28" fillId="0" borderId="0" applyProtection="0"/>
    <xf numFmtId="198" fontId="28" fillId="0" borderId="0" applyProtection="0"/>
    <xf numFmtId="0" fontId="29" fillId="0" borderId="0" applyProtection="0"/>
    <xf numFmtId="0" fontId="30" fillId="0" borderId="0" applyProtection="0"/>
    <xf numFmtId="0" fontId="28" fillId="0" borderId="7" applyProtection="0"/>
    <xf numFmtId="0" fontId="28" fillId="0" borderId="0"/>
    <xf numFmtId="10" fontId="28" fillId="0" borderId="0" applyProtection="0"/>
    <xf numFmtId="0" fontId="28" fillId="0" borderId="0"/>
    <xf numFmtId="2" fontId="28" fillId="0" borderId="0" applyProtection="0"/>
    <xf numFmtId="4" fontId="28" fillId="0" borderId="0" applyProtection="0"/>
    <xf numFmtId="43" fontId="3" fillId="0" borderId="0" applyFont="0" applyFill="0" applyBorder="0" applyAlignment="0" applyProtection="0"/>
    <xf numFmtId="164" fontId="2" fillId="0" borderId="0"/>
    <xf numFmtId="0" fontId="31" fillId="0" borderId="0"/>
    <xf numFmtId="19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5" fillId="0" borderId="0"/>
    <xf numFmtId="0" fontId="32" fillId="0" borderId="0"/>
    <xf numFmtId="0" fontId="33" fillId="0" borderId="0" applyNumberForma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5" fillId="0" borderId="0"/>
  </cellStyleXfs>
  <cellXfs count="483">
    <xf numFmtId="0" fontId="0" fillId="0" borderId="0" xfId="0"/>
    <xf numFmtId="164" fontId="34" fillId="0" borderId="0" xfId="2" applyFont="1" applyFill="1" applyAlignment="1">
      <alignment horizontal="centerContinuous"/>
    </xf>
    <xf numFmtId="164" fontId="35" fillId="0" borderId="0" xfId="2" applyFont="1" applyBorder="1"/>
    <xf numFmtId="164" fontId="35" fillId="0" borderId="0" xfId="2" applyFont="1" applyBorder="1" applyAlignment="1">
      <alignment horizontal="right"/>
    </xf>
    <xf numFmtId="164" fontId="35" fillId="0" borderId="0" xfId="2" applyFont="1" applyBorder="1" applyAlignment="1">
      <alignment horizontal="left"/>
    </xf>
    <xf numFmtId="4" fontId="35" fillId="0" borderId="0" xfId="21" applyNumberFormat="1" applyFont="1" applyFill="1" applyBorder="1" applyAlignment="1" applyProtection="1">
      <alignment horizontal="center"/>
    </xf>
    <xf numFmtId="4" fontId="35" fillId="0" borderId="0" xfId="2" applyNumberFormat="1" applyFont="1" applyFill="1" applyBorder="1" applyAlignment="1" applyProtection="1">
      <alignment horizontal="right"/>
    </xf>
    <xf numFmtId="164" fontId="35" fillId="0" borderId="0" xfId="2" applyFont="1"/>
    <xf numFmtId="0" fontId="36" fillId="3" borderId="0" xfId="161" applyFont="1" applyFill="1" applyBorder="1"/>
    <xf numFmtId="164" fontId="35" fillId="0" borderId="0" xfId="2" applyFont="1" applyFill="1" applyBorder="1" applyAlignment="1">
      <alignment horizontal="left"/>
    </xf>
    <xf numFmtId="164" fontId="35" fillId="0" borderId="0" xfId="2" applyFont="1" applyFill="1" applyBorder="1" applyAlignment="1">
      <alignment horizontal="left" vertical="center" wrapText="1"/>
    </xf>
    <xf numFmtId="164" fontId="35" fillId="0" borderId="0" xfId="2" applyFont="1" applyFill="1" applyBorder="1" applyAlignment="1">
      <alignment horizontal="right"/>
    </xf>
    <xf numFmtId="4" fontId="35" fillId="0" borderId="0" xfId="2" applyNumberFormat="1" applyFont="1" applyBorder="1" applyAlignment="1">
      <alignment horizontal="left"/>
    </xf>
    <xf numFmtId="164" fontId="35" fillId="2" borderId="0" xfId="2" applyFont="1" applyFill="1" applyBorder="1" applyAlignment="1">
      <alignment horizontal="left"/>
    </xf>
    <xf numFmtId="164" fontId="34" fillId="0" borderId="0" xfId="2" applyFont="1" applyFill="1"/>
    <xf numFmtId="164" fontId="38" fillId="0" borderId="0" xfId="2" applyFont="1" applyFill="1"/>
    <xf numFmtId="164" fontId="37" fillId="0" borderId="0" xfId="2" applyFont="1" applyFill="1"/>
    <xf numFmtId="164" fontId="34" fillId="0" borderId="0" xfId="2" applyFont="1"/>
    <xf numFmtId="164" fontId="35" fillId="0" borderId="0" xfId="2" applyFont="1" applyFill="1"/>
    <xf numFmtId="4" fontId="35" fillId="0" borderId="0" xfId="2" applyNumberFormat="1" applyFont="1" applyFill="1" applyBorder="1" applyAlignment="1" applyProtection="1">
      <alignment horizontal="center"/>
    </xf>
    <xf numFmtId="164" fontId="35" fillId="0" borderId="0" xfId="2" applyFont="1" applyFill="1" applyBorder="1" applyAlignment="1"/>
    <xf numFmtId="164" fontId="37" fillId="0" borderId="0" xfId="2" applyFont="1" applyFill="1" applyBorder="1" applyAlignment="1">
      <alignment horizontal="left"/>
    </xf>
    <xf numFmtId="4" fontId="37" fillId="0" borderId="0" xfId="2" applyNumberFormat="1" applyFont="1" applyFill="1" applyBorder="1" applyAlignment="1" applyProtection="1">
      <alignment horizontal="center"/>
    </xf>
    <xf numFmtId="200" fontId="35" fillId="0" borderId="0" xfId="21" applyNumberFormat="1" applyFont="1" applyBorder="1"/>
    <xf numFmtId="200" fontId="34" fillId="0" borderId="0" xfId="21" applyNumberFormat="1" applyFont="1" applyBorder="1"/>
    <xf numFmtId="164" fontId="35" fillId="0" borderId="0" xfId="2" quotePrefix="1" applyFont="1" applyFill="1" applyBorder="1" applyAlignment="1"/>
    <xf numFmtId="164" fontId="35" fillId="2" borderId="0" xfId="2" applyFont="1" applyFill="1" applyBorder="1" applyAlignment="1"/>
    <xf numFmtId="4" fontId="35" fillId="2" borderId="0" xfId="2" applyNumberFormat="1" applyFont="1" applyFill="1" applyBorder="1" applyAlignment="1" applyProtection="1">
      <alignment horizontal="center"/>
    </xf>
    <xf numFmtId="164" fontId="35" fillId="0" borderId="0" xfId="2" applyFont="1" applyAlignment="1">
      <alignment horizontal="right"/>
    </xf>
    <xf numFmtId="164" fontId="40" fillId="0" borderId="0" xfId="2" applyFont="1" applyFill="1" applyBorder="1"/>
    <xf numFmtId="2" fontId="35" fillId="0" borderId="0" xfId="151" applyNumberFormat="1" applyFont="1" applyBorder="1" applyAlignment="1">
      <alignment horizontal="center"/>
    </xf>
    <xf numFmtId="164" fontId="42" fillId="0" borderId="0" xfId="2" applyFont="1" applyFill="1" applyBorder="1"/>
    <xf numFmtId="4" fontId="35" fillId="0" borderId="0" xfId="2" applyNumberFormat="1" applyFont="1" applyFill="1" applyBorder="1" applyAlignment="1" applyProtection="1">
      <alignment horizontal="left"/>
    </xf>
    <xf numFmtId="164" fontId="35" fillId="3" borderId="0" xfId="2" applyFont="1" applyFill="1" applyBorder="1" applyAlignment="1"/>
    <xf numFmtId="4" fontId="35" fillId="3" borderId="0" xfId="2" applyNumberFormat="1" applyFont="1" applyFill="1" applyBorder="1" applyAlignment="1" applyProtection="1">
      <alignment horizontal="center"/>
    </xf>
    <xf numFmtId="0" fontId="35" fillId="0" borderId="0" xfId="151" applyFont="1" applyBorder="1" applyAlignment="1">
      <alignment horizontal="center"/>
    </xf>
    <xf numFmtId="4" fontId="35" fillId="0" borderId="0" xfId="151" applyNumberFormat="1" applyFont="1" applyBorder="1" applyAlignment="1">
      <alignment horizontal="center"/>
    </xf>
    <xf numFmtId="0" fontId="36" fillId="0" borderId="0" xfId="0" applyFont="1"/>
    <xf numFmtId="0" fontId="44" fillId="0" borderId="0" xfId="225" applyFont="1"/>
    <xf numFmtId="2" fontId="36" fillId="0" borderId="0" xfId="0" applyNumberFormat="1" applyFont="1"/>
    <xf numFmtId="0" fontId="35" fillId="0" borderId="0" xfId="172" applyFont="1"/>
    <xf numFmtId="0" fontId="36" fillId="0" borderId="0" xfId="161" applyFont="1"/>
    <xf numFmtId="0" fontId="39" fillId="0" borderId="0" xfId="161" applyFont="1"/>
    <xf numFmtId="0" fontId="45" fillId="0" borderId="0" xfId="161" applyFont="1"/>
    <xf numFmtId="0" fontId="36" fillId="3" borderId="0" xfId="0" applyFont="1" applyFill="1"/>
    <xf numFmtId="0" fontId="39" fillId="3" borderId="0" xfId="0" applyFont="1" applyFill="1"/>
    <xf numFmtId="167" fontId="36" fillId="3" borderId="0" xfId="0" applyNumberFormat="1" applyFont="1" applyFill="1"/>
    <xf numFmtId="0" fontId="36" fillId="3" borderId="0" xfId="0" applyFont="1" applyFill="1" applyBorder="1"/>
    <xf numFmtId="0" fontId="36" fillId="3" borderId="2" xfId="0" applyFont="1" applyFill="1" applyBorder="1"/>
    <xf numFmtId="2" fontId="36" fillId="3" borderId="0" xfId="0" applyNumberFormat="1" applyFont="1" applyFill="1"/>
    <xf numFmtId="164" fontId="35" fillId="3" borderId="0" xfId="2" applyFont="1" applyFill="1"/>
    <xf numFmtId="164" fontId="35" fillId="0" borderId="0" xfId="2" applyFont="1" applyFill="1" applyAlignment="1"/>
    <xf numFmtId="4" fontId="35" fillId="3" borderId="0" xfId="21" applyNumberFormat="1" applyFont="1" applyFill="1" applyBorder="1" applyAlignment="1" applyProtection="1">
      <alignment horizontal="center"/>
    </xf>
    <xf numFmtId="2" fontId="35" fillId="3" borderId="0" xfId="2" applyNumberFormat="1" applyFont="1" applyFill="1" applyBorder="1" applyAlignment="1" applyProtection="1">
      <alignment horizontal="right"/>
    </xf>
    <xf numFmtId="4" fontId="35" fillId="3" borderId="0" xfId="2" applyNumberFormat="1" applyFont="1" applyFill="1" applyBorder="1" applyAlignment="1" applyProtection="1">
      <alignment horizontal="right"/>
    </xf>
    <xf numFmtId="164" fontId="43" fillId="0" borderId="0" xfId="2" applyFont="1" applyFill="1" applyBorder="1"/>
    <xf numFmtId="164" fontId="43" fillId="0" borderId="0" xfId="2" applyFont="1" applyFill="1" applyBorder="1" applyAlignment="1"/>
    <xf numFmtId="164" fontId="45" fillId="5" borderId="0" xfId="2" applyFont="1" applyFill="1" applyBorder="1"/>
    <xf numFmtId="0" fontId="43" fillId="0" borderId="0" xfId="172" applyFont="1" applyAlignment="1"/>
    <xf numFmtId="0" fontId="43" fillId="0" borderId="0" xfId="172" applyFont="1"/>
    <xf numFmtId="0" fontId="43" fillId="0" borderId="0" xfId="172" applyFont="1" applyAlignment="1">
      <alignment horizontal="center"/>
    </xf>
    <xf numFmtId="0" fontId="35" fillId="0" borderId="0" xfId="172" applyFont="1" applyBorder="1" applyAlignment="1">
      <alignment horizontal="left"/>
    </xf>
    <xf numFmtId="2" fontId="35" fillId="0" borderId="0" xfId="172" applyNumberFormat="1" applyFont="1" applyBorder="1" applyAlignment="1">
      <alignment horizontal="center"/>
    </xf>
    <xf numFmtId="0" fontId="35" fillId="0" borderId="0" xfId="172" applyFont="1" applyBorder="1"/>
    <xf numFmtId="0" fontId="35" fillId="0" borderId="0" xfId="218" applyFont="1" applyBorder="1" applyAlignment="1">
      <alignment horizontal="left"/>
    </xf>
    <xf numFmtId="0" fontId="34" fillId="0" borderId="0" xfId="172" applyFont="1"/>
    <xf numFmtId="0" fontId="35" fillId="0" borderId="0" xfId="218" quotePrefix="1" applyFont="1" applyBorder="1" applyAlignment="1">
      <alignment horizontal="left"/>
    </xf>
    <xf numFmtId="0" fontId="35" fillId="0" borderId="0" xfId="172" quotePrefix="1" applyFont="1" applyBorder="1"/>
    <xf numFmtId="0" fontId="35" fillId="0" borderId="0" xfId="172" applyFont="1" applyAlignment="1">
      <alignment horizontal="center"/>
    </xf>
    <xf numFmtId="43" fontId="35" fillId="0" borderId="0" xfId="21" applyFont="1"/>
    <xf numFmtId="0" fontId="35" fillId="0" borderId="0" xfId="161" applyFont="1" applyBorder="1"/>
    <xf numFmtId="4" fontId="36" fillId="0" borderId="0" xfId="2" applyNumberFormat="1" applyFont="1" applyFill="1" applyBorder="1" applyAlignment="1" applyProtection="1">
      <alignment horizontal="center"/>
    </xf>
    <xf numFmtId="4" fontId="35" fillId="0" borderId="0" xfId="161" applyNumberFormat="1" applyFont="1" applyBorder="1" applyAlignment="1">
      <alignment horizontal="center"/>
    </xf>
    <xf numFmtId="4" fontId="34" fillId="0" borderId="0" xfId="161" applyNumberFormat="1" applyFont="1" applyBorder="1" applyAlignment="1">
      <alignment horizontal="center"/>
    </xf>
    <xf numFmtId="0" fontId="36" fillId="3" borderId="1" xfId="0" applyFont="1" applyFill="1" applyBorder="1" applyAlignment="1">
      <alignment horizontal="left"/>
    </xf>
    <xf numFmtId="0" fontId="36" fillId="3" borderId="2" xfId="0" applyFont="1" applyFill="1" applyBorder="1" applyAlignment="1">
      <alignment horizontal="left"/>
    </xf>
    <xf numFmtId="2" fontId="36" fillId="3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35" fillId="0" borderId="0" xfId="4" applyFont="1"/>
    <xf numFmtId="0" fontId="35" fillId="0" borderId="0" xfId="4" applyFont="1" applyBorder="1"/>
    <xf numFmtId="4" fontId="35" fillId="0" borderId="0" xfId="4" applyNumberFormat="1" applyFont="1" applyFill="1" applyBorder="1" applyAlignment="1" applyProtection="1">
      <alignment horizontal="center"/>
    </xf>
    <xf numFmtId="0" fontId="35" fillId="0" borderId="0" xfId="4" applyFont="1" applyFill="1"/>
    <xf numFmtId="164" fontId="35" fillId="0" borderId="0" xfId="4" applyNumberFormat="1" applyFont="1" applyFill="1" applyBorder="1" applyAlignment="1">
      <alignment horizontal="left"/>
    </xf>
    <xf numFmtId="0" fontId="35" fillId="0" borderId="0" xfId="4" applyFont="1" applyFill="1" applyBorder="1"/>
    <xf numFmtId="164" fontId="35" fillId="0" borderId="0" xfId="4" quotePrefix="1" applyNumberFormat="1" applyFont="1" applyFill="1" applyBorder="1" applyAlignment="1">
      <alignment horizontal="left"/>
    </xf>
    <xf numFmtId="0" fontId="34" fillId="0" borderId="0" xfId="4" applyFont="1" applyFill="1" applyBorder="1"/>
    <xf numFmtId="0" fontId="34" fillId="0" borderId="0" xfId="4" applyFont="1" applyFill="1"/>
    <xf numFmtId="201" fontId="35" fillId="0" borderId="0" xfId="4" applyNumberFormat="1" applyFont="1" applyFill="1" applyBorder="1" applyAlignment="1" applyProtection="1">
      <alignment horizontal="center"/>
    </xf>
    <xf numFmtId="201" fontId="35" fillId="0" borderId="0" xfId="4" applyNumberFormat="1" applyFont="1"/>
    <xf numFmtId="4" fontId="35" fillId="3" borderId="0" xfId="2" applyNumberFormat="1" applyFont="1" applyFill="1" applyBorder="1" applyAlignment="1" applyProtection="1">
      <alignment horizontal="left"/>
    </xf>
    <xf numFmtId="4" fontId="35" fillId="3" borderId="0" xfId="5" applyNumberFormat="1" applyFont="1" applyFill="1" applyBorder="1" applyAlignment="1" applyProtection="1">
      <alignment horizontal="center"/>
    </xf>
    <xf numFmtId="164" fontId="35" fillId="3" borderId="0" xfId="2" applyFont="1" applyFill="1" applyBorder="1" applyAlignment="1">
      <alignment horizontal="left"/>
    </xf>
    <xf numFmtId="169" fontId="36" fillId="3" borderId="0" xfId="0" applyNumberFormat="1" applyFont="1" applyFill="1" applyBorder="1" applyAlignment="1">
      <alignment horizontal="center"/>
    </xf>
    <xf numFmtId="169" fontId="36" fillId="3" borderId="0" xfId="0" applyNumberFormat="1" applyFont="1" applyFill="1" applyBorder="1" applyAlignment="1">
      <alignment horizontal="left"/>
    </xf>
    <xf numFmtId="2" fontId="35" fillId="3" borderId="0" xfId="4" applyNumberFormat="1" applyFont="1" applyFill="1" applyBorder="1" applyAlignment="1">
      <alignment horizontal="center"/>
    </xf>
    <xf numFmtId="0" fontId="35" fillId="0" borderId="0" xfId="1" applyFont="1"/>
    <xf numFmtId="2" fontId="35" fillId="0" borderId="0" xfId="2" applyNumberFormat="1" applyFont="1" applyBorder="1" applyAlignment="1" applyProtection="1">
      <alignment horizontal="center"/>
    </xf>
    <xf numFmtId="2" fontId="35" fillId="0" borderId="0" xfId="2" applyNumberFormat="1" applyFont="1" applyFill="1" applyBorder="1" applyAlignment="1" applyProtection="1">
      <alignment horizontal="center"/>
    </xf>
    <xf numFmtId="202" fontId="35" fillId="0" borderId="0" xfId="2" applyNumberFormat="1" applyFont="1" applyFill="1" applyBorder="1" applyAlignment="1" applyProtection="1">
      <alignment horizontal="right"/>
    </xf>
    <xf numFmtId="2" fontId="35" fillId="0" borderId="0" xfId="2" applyNumberFormat="1" applyFont="1" applyBorder="1" applyAlignment="1">
      <alignment horizontal="center"/>
    </xf>
    <xf numFmtId="164" fontId="35" fillId="0" borderId="0" xfId="2" applyFont="1" applyFill="1" applyBorder="1" applyAlignment="1">
      <alignment horizontal="center"/>
    </xf>
    <xf numFmtId="4" fontId="35" fillId="0" borderId="0" xfId="2" applyNumberFormat="1" applyFont="1" applyBorder="1" applyAlignment="1" applyProtection="1">
      <alignment horizontal="center"/>
    </xf>
    <xf numFmtId="164" fontId="35" fillId="0" borderId="11" xfId="2" applyFont="1" applyBorder="1" applyAlignment="1">
      <alignment horizontal="left"/>
    </xf>
    <xf numFmtId="4" fontId="35" fillId="0" borderId="11" xfId="21" applyNumberFormat="1" applyFont="1" applyFill="1" applyBorder="1" applyAlignment="1" applyProtection="1">
      <alignment horizontal="center"/>
    </xf>
    <xf numFmtId="2" fontId="35" fillId="0" borderId="11" xfId="2" applyNumberFormat="1" applyFont="1" applyBorder="1" applyAlignment="1" applyProtection="1">
      <alignment horizontal="center"/>
    </xf>
    <xf numFmtId="4" fontId="35" fillId="0" borderId="11" xfId="2" applyNumberFormat="1" applyFont="1" applyFill="1" applyBorder="1" applyAlignment="1" applyProtection="1">
      <alignment horizontal="center"/>
    </xf>
    <xf numFmtId="164" fontId="49" fillId="0" borderId="10" xfId="2" applyFont="1" applyFill="1" applyBorder="1" applyAlignment="1">
      <alignment horizontal="center" vertical="center" wrapText="1"/>
    </xf>
    <xf numFmtId="164" fontId="35" fillId="0" borderId="11" xfId="2" applyFont="1" applyFill="1" applyBorder="1" applyAlignment="1">
      <alignment horizontal="left"/>
    </xf>
    <xf numFmtId="164" fontId="35" fillId="0" borderId="11" xfId="2" applyFont="1" applyFill="1" applyBorder="1" applyAlignment="1"/>
    <xf numFmtId="164" fontId="35" fillId="0" borderId="12" xfId="2" applyFont="1" applyBorder="1"/>
    <xf numFmtId="164" fontId="35" fillId="0" borderId="12" xfId="2" applyFont="1" applyBorder="1" applyAlignment="1">
      <alignment horizontal="right"/>
    </xf>
    <xf numFmtId="164" fontId="35" fillId="0" borderId="11" xfId="2" applyFont="1" applyBorder="1"/>
    <xf numFmtId="39" fontId="35" fillId="0" borderId="0" xfId="2" applyNumberFormat="1" applyFont="1" applyBorder="1" applyProtection="1"/>
    <xf numFmtId="164" fontId="35" fillId="2" borderId="11" xfId="2" applyFont="1" applyFill="1" applyBorder="1" applyAlignment="1">
      <alignment horizontal="left"/>
    </xf>
    <xf numFmtId="164" fontId="35" fillId="0" borderId="12" xfId="2" applyFont="1" applyBorder="1" applyAlignment="1">
      <alignment horizontal="left"/>
    </xf>
    <xf numFmtId="4" fontId="35" fillId="0" borderId="12" xfId="216" applyNumberFormat="1" applyFont="1" applyFill="1" applyBorder="1" applyAlignment="1" applyProtection="1">
      <alignment horizontal="center"/>
    </xf>
    <xf numFmtId="2" fontId="35" fillId="0" borderId="12" xfId="2" applyNumberFormat="1" applyFont="1" applyBorder="1" applyAlignment="1" applyProtection="1">
      <alignment horizontal="center"/>
    </xf>
    <xf numFmtId="4" fontId="35" fillId="0" borderId="0" xfId="216" applyNumberFormat="1" applyFont="1" applyFill="1" applyBorder="1" applyAlignment="1" applyProtection="1">
      <alignment horizontal="center"/>
    </xf>
    <xf numFmtId="164" fontId="49" fillId="0" borderId="10" xfId="2" applyFont="1" applyFill="1" applyBorder="1" applyAlignment="1">
      <alignment horizontal="center" vertical="center" wrapText="1"/>
    </xf>
    <xf numFmtId="164" fontId="49" fillId="0" borderId="12" xfId="2" applyFont="1" applyFill="1" applyBorder="1" applyAlignment="1">
      <alignment horizontal="center" vertical="center" wrapText="1"/>
    </xf>
    <xf numFmtId="164" fontId="49" fillId="0" borderId="13" xfId="2" applyFont="1" applyFill="1" applyBorder="1" applyAlignment="1">
      <alignment horizontal="center" vertical="center" wrapText="1"/>
    </xf>
    <xf numFmtId="164" fontId="49" fillId="0" borderId="16" xfId="2" applyFont="1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left"/>
    </xf>
    <xf numFmtId="2" fontId="36" fillId="3" borderId="12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left"/>
    </xf>
    <xf numFmtId="2" fontId="36" fillId="3" borderId="11" xfId="0" applyNumberFormat="1" applyFont="1" applyFill="1" applyBorder="1" applyAlignment="1">
      <alignment horizontal="center"/>
    </xf>
    <xf numFmtId="164" fontId="35" fillId="3" borderId="11" xfId="2" applyFont="1" applyFill="1" applyBorder="1" applyAlignment="1">
      <alignment horizontal="left"/>
    </xf>
    <xf numFmtId="4" fontId="35" fillId="3" borderId="11" xfId="2" applyNumberFormat="1" applyFont="1" applyFill="1" applyBorder="1" applyAlignment="1" applyProtection="1">
      <alignment horizontal="center"/>
    </xf>
    <xf numFmtId="2" fontId="35" fillId="3" borderId="11" xfId="4" applyNumberFormat="1" applyFont="1" applyFill="1" applyBorder="1" applyAlignment="1">
      <alignment horizontal="center"/>
    </xf>
    <xf numFmtId="164" fontId="34" fillId="3" borderId="12" xfId="2" applyFont="1" applyFill="1" applyBorder="1" applyAlignment="1">
      <alignment horizontal="center"/>
    </xf>
    <xf numFmtId="4" fontId="35" fillId="3" borderId="11" xfId="2" applyNumberFormat="1" applyFont="1" applyFill="1" applyBorder="1" applyAlignment="1" applyProtection="1">
      <alignment horizontal="left"/>
    </xf>
    <xf numFmtId="4" fontId="35" fillId="3" borderId="11" xfId="5" applyNumberFormat="1" applyFont="1" applyFill="1" applyBorder="1" applyAlignment="1" applyProtection="1">
      <alignment horizontal="center"/>
    </xf>
    <xf numFmtId="164" fontId="35" fillId="3" borderId="18" xfId="2" quotePrefix="1" applyFont="1" applyFill="1" applyBorder="1" applyAlignment="1">
      <alignment horizontal="left"/>
    </xf>
    <xf numFmtId="4" fontId="35" fillId="3" borderId="18" xfId="2" applyNumberFormat="1" applyFont="1" applyFill="1" applyBorder="1" applyAlignment="1" applyProtection="1">
      <alignment horizontal="left"/>
    </xf>
    <xf numFmtId="4" fontId="35" fillId="3" borderId="18" xfId="5" applyNumberFormat="1" applyFont="1" applyFill="1" applyBorder="1" applyAlignment="1" applyProtection="1">
      <alignment horizontal="center"/>
    </xf>
    <xf numFmtId="4" fontId="35" fillId="3" borderId="18" xfId="2" applyNumberFormat="1" applyFont="1" applyFill="1" applyBorder="1" applyAlignment="1" applyProtection="1">
      <alignment horizontal="center"/>
    </xf>
    <xf numFmtId="164" fontId="35" fillId="3" borderId="0" xfId="2" quotePrefix="1" applyFont="1" applyFill="1" applyBorder="1" applyAlignment="1">
      <alignment horizontal="left"/>
    </xf>
    <xf numFmtId="164" fontId="35" fillId="3" borderId="11" xfId="2" quotePrefix="1" applyFont="1" applyFill="1" applyBorder="1" applyAlignment="1">
      <alignment horizontal="left"/>
    </xf>
    <xf numFmtId="164" fontId="35" fillId="0" borderId="11" xfId="4" applyNumberFormat="1" applyFont="1" applyFill="1" applyBorder="1" applyAlignment="1">
      <alignment horizontal="left"/>
    </xf>
    <xf numFmtId="4" fontId="35" fillId="0" borderId="11" xfId="4" applyNumberFormat="1" applyFont="1" applyFill="1" applyBorder="1" applyAlignment="1" applyProtection="1">
      <alignment horizontal="center"/>
    </xf>
    <xf numFmtId="0" fontId="35" fillId="0" borderId="11" xfId="4" applyFont="1" applyBorder="1"/>
    <xf numFmtId="164" fontId="35" fillId="0" borderId="0" xfId="4" applyNumberFormat="1" applyFont="1" applyBorder="1" applyAlignment="1">
      <alignment horizontal="left"/>
    </xf>
    <xf numFmtId="0" fontId="36" fillId="3" borderId="11" xfId="0" applyFont="1" applyFill="1" applyBorder="1"/>
    <xf numFmtId="0" fontId="36" fillId="3" borderId="25" xfId="0" applyFont="1" applyFill="1" applyBorder="1" applyAlignment="1">
      <alignment vertical="center"/>
    </xf>
    <xf numFmtId="0" fontId="36" fillId="3" borderId="25" xfId="0" applyFont="1" applyFill="1" applyBorder="1" applyAlignment="1">
      <alignment vertical="center" wrapText="1"/>
    </xf>
    <xf numFmtId="0" fontId="36" fillId="3" borderId="21" xfId="0" applyFont="1" applyFill="1" applyBorder="1" applyAlignment="1">
      <alignment vertical="center" wrapText="1"/>
    </xf>
    <xf numFmtId="170" fontId="35" fillId="3" borderId="21" xfId="0" applyNumberFormat="1" applyFont="1" applyFill="1" applyBorder="1" applyAlignment="1">
      <alignment horizontal="center" vertical="center"/>
    </xf>
    <xf numFmtId="2" fontId="36" fillId="3" borderId="21" xfId="0" applyNumberFormat="1" applyFont="1" applyFill="1" applyBorder="1" applyAlignment="1">
      <alignment horizontal="center" vertical="center"/>
    </xf>
    <xf numFmtId="2" fontId="35" fillId="0" borderId="21" xfId="0" applyNumberFormat="1" applyFont="1" applyFill="1" applyBorder="1" applyAlignment="1">
      <alignment horizontal="center" vertical="center"/>
    </xf>
    <xf numFmtId="2" fontId="35" fillId="3" borderId="21" xfId="0" applyNumberFormat="1" applyFont="1" applyFill="1" applyBorder="1" applyAlignment="1">
      <alignment horizontal="center" vertical="center"/>
    </xf>
    <xf numFmtId="2" fontId="35" fillId="3" borderId="26" xfId="0" applyNumberFormat="1" applyFont="1" applyFill="1" applyBorder="1" applyAlignment="1">
      <alignment horizontal="center" vertical="center"/>
    </xf>
    <xf numFmtId="170" fontId="35" fillId="3" borderId="22" xfId="0" applyNumberFormat="1" applyFont="1" applyFill="1" applyBorder="1" applyAlignment="1">
      <alignment horizontal="center" vertical="center"/>
    </xf>
    <xf numFmtId="2" fontId="36" fillId="3" borderId="22" xfId="0" applyNumberFormat="1" applyFont="1" applyFill="1" applyBorder="1" applyAlignment="1">
      <alignment horizontal="center" vertical="center"/>
    </xf>
    <xf numFmtId="2" fontId="35" fillId="3" borderId="22" xfId="0" applyNumberFormat="1" applyFont="1" applyFill="1" applyBorder="1" applyAlignment="1">
      <alignment horizontal="center" vertical="center"/>
    </xf>
    <xf numFmtId="2" fontId="35" fillId="3" borderId="28" xfId="0" applyNumberFormat="1" applyFont="1" applyFill="1" applyBorder="1" applyAlignment="1">
      <alignment horizontal="center" vertical="center"/>
    </xf>
    <xf numFmtId="2" fontId="36" fillId="0" borderId="21" xfId="0" applyNumberFormat="1" applyFont="1" applyFill="1" applyBorder="1" applyAlignment="1">
      <alignment horizontal="center" vertical="center"/>
    </xf>
    <xf numFmtId="0" fontId="36" fillId="3" borderId="27" xfId="0" applyFont="1" applyFill="1" applyBorder="1" applyAlignment="1">
      <alignment vertical="center"/>
    </xf>
    <xf numFmtId="0" fontId="36" fillId="3" borderId="22" xfId="0" applyFont="1" applyFill="1" applyBorder="1" applyAlignment="1">
      <alignment vertical="center" wrapText="1"/>
    </xf>
    <xf numFmtId="0" fontId="36" fillId="3" borderId="27" xfId="0" applyFont="1" applyFill="1" applyBorder="1" applyAlignment="1">
      <alignment vertical="center" wrapText="1"/>
    </xf>
    <xf numFmtId="0" fontId="35" fillId="3" borderId="0" xfId="161" applyFont="1" applyFill="1" applyBorder="1" applyAlignment="1">
      <alignment horizontal="left"/>
    </xf>
    <xf numFmtId="0" fontId="34" fillId="3" borderId="0" xfId="161" applyFont="1" applyFill="1" applyBorder="1" applyAlignment="1">
      <alignment horizontal="left"/>
    </xf>
    <xf numFmtId="0" fontId="35" fillId="0" borderId="11" xfId="161" applyFont="1" applyBorder="1"/>
    <xf numFmtId="0" fontId="34" fillId="0" borderId="0" xfId="172" applyFont="1" applyBorder="1"/>
    <xf numFmtId="0" fontId="34" fillId="0" borderId="0" xfId="172" applyFont="1" applyBorder="1" applyAlignment="1">
      <alignment horizontal="left"/>
    </xf>
    <xf numFmtId="0" fontId="35" fillId="0" borderId="11" xfId="172" applyFont="1" applyBorder="1" applyAlignment="1">
      <alignment horizontal="left"/>
    </xf>
    <xf numFmtId="0" fontId="35" fillId="0" borderId="11" xfId="218" quotePrefix="1" applyFont="1" applyBorder="1" applyAlignment="1">
      <alignment horizontal="left"/>
    </xf>
    <xf numFmtId="164" fontId="34" fillId="0" borderId="0" xfId="2" applyFont="1" applyFill="1" applyBorder="1" applyAlignment="1">
      <alignment horizontal="left"/>
    </xf>
    <xf numFmtId="0" fontId="43" fillId="0" borderId="0" xfId="151" applyFont="1" applyBorder="1" applyAlignment="1">
      <alignment wrapText="1"/>
    </xf>
    <xf numFmtId="0" fontId="35" fillId="0" borderId="0" xfId="151" applyFont="1" applyBorder="1" applyAlignment="1">
      <alignment horizontal="left" wrapText="1"/>
    </xf>
    <xf numFmtId="0" fontId="43" fillId="0" borderId="11" xfId="151" applyFont="1" applyBorder="1" applyAlignment="1">
      <alignment wrapText="1"/>
    </xf>
    <xf numFmtId="4" fontId="35" fillId="0" borderId="11" xfId="151" applyNumberFormat="1" applyFont="1" applyBorder="1" applyAlignment="1">
      <alignment horizontal="center"/>
    </xf>
    <xf numFmtId="164" fontId="34" fillId="0" borderId="11" xfId="2" applyFont="1" applyFill="1" applyBorder="1" applyAlignment="1">
      <alignment horizontal="left"/>
    </xf>
    <xf numFmtId="164" fontId="53" fillId="0" borderId="0" xfId="2" applyFont="1" applyFill="1" applyBorder="1"/>
    <xf numFmtId="164" fontId="53" fillId="0" borderId="0" xfId="2" applyFont="1" applyFill="1"/>
    <xf numFmtId="164" fontId="53" fillId="0" borderId="8" xfId="2" applyFont="1" applyFill="1" applyBorder="1"/>
    <xf numFmtId="0" fontId="54" fillId="0" borderId="0" xfId="0" applyFont="1"/>
    <xf numFmtId="164" fontId="53" fillId="0" borderId="0" xfId="2" applyFont="1" applyFill="1" applyBorder="1" applyAlignment="1"/>
    <xf numFmtId="164" fontId="53" fillId="0" borderId="0" xfId="2" applyFont="1" applyFill="1" applyAlignment="1"/>
    <xf numFmtId="164" fontId="48" fillId="3" borderId="0" xfId="2" applyFont="1" applyFill="1" applyBorder="1"/>
    <xf numFmtId="164" fontId="48" fillId="3" borderId="0" xfId="2" applyFont="1" applyFill="1" applyBorder="1" applyAlignment="1">
      <alignment horizontal="left"/>
    </xf>
    <xf numFmtId="164" fontId="49" fillId="0" borderId="10" xfId="226" applyNumberFormat="1" applyFont="1" applyFill="1" applyBorder="1" applyAlignment="1">
      <alignment horizontal="center" vertical="center" wrapText="1"/>
    </xf>
    <xf numFmtId="164" fontId="49" fillId="0" borderId="15" xfId="226" applyNumberFormat="1" applyFont="1" applyFill="1" applyBorder="1" applyAlignment="1">
      <alignment horizontal="center" vertical="center" wrapText="1"/>
    </xf>
    <xf numFmtId="0" fontId="54" fillId="3" borderId="0" xfId="0" applyFont="1" applyFill="1"/>
    <xf numFmtId="0" fontId="54" fillId="3" borderId="9" xfId="0" applyFont="1" applyFill="1" applyBorder="1"/>
    <xf numFmtId="164" fontId="53" fillId="3" borderId="0" xfId="2" applyFont="1" applyFill="1" applyBorder="1" applyAlignment="1">
      <alignment horizontal="center"/>
    </xf>
    <xf numFmtId="0" fontId="54" fillId="0" borderId="0" xfId="4" applyFont="1"/>
    <xf numFmtId="164" fontId="54" fillId="0" borderId="0" xfId="4" applyNumberFormat="1" applyFont="1" applyFill="1" applyBorder="1"/>
    <xf numFmtId="164" fontId="54" fillId="0" borderId="0" xfId="4" applyNumberFormat="1" applyFont="1" applyFill="1"/>
    <xf numFmtId="164" fontId="54" fillId="0" borderId="0" xfId="4" applyNumberFormat="1" applyFont="1" applyFill="1" applyAlignment="1">
      <alignment horizontal="left"/>
    </xf>
    <xf numFmtId="164" fontId="49" fillId="0" borderId="18" xfId="4" applyNumberFormat="1" applyFont="1" applyFill="1" applyBorder="1" applyAlignment="1">
      <alignment horizontal="center"/>
    </xf>
    <xf numFmtId="164" fontId="49" fillId="0" borderId="19" xfId="4" applyNumberFormat="1" applyFont="1" applyFill="1" applyBorder="1" applyAlignment="1">
      <alignment horizontal="center"/>
    </xf>
    <xf numFmtId="164" fontId="48" fillId="3" borderId="0" xfId="2" applyFont="1" applyFill="1" applyBorder="1" applyAlignment="1">
      <alignment horizontal="center"/>
    </xf>
    <xf numFmtId="164" fontId="49" fillId="0" borderId="18" xfId="2" applyFont="1" applyFill="1" applyBorder="1" applyAlignment="1">
      <alignment horizontal="center"/>
    </xf>
    <xf numFmtId="164" fontId="49" fillId="0" borderId="19" xfId="2" applyFont="1" applyFill="1" applyBorder="1" applyAlignment="1">
      <alignment horizontal="center"/>
    </xf>
    <xf numFmtId="164" fontId="49" fillId="0" borderId="17" xfId="2" applyFont="1" applyFill="1" applyBorder="1" applyAlignment="1">
      <alignment horizontal="center"/>
    </xf>
    <xf numFmtId="164" fontId="49" fillId="0" borderId="17" xfId="2" applyFont="1" applyFill="1" applyBorder="1" applyAlignment="1">
      <alignment horizontal="right"/>
    </xf>
    <xf numFmtId="0" fontId="56" fillId="0" borderId="0" xfId="0" applyFont="1" applyFill="1"/>
    <xf numFmtId="0" fontId="49" fillId="0" borderId="17" xfId="0" applyFont="1" applyFill="1" applyBorder="1" applyAlignment="1">
      <alignment horizontal="center" vertical="center" wrapText="1"/>
    </xf>
    <xf numFmtId="0" fontId="54" fillId="3" borderId="25" xfId="0" applyFont="1" applyFill="1" applyBorder="1" applyAlignment="1">
      <alignment vertical="center"/>
    </xf>
    <xf numFmtId="0" fontId="54" fillId="3" borderId="21" xfId="0" applyFont="1" applyFill="1" applyBorder="1" applyAlignment="1">
      <alignment wrapText="1"/>
    </xf>
    <xf numFmtId="2" fontId="48" fillId="3" borderId="21" xfId="0" applyNumberFormat="1" applyFont="1" applyFill="1" applyBorder="1" applyAlignment="1">
      <alignment horizontal="center" vertical="center"/>
    </xf>
    <xf numFmtId="2" fontId="54" fillId="3" borderId="21" xfId="0" applyNumberFormat="1" applyFont="1" applyFill="1" applyBorder="1" applyAlignment="1">
      <alignment horizontal="center" vertical="center"/>
    </xf>
    <xf numFmtId="2" fontId="48" fillId="0" borderId="21" xfId="0" applyNumberFormat="1" applyFont="1" applyFill="1" applyBorder="1" applyAlignment="1">
      <alignment horizontal="center" vertical="center"/>
    </xf>
    <xf numFmtId="2" fontId="48" fillId="0" borderId="26" xfId="0" applyNumberFormat="1" applyFont="1" applyFill="1" applyBorder="1" applyAlignment="1">
      <alignment horizontal="center" vertical="center"/>
    </xf>
    <xf numFmtId="0" fontId="54" fillId="3" borderId="25" xfId="0" applyFont="1" applyFill="1" applyBorder="1" applyAlignment="1">
      <alignment vertical="center" wrapText="1"/>
    </xf>
    <xf numFmtId="0" fontId="54" fillId="3" borderId="21" xfId="0" applyFont="1" applyFill="1" applyBorder="1" applyAlignment="1">
      <alignment vertical="center" wrapText="1"/>
    </xf>
    <xf numFmtId="0" fontId="48" fillId="3" borderId="0" xfId="161" applyFont="1" applyFill="1" applyBorder="1" applyAlignment="1">
      <alignment horizontal="left"/>
    </xf>
    <xf numFmtId="4" fontId="48" fillId="0" borderId="0" xfId="161" applyNumberFormat="1" applyFont="1" applyBorder="1" applyAlignment="1">
      <alignment horizontal="center"/>
    </xf>
    <xf numFmtId="4" fontId="54" fillId="0" borderId="0" xfId="2" applyNumberFormat="1" applyFont="1" applyFill="1" applyBorder="1" applyAlignment="1" applyProtection="1">
      <alignment horizontal="center"/>
    </xf>
    <xf numFmtId="17" fontId="49" fillId="0" borderId="17" xfId="4" quotePrefix="1" applyNumberFormat="1" applyFont="1" applyFill="1" applyBorder="1" applyAlignment="1">
      <alignment horizontal="center" vertical="center" wrapText="1"/>
    </xf>
    <xf numFmtId="49" fontId="49" fillId="0" borderId="17" xfId="4" quotePrefix="1" applyNumberFormat="1" applyFont="1" applyFill="1" applyBorder="1" applyAlignment="1">
      <alignment horizontal="center" vertical="center" wrapText="1"/>
    </xf>
    <xf numFmtId="49" fontId="49" fillId="0" borderId="17" xfId="4" applyNumberFormat="1" applyFont="1" applyFill="1" applyBorder="1" applyAlignment="1">
      <alignment horizontal="center" vertical="center" wrapText="1"/>
    </xf>
    <xf numFmtId="0" fontId="53" fillId="0" borderId="0" xfId="172" applyFont="1"/>
    <xf numFmtId="0" fontId="53" fillId="0" borderId="0" xfId="172" applyFont="1" applyAlignment="1">
      <alignment horizontal="right"/>
    </xf>
    <xf numFmtId="0" fontId="48" fillId="3" borderId="0" xfId="172" applyFont="1" applyFill="1" applyAlignment="1">
      <alignment horizontal="right"/>
    </xf>
    <xf numFmtId="0" fontId="49" fillId="0" borderId="17" xfId="172" applyFont="1" applyFill="1" applyBorder="1" applyAlignment="1">
      <alignment horizontal="center" vertical="center" wrapText="1"/>
    </xf>
    <xf numFmtId="0" fontId="49" fillId="0" borderId="17" xfId="172" applyFont="1" applyFill="1" applyBorder="1" applyAlignment="1">
      <alignment horizontal="center" vertical="center"/>
    </xf>
    <xf numFmtId="2" fontId="54" fillId="0" borderId="0" xfId="2" applyNumberFormat="1" applyFont="1" applyFill="1" applyBorder="1" applyAlignment="1">
      <alignment horizontal="center"/>
    </xf>
    <xf numFmtId="164" fontId="54" fillId="0" borderId="0" xfId="2" applyFont="1" applyFill="1" applyBorder="1"/>
    <xf numFmtId="0" fontId="58" fillId="0" borderId="0" xfId="161" applyFont="1"/>
    <xf numFmtId="0" fontId="58" fillId="0" borderId="0" xfId="161" applyFont="1" applyAlignment="1">
      <alignment wrapText="1"/>
    </xf>
    <xf numFmtId="0" fontId="36" fillId="3" borderId="0" xfId="0" applyNumberFormat="1" applyFont="1" applyFill="1" applyBorder="1" applyAlignment="1">
      <alignment horizontal="left"/>
    </xf>
    <xf numFmtId="0" fontId="36" fillId="3" borderId="3" xfId="0" applyFont="1" applyFill="1" applyBorder="1" applyAlignment="1">
      <alignment horizontal="left"/>
    </xf>
    <xf numFmtId="0" fontId="36" fillId="3" borderId="11" xfId="0" applyNumberFormat="1" applyFont="1" applyFill="1" applyBorder="1" applyAlignment="1">
      <alignment horizontal="left"/>
    </xf>
    <xf numFmtId="169" fontId="36" fillId="3" borderId="11" xfId="0" applyNumberFormat="1" applyFont="1" applyFill="1" applyBorder="1" applyAlignment="1">
      <alignment horizontal="left"/>
    </xf>
    <xf numFmtId="0" fontId="36" fillId="3" borderId="23" xfId="0" applyFont="1" applyFill="1" applyBorder="1" applyAlignment="1">
      <alignment vertical="center" wrapText="1"/>
    </xf>
    <xf numFmtId="168" fontId="36" fillId="3" borderId="20" xfId="0" applyNumberFormat="1" applyFont="1" applyFill="1" applyBorder="1" applyAlignment="1">
      <alignment horizontal="center" vertical="center"/>
    </xf>
    <xf numFmtId="4" fontId="36" fillId="3" borderId="20" xfId="222" applyNumberFormat="1" applyFont="1" applyFill="1" applyBorder="1" applyAlignment="1">
      <alignment horizontal="center" vertical="center"/>
    </xf>
    <xf numFmtId="4" fontId="36" fillId="3" borderId="21" xfId="222" applyNumberFormat="1" applyFont="1" applyFill="1" applyBorder="1" applyAlignment="1">
      <alignment horizontal="center" vertical="center"/>
    </xf>
    <xf numFmtId="170" fontId="36" fillId="3" borderId="21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vertical="center" wrapText="1"/>
    </xf>
    <xf numFmtId="170" fontId="36" fillId="3" borderId="22" xfId="0" applyNumberFormat="1" applyFont="1" applyFill="1" applyBorder="1" applyAlignment="1">
      <alignment horizontal="center" vertical="center"/>
    </xf>
    <xf numFmtId="4" fontId="36" fillId="3" borderId="22" xfId="222" applyNumberFormat="1" applyFont="1" applyFill="1" applyBorder="1" applyAlignment="1">
      <alignment horizontal="center" vertical="center"/>
    </xf>
    <xf numFmtId="164" fontId="34" fillId="3" borderId="0" xfId="2" applyFont="1" applyFill="1" applyBorder="1" applyAlignment="1">
      <alignment horizontal="left"/>
    </xf>
    <xf numFmtId="4" fontId="34" fillId="3" borderId="0" xfId="2" applyNumberFormat="1" applyFont="1" applyFill="1" applyBorder="1" applyAlignment="1" applyProtection="1">
      <alignment horizontal="center"/>
    </xf>
    <xf numFmtId="2" fontId="34" fillId="3" borderId="0" xfId="4" applyNumberFormat="1" applyFont="1" applyFill="1" applyBorder="1" applyAlignment="1">
      <alignment horizontal="center"/>
    </xf>
    <xf numFmtId="0" fontId="39" fillId="0" borderId="0" xfId="0" applyFont="1"/>
    <xf numFmtId="164" fontId="38" fillId="3" borderId="0" xfId="2" applyFont="1" applyFill="1" applyBorder="1"/>
    <xf numFmtId="164" fontId="34" fillId="3" borderId="0" xfId="2" applyFont="1" applyFill="1" applyBorder="1"/>
    <xf numFmtId="164" fontId="49" fillId="0" borderId="17" xfId="2" applyFont="1" applyFill="1" applyBorder="1" applyAlignment="1">
      <alignment horizontal="center" vertical="center" wrapText="1"/>
    </xf>
    <xf numFmtId="0" fontId="36" fillId="0" borderId="0" xfId="0" applyFont="1" applyBorder="1"/>
    <xf numFmtId="43" fontId="35" fillId="3" borderId="0" xfId="5" applyFont="1" applyFill="1" applyAlignment="1">
      <alignment horizontal="center" wrapText="1"/>
    </xf>
    <xf numFmtId="0" fontId="35" fillId="3" borderId="0" xfId="4" applyFont="1" applyFill="1" applyAlignment="1">
      <alignment horizontal="center" wrapText="1"/>
    </xf>
    <xf numFmtId="0" fontId="35" fillId="3" borderId="0" xfId="4" applyFont="1" applyFill="1" applyBorder="1" applyAlignment="1">
      <alignment horizontal="center" wrapText="1"/>
    </xf>
    <xf numFmtId="0" fontId="36" fillId="0" borderId="0" xfId="0" applyFont="1" applyAlignment="1">
      <alignment wrapText="1"/>
    </xf>
    <xf numFmtId="164" fontId="52" fillId="3" borderId="0" xfId="2" applyFont="1" applyFill="1" applyBorder="1" applyAlignment="1">
      <alignment wrapText="1"/>
    </xf>
    <xf numFmtId="164" fontId="49" fillId="0" borderId="10" xfId="2" applyFont="1" applyFill="1" applyBorder="1" applyAlignment="1">
      <alignment horizontal="center" vertical="center" wrapText="1"/>
    </xf>
    <xf numFmtId="164" fontId="49" fillId="0" borderId="18" xfId="2" applyFont="1" applyFill="1" applyBorder="1" applyAlignment="1">
      <alignment horizontal="center" vertical="center" wrapText="1"/>
    </xf>
    <xf numFmtId="164" fontId="49" fillId="0" borderId="19" xfId="2" applyFont="1" applyFill="1" applyBorder="1" applyAlignment="1">
      <alignment horizontal="center" vertical="center" wrapText="1"/>
    </xf>
    <xf numFmtId="0" fontId="61" fillId="0" borderId="0" xfId="0" applyFont="1"/>
    <xf numFmtId="164" fontId="60" fillId="0" borderId="0" xfId="2" applyFont="1" applyBorder="1" applyAlignment="1">
      <alignment horizontal="right"/>
    </xf>
    <xf numFmtId="164" fontId="60" fillId="0" borderId="0" xfId="2" applyFont="1" applyAlignment="1">
      <alignment horizontal="right"/>
    </xf>
    <xf numFmtId="0" fontId="50" fillId="0" borderId="0" xfId="0" applyFont="1" applyAlignment="1"/>
    <xf numFmtId="4" fontId="62" fillId="2" borderId="0" xfId="2" applyNumberFormat="1" applyFont="1" applyFill="1" applyBorder="1" applyAlignment="1" applyProtection="1">
      <alignment horizontal="center"/>
    </xf>
    <xf numFmtId="2" fontId="62" fillId="3" borderId="0" xfId="152" applyNumberFormat="1" applyFont="1" applyFill="1" applyBorder="1" applyAlignment="1">
      <alignment horizontal="center"/>
    </xf>
    <xf numFmtId="164" fontId="5" fillId="0" borderId="0" xfId="2" applyFont="1" applyFill="1"/>
    <xf numFmtId="4" fontId="62" fillId="3" borderId="0" xfId="2" applyNumberFormat="1" applyFont="1" applyFill="1" applyBorder="1" applyAlignment="1" applyProtection="1">
      <alignment horizontal="center"/>
    </xf>
    <xf numFmtId="164" fontId="5" fillId="3" borderId="0" xfId="2" applyFont="1" applyFill="1"/>
    <xf numFmtId="164" fontId="7" fillId="0" borderId="0" xfId="2" applyFont="1"/>
    <xf numFmtId="4" fontId="36" fillId="3" borderId="3" xfId="0" applyNumberFormat="1" applyFont="1" applyFill="1" applyBorder="1" applyAlignment="1">
      <alignment horizontal="center"/>
    </xf>
    <xf numFmtId="4" fontId="36" fillId="3" borderId="0" xfId="0" applyNumberFormat="1" applyFont="1" applyFill="1" applyBorder="1" applyAlignment="1">
      <alignment horizontal="center"/>
    </xf>
    <xf numFmtId="4" fontId="36" fillId="3" borderId="11" xfId="0" applyNumberFormat="1" applyFont="1" applyFill="1" applyBorder="1" applyAlignment="1">
      <alignment horizontal="center"/>
    </xf>
    <xf numFmtId="4" fontId="35" fillId="0" borderId="0" xfId="4" applyNumberFormat="1" applyFont="1" applyFill="1" applyBorder="1" applyAlignment="1">
      <alignment horizontal="center"/>
    </xf>
    <xf numFmtId="4" fontId="46" fillId="0" borderId="0" xfId="4" applyNumberFormat="1" applyFont="1" applyFill="1" applyBorder="1" applyAlignment="1">
      <alignment horizontal="center"/>
    </xf>
    <xf numFmtId="4" fontId="34" fillId="0" borderId="0" xfId="4" applyNumberFormat="1" applyFont="1" applyFill="1" applyBorder="1" applyAlignment="1">
      <alignment horizontal="center"/>
    </xf>
    <xf numFmtId="4" fontId="35" fillId="0" borderId="11" xfId="4" applyNumberFormat="1" applyFont="1" applyFill="1" applyBorder="1" applyAlignment="1">
      <alignment horizontal="center"/>
    </xf>
    <xf numFmtId="4" fontId="34" fillId="0" borderId="0" xfId="4" applyNumberFormat="1" applyFont="1" applyAlignment="1">
      <alignment horizontal="center"/>
    </xf>
    <xf numFmtId="4" fontId="35" fillId="0" borderId="0" xfId="4" applyNumberFormat="1" applyFont="1" applyAlignment="1">
      <alignment horizontal="center"/>
    </xf>
    <xf numFmtId="4" fontId="35" fillId="0" borderId="0" xfId="4" applyNumberFormat="1" applyFont="1" applyBorder="1" applyAlignment="1">
      <alignment horizontal="center"/>
    </xf>
    <xf numFmtId="164" fontId="41" fillId="0" borderId="0" xfId="2" applyFont="1" applyBorder="1" applyAlignment="1">
      <alignment wrapText="1"/>
    </xf>
    <xf numFmtId="4" fontId="36" fillId="3" borderId="0" xfId="0" applyNumberFormat="1" applyFont="1" applyFill="1" applyAlignment="1">
      <alignment horizontal="center"/>
    </xf>
    <xf numFmtId="0" fontId="36" fillId="3" borderId="2" xfId="0" applyFont="1" applyFill="1" applyBorder="1" applyAlignment="1">
      <alignment wrapText="1"/>
    </xf>
    <xf numFmtId="0" fontId="36" fillId="3" borderId="0" xfId="0" applyFont="1" applyFill="1" applyBorder="1" applyAlignment="1">
      <alignment wrapText="1"/>
    </xf>
    <xf numFmtId="4" fontId="35" fillId="0" borderId="0" xfId="172" applyNumberFormat="1" applyFont="1" applyBorder="1" applyAlignment="1">
      <alignment horizontal="center"/>
    </xf>
    <xf numFmtId="4" fontId="35" fillId="0" borderId="11" xfId="172" applyNumberFormat="1" applyFont="1" applyBorder="1" applyAlignment="1">
      <alignment horizontal="center"/>
    </xf>
    <xf numFmtId="4" fontId="35" fillId="0" borderId="0" xfId="172" applyNumberFormat="1" applyFont="1" applyAlignment="1">
      <alignment horizontal="center"/>
    </xf>
    <xf numFmtId="2" fontId="48" fillId="3" borderId="20" xfId="0" applyNumberFormat="1" applyFont="1" applyFill="1" applyBorder="1" applyAlignment="1">
      <alignment horizontal="center" vertical="center"/>
    </xf>
    <xf numFmtId="2" fontId="54" fillId="3" borderId="20" xfId="0" applyNumberFormat="1" applyFont="1" applyFill="1" applyBorder="1" applyAlignment="1">
      <alignment horizontal="center" vertical="center"/>
    </xf>
    <xf numFmtId="2" fontId="48" fillId="0" borderId="20" xfId="0" applyNumberFormat="1" applyFont="1" applyFill="1" applyBorder="1" applyAlignment="1">
      <alignment horizontal="center" vertical="center"/>
    </xf>
    <xf numFmtId="2" fontId="48" fillId="3" borderId="24" xfId="0" applyNumberFormat="1" applyFont="1" applyFill="1" applyBorder="1" applyAlignment="1">
      <alignment horizontal="center" vertical="center"/>
    </xf>
    <xf numFmtId="0" fontId="39" fillId="3" borderId="0" xfId="0" applyFont="1" applyFill="1" applyAlignment="1">
      <alignment vertical="center"/>
    </xf>
    <xf numFmtId="0" fontId="36" fillId="3" borderId="0" xfId="0" applyFont="1" applyFill="1" applyAlignment="1">
      <alignment vertical="center"/>
    </xf>
    <xf numFmtId="0" fontId="54" fillId="3" borderId="23" xfId="0" applyFont="1" applyFill="1" applyBorder="1" applyAlignment="1">
      <alignment vertical="center"/>
    </xf>
    <xf numFmtId="0" fontId="54" fillId="3" borderId="20" xfId="0" applyFont="1" applyFill="1" applyBorder="1" applyAlignment="1">
      <alignment vertical="center" wrapText="1"/>
    </xf>
    <xf numFmtId="0" fontId="36" fillId="3" borderId="0" xfId="0" applyFont="1" applyFill="1" applyAlignment="1">
      <alignment vertical="center" wrapText="1"/>
    </xf>
    <xf numFmtId="0" fontId="57" fillId="3" borderId="0" xfId="0" applyFont="1" applyFill="1" applyAlignment="1">
      <alignment horizontal="center"/>
    </xf>
    <xf numFmtId="17" fontId="49" fillId="0" borderId="17" xfId="0" quotePrefix="1" applyNumberFormat="1" applyFont="1" applyFill="1" applyBorder="1" applyAlignment="1">
      <alignment horizontal="center" vertical="center"/>
    </xf>
    <xf numFmtId="0" fontId="61" fillId="0" borderId="0" xfId="0" applyFont="1" applyBorder="1"/>
    <xf numFmtId="0" fontId="36" fillId="3" borderId="0" xfId="0" applyFont="1" applyFill="1" applyBorder="1" applyAlignment="1">
      <alignment vertical="center" wrapText="1"/>
    </xf>
    <xf numFmtId="2" fontId="36" fillId="3" borderId="21" xfId="222" applyNumberFormat="1" applyFont="1" applyFill="1" applyBorder="1" applyAlignment="1">
      <alignment horizontal="center" vertical="center"/>
    </xf>
    <xf numFmtId="2" fontId="36" fillId="3" borderId="22" xfId="222" applyNumberFormat="1" applyFont="1" applyFill="1" applyBorder="1" applyAlignment="1">
      <alignment horizontal="center" vertical="center"/>
    </xf>
    <xf numFmtId="2" fontId="36" fillId="3" borderId="27" xfId="0" applyNumberFormat="1" applyFont="1" applyFill="1" applyBorder="1" applyAlignment="1">
      <alignment horizontal="center" vertical="center" wrapText="1"/>
    </xf>
    <xf numFmtId="0" fontId="36" fillId="3" borderId="0" xfId="0" applyFont="1" applyFill="1" applyBorder="1" applyAlignment="1">
      <alignment vertical="center"/>
    </xf>
    <xf numFmtId="170" fontId="35" fillId="3" borderId="30" xfId="0" applyNumberFormat="1" applyFont="1" applyFill="1" applyBorder="1" applyAlignment="1">
      <alignment horizontal="center" vertical="center"/>
    </xf>
    <xf numFmtId="167" fontId="36" fillId="3" borderId="31" xfId="0" applyNumberFormat="1" applyFont="1" applyFill="1" applyBorder="1"/>
    <xf numFmtId="2" fontId="36" fillId="3" borderId="30" xfId="0" applyNumberFormat="1" applyFont="1" applyFill="1" applyBorder="1" applyAlignment="1">
      <alignment horizontal="center" vertical="center"/>
    </xf>
    <xf numFmtId="0" fontId="36" fillId="3" borderId="31" xfId="0" applyFont="1" applyFill="1" applyBorder="1"/>
    <xf numFmtId="0" fontId="36" fillId="3" borderId="32" xfId="0" applyFont="1" applyFill="1" applyBorder="1" applyAlignment="1">
      <alignment vertical="center" wrapText="1"/>
    </xf>
    <xf numFmtId="0" fontId="36" fillId="3" borderId="31" xfId="0" applyFont="1" applyFill="1" applyBorder="1" applyAlignment="1">
      <alignment vertical="center"/>
    </xf>
    <xf numFmtId="0" fontId="36" fillId="3" borderId="33" xfId="0" applyFont="1" applyFill="1" applyBorder="1" applyAlignment="1">
      <alignment vertical="center"/>
    </xf>
    <xf numFmtId="0" fontId="36" fillId="3" borderId="34" xfId="0" applyFont="1" applyFill="1" applyBorder="1" applyAlignment="1">
      <alignment vertical="center" wrapText="1"/>
    </xf>
    <xf numFmtId="2" fontId="36" fillId="3" borderId="26" xfId="0" applyNumberFormat="1" applyFont="1" applyFill="1" applyBorder="1" applyAlignment="1">
      <alignment horizontal="center" vertical="center"/>
    </xf>
    <xf numFmtId="0" fontId="36" fillId="3" borderId="35" xfId="0" applyFont="1" applyFill="1" applyBorder="1"/>
    <xf numFmtId="0" fontId="36" fillId="3" borderId="32" xfId="0" applyFont="1" applyFill="1" applyBorder="1" applyAlignment="1">
      <alignment vertical="center"/>
    </xf>
    <xf numFmtId="0" fontId="36" fillId="3" borderId="34" xfId="0" applyFont="1" applyFill="1" applyBorder="1" applyAlignment="1">
      <alignment vertical="center"/>
    </xf>
    <xf numFmtId="0" fontId="36" fillId="3" borderId="36" xfId="0" applyFont="1" applyFill="1" applyBorder="1" applyAlignment="1">
      <alignment vertical="center"/>
    </xf>
    <xf numFmtId="0" fontId="63" fillId="0" borderId="0" xfId="172" applyFont="1" applyBorder="1"/>
    <xf numFmtId="0" fontId="34" fillId="0" borderId="0" xfId="172" applyFont="1" applyAlignment="1">
      <alignment horizontal="center"/>
    </xf>
    <xf numFmtId="0" fontId="35" fillId="0" borderId="35" xfId="218" quotePrefix="1" applyFont="1" applyBorder="1" applyAlignment="1">
      <alignment horizontal="left"/>
    </xf>
    <xf numFmtId="4" fontId="35" fillId="0" borderId="35" xfId="172" applyNumberFormat="1" applyFont="1" applyBorder="1" applyAlignment="1">
      <alignment horizontal="center"/>
    </xf>
    <xf numFmtId="0" fontId="35" fillId="0" borderId="35" xfId="172" applyFont="1" applyBorder="1"/>
    <xf numFmtId="170" fontId="36" fillId="3" borderId="0" xfId="0" applyNumberFormat="1" applyFont="1" applyFill="1" applyBorder="1" applyAlignment="1">
      <alignment horizontal="center" vertical="center"/>
    </xf>
    <xf numFmtId="4" fontId="36" fillId="3" borderId="0" xfId="222" applyNumberFormat="1" applyFont="1" applyFill="1" applyBorder="1" applyAlignment="1">
      <alignment horizontal="center" vertical="center"/>
    </xf>
    <xf numFmtId="0" fontId="34" fillId="0" borderId="0" xfId="172" applyFont="1" applyBorder="1" applyAlignment="1">
      <alignment horizontal="center"/>
    </xf>
    <xf numFmtId="170" fontId="35" fillId="3" borderId="0" xfId="0" applyNumberFormat="1" applyFont="1" applyFill="1" applyBorder="1" applyAlignment="1">
      <alignment horizontal="center" vertical="center"/>
    </xf>
    <xf numFmtId="2" fontId="35" fillId="3" borderId="0" xfId="0" applyNumberFormat="1" applyFont="1" applyFill="1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/>
    </xf>
    <xf numFmtId="170" fontId="36" fillId="3" borderId="27" xfId="0" applyNumberFormat="1" applyFont="1" applyFill="1" applyBorder="1" applyAlignment="1">
      <alignment horizontal="center" vertical="center"/>
    </xf>
    <xf numFmtId="2" fontId="36" fillId="3" borderId="27" xfId="0" applyNumberFormat="1" applyFont="1" applyFill="1" applyBorder="1" applyAlignment="1">
      <alignment horizontal="center" vertical="center"/>
    </xf>
    <xf numFmtId="2" fontId="36" fillId="3" borderId="11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3" borderId="37" xfId="0" applyNumberFormat="1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vertical="center"/>
    </xf>
    <xf numFmtId="2" fontId="36" fillId="3" borderId="28" xfId="0" applyNumberFormat="1" applyFont="1" applyFill="1" applyBorder="1" applyAlignment="1">
      <alignment horizontal="center" vertical="center"/>
    </xf>
    <xf numFmtId="2" fontId="36" fillId="3" borderId="38" xfId="0" applyNumberFormat="1" applyFont="1" applyFill="1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 wrapText="1"/>
    </xf>
    <xf numFmtId="2" fontId="36" fillId="3" borderId="0" xfId="0" applyNumberFormat="1" applyFont="1" applyFill="1" applyBorder="1" applyAlignment="1">
      <alignment horizontal="center" vertical="center"/>
    </xf>
    <xf numFmtId="2" fontId="36" fillId="3" borderId="11" xfId="0" applyNumberFormat="1" applyFont="1" applyFill="1" applyBorder="1" applyAlignment="1">
      <alignment horizontal="center" vertical="center" wrapText="1"/>
    </xf>
    <xf numFmtId="170" fontId="36" fillId="3" borderId="27" xfId="0" applyNumberFormat="1" applyFont="1" applyFill="1" applyBorder="1" applyAlignment="1">
      <alignment horizontal="center" vertical="center" wrapText="1"/>
    </xf>
    <xf numFmtId="0" fontId="36" fillId="3" borderId="32" xfId="0" applyFont="1" applyFill="1" applyBorder="1" applyAlignment="1"/>
    <xf numFmtId="0" fontId="36" fillId="3" borderId="34" xfId="0" applyFont="1" applyFill="1" applyBorder="1" applyAlignment="1"/>
    <xf numFmtId="164" fontId="49" fillId="0" borderId="0" xfId="4" applyNumberFormat="1" applyFont="1" applyFill="1" applyBorder="1" applyAlignment="1">
      <alignment horizontal="left" vertical="center" wrapText="1"/>
    </xf>
    <xf numFmtId="164" fontId="49" fillId="0" borderId="0" xfId="4" applyNumberFormat="1" applyFont="1" applyFill="1" applyBorder="1" applyAlignment="1">
      <alignment horizontal="center" vertical="center" wrapText="1"/>
    </xf>
    <xf numFmtId="164" fontId="49" fillId="0" borderId="0" xfId="4" applyNumberFormat="1" applyFont="1" applyFill="1" applyBorder="1" applyAlignment="1">
      <alignment horizontal="center"/>
    </xf>
    <xf numFmtId="164" fontId="49" fillId="0" borderId="17" xfId="2" applyFont="1" applyFill="1" applyBorder="1" applyAlignment="1">
      <alignment horizontal="center"/>
    </xf>
    <xf numFmtId="0" fontId="49" fillId="0" borderId="17" xfId="0" applyFont="1" applyFill="1" applyBorder="1" applyAlignment="1">
      <alignment horizontal="center" vertical="center" wrapText="1"/>
    </xf>
    <xf numFmtId="4" fontId="36" fillId="3" borderId="25" xfId="222" applyNumberFormat="1" applyFont="1" applyFill="1" applyBorder="1" applyAlignment="1">
      <alignment horizontal="center" vertical="center"/>
    </xf>
    <xf numFmtId="17" fontId="49" fillId="0" borderId="17" xfId="0" quotePrefix="1" applyNumberFormat="1" applyFont="1" applyFill="1" applyBorder="1" applyAlignment="1">
      <alignment horizontal="center" vertical="center"/>
    </xf>
    <xf numFmtId="170" fontId="36" fillId="3" borderId="0" xfId="0" applyNumberFormat="1" applyFont="1" applyFill="1" applyBorder="1" applyAlignment="1">
      <alignment horizontal="center" vertical="center" wrapText="1"/>
    </xf>
    <xf numFmtId="0" fontId="67" fillId="0" borderId="0" xfId="161" applyFont="1"/>
    <xf numFmtId="0" fontId="5" fillId="0" borderId="0" xfId="4" applyFont="1" applyFill="1"/>
    <xf numFmtId="0" fontId="69" fillId="0" borderId="0" xfId="4" applyFont="1" applyFill="1"/>
    <xf numFmtId="0" fontId="70" fillId="0" borderId="0" xfId="4" applyFont="1" applyFill="1"/>
    <xf numFmtId="0" fontId="69" fillId="3" borderId="0" xfId="4" applyFont="1" applyFill="1" applyAlignment="1">
      <alignment horizontal="right"/>
    </xf>
    <xf numFmtId="4" fontId="69" fillId="6" borderId="0" xfId="4" applyNumberFormat="1" applyFont="1" applyFill="1" applyBorder="1" applyAlignment="1"/>
    <xf numFmtId="0" fontId="69" fillId="0" borderId="0" xfId="4" applyFont="1" applyFill="1" applyAlignment="1">
      <alignment horizontal="right"/>
    </xf>
    <xf numFmtId="0" fontId="69" fillId="3" borderId="0" xfId="4" applyFont="1" applyFill="1" applyBorder="1" applyAlignment="1">
      <alignment horizontal="right"/>
    </xf>
    <xf numFmtId="4" fontId="69" fillId="3" borderId="0" xfId="4" applyNumberFormat="1" applyFont="1" applyFill="1" applyAlignment="1">
      <alignment horizontal="right"/>
    </xf>
    <xf numFmtId="0" fontId="72" fillId="3" borderId="39" xfId="4" applyFont="1" applyFill="1" applyBorder="1" applyAlignment="1">
      <alignment vertical="center"/>
    </xf>
    <xf numFmtId="0" fontId="72" fillId="3" borderId="0" xfId="4" applyFont="1" applyFill="1" applyBorder="1" applyAlignment="1">
      <alignment vertical="center"/>
    </xf>
    <xf numFmtId="0" fontId="72" fillId="3" borderId="0" xfId="4" applyFont="1" applyFill="1"/>
    <xf numFmtId="0" fontId="60" fillId="0" borderId="0" xfId="171" applyFont="1"/>
    <xf numFmtId="164" fontId="73" fillId="0" borderId="0" xfId="217" applyNumberFormat="1" applyFont="1" applyFill="1" applyAlignment="1"/>
    <xf numFmtId="164" fontId="60" fillId="0" borderId="0" xfId="228" applyNumberFormat="1" applyFont="1"/>
    <xf numFmtId="164" fontId="74" fillId="0" borderId="0" xfId="2" applyFont="1" applyFill="1" applyAlignment="1"/>
    <xf numFmtId="164" fontId="75" fillId="0" borderId="0" xfId="228" applyNumberFormat="1" applyFont="1" applyFill="1" applyAlignment="1">
      <alignment horizontal="centerContinuous"/>
    </xf>
    <xf numFmtId="164" fontId="76" fillId="0" borderId="0" xfId="228" applyNumberFormat="1" applyFont="1" applyFill="1"/>
    <xf numFmtId="164" fontId="74" fillId="0" borderId="0" xfId="2" applyFont="1" applyFill="1" applyAlignment="1">
      <alignment horizontal="center"/>
    </xf>
    <xf numFmtId="164" fontId="77" fillId="0" borderId="0" xfId="228" applyNumberFormat="1" applyFont="1" applyFill="1"/>
    <xf numFmtId="164" fontId="78" fillId="0" borderId="0" xfId="228" applyNumberFormat="1" applyFont="1" applyFill="1"/>
    <xf numFmtId="2" fontId="78" fillId="0" borderId="0" xfId="228" applyNumberFormat="1" applyFont="1" applyFill="1"/>
    <xf numFmtId="164" fontId="78" fillId="0" borderId="0" xfId="228" applyNumberFormat="1" applyFont="1" applyFill="1" applyAlignment="1">
      <alignment horizontal="left"/>
    </xf>
    <xf numFmtId="164" fontId="79" fillId="0" borderId="0" xfId="228" applyNumberFormat="1" applyFont="1" applyFill="1" applyAlignment="1">
      <alignment horizontal="left"/>
    </xf>
    <xf numFmtId="164" fontId="80" fillId="0" borderId="0" xfId="228" applyNumberFormat="1" applyFont="1" applyFill="1" applyAlignment="1">
      <alignment horizontal="left"/>
    </xf>
    <xf numFmtId="164" fontId="79" fillId="0" borderId="0" xfId="228" applyNumberFormat="1" applyFont="1" applyFill="1" applyBorder="1"/>
    <xf numFmtId="164" fontId="79" fillId="0" borderId="0" xfId="228" applyNumberFormat="1" applyFont="1" applyFill="1"/>
    <xf numFmtId="164" fontId="77" fillId="0" borderId="0" xfId="228" applyNumberFormat="1" applyFont="1" applyFill="1" applyAlignment="1"/>
    <xf numFmtId="164" fontId="81" fillId="0" borderId="0" xfId="228" applyNumberFormat="1" applyFont="1" applyBorder="1"/>
    <xf numFmtId="164" fontId="82" fillId="0" borderId="0" xfId="228" applyNumberFormat="1" applyFont="1" applyBorder="1"/>
    <xf numFmtId="164" fontId="82" fillId="0" borderId="0" xfId="228" applyNumberFormat="1" applyFont="1"/>
    <xf numFmtId="164" fontId="83" fillId="0" borderId="0" xfId="228" applyNumberFormat="1" applyFont="1"/>
    <xf numFmtId="2" fontId="83" fillId="0" borderId="0" xfId="2" applyNumberFormat="1" applyFont="1" applyBorder="1"/>
    <xf numFmtId="2" fontId="1" fillId="0" borderId="0" xfId="2" applyNumberFormat="1" applyFont="1" applyBorder="1"/>
    <xf numFmtId="164" fontId="84" fillId="0" borderId="0" xfId="228" applyNumberFormat="1" applyFont="1"/>
    <xf numFmtId="164" fontId="31" fillId="0" borderId="0" xfId="228" applyNumberFormat="1" applyFont="1"/>
    <xf numFmtId="164" fontId="84" fillId="0" borderId="0" xfId="228" applyNumberFormat="1" applyFont="1" applyBorder="1"/>
    <xf numFmtId="2" fontId="84" fillId="0" borderId="0" xfId="228" applyNumberFormat="1" applyFont="1" applyBorder="1"/>
    <xf numFmtId="164" fontId="31" fillId="0" borderId="0" xfId="228" applyNumberFormat="1" applyFont="1" applyBorder="1"/>
    <xf numFmtId="2" fontId="31" fillId="0" borderId="0" xfId="228" applyNumberFormat="1" applyFont="1" applyBorder="1"/>
    <xf numFmtId="164" fontId="85" fillId="0" borderId="0" xfId="228" applyNumberFormat="1" applyFont="1"/>
    <xf numFmtId="164" fontId="31" fillId="0" borderId="0" xfId="228" applyNumberFormat="1" applyFont="1" applyAlignment="1">
      <alignment horizontal="center"/>
    </xf>
    <xf numFmtId="164" fontId="3" fillId="0" borderId="0" xfId="228" applyNumberFormat="1" applyFont="1" applyBorder="1"/>
    <xf numFmtId="2" fontId="3" fillId="0" borderId="0" xfId="228" applyNumberFormat="1" applyFont="1" applyBorder="1"/>
    <xf numFmtId="164" fontId="86" fillId="0" borderId="0" xfId="228" applyNumberFormat="1" applyFont="1"/>
    <xf numFmtId="2" fontId="31" fillId="0" borderId="0" xfId="228" applyNumberFormat="1" applyFont="1"/>
    <xf numFmtId="2" fontId="86" fillId="0" borderId="0" xfId="228" applyNumberFormat="1" applyFont="1"/>
    <xf numFmtId="164" fontId="35" fillId="0" borderId="0" xfId="228" applyNumberFormat="1" applyFont="1" applyBorder="1"/>
    <xf numFmtId="164" fontId="87" fillId="0" borderId="0" xfId="2" applyFont="1" applyBorder="1"/>
    <xf numFmtId="4" fontId="36" fillId="3" borderId="26" xfId="222" applyNumberFormat="1" applyFont="1" applyFill="1" applyBorder="1" applyAlignment="1">
      <alignment horizontal="center" vertical="center"/>
    </xf>
    <xf numFmtId="4" fontId="36" fillId="3" borderId="31" xfId="222" applyNumberFormat="1" applyFont="1" applyFill="1" applyBorder="1" applyAlignment="1">
      <alignment horizontal="center" vertical="center"/>
    </xf>
    <xf numFmtId="4" fontId="36" fillId="3" borderId="37" xfId="222" applyNumberFormat="1" applyFont="1" applyFill="1" applyBorder="1" applyAlignment="1">
      <alignment horizontal="center" vertical="center"/>
    </xf>
    <xf numFmtId="4" fontId="36" fillId="3" borderId="40" xfId="222" applyNumberFormat="1" applyFont="1" applyFill="1" applyBorder="1" applyAlignment="1">
      <alignment horizontal="center" vertical="center"/>
    </xf>
    <xf numFmtId="4" fontId="36" fillId="3" borderId="35" xfId="222" applyNumberFormat="1" applyFont="1" applyFill="1" applyBorder="1" applyAlignment="1">
      <alignment horizontal="center" vertical="center"/>
    </xf>
    <xf numFmtId="0" fontId="39" fillId="2" borderId="0" xfId="157" applyFont="1" applyFill="1" applyBorder="1" applyAlignment="1">
      <alignment horizontal="left"/>
    </xf>
    <xf numFmtId="4" fontId="39" fillId="3" borderId="0" xfId="157" applyNumberFormat="1" applyFont="1" applyFill="1" applyBorder="1" applyAlignment="1">
      <alignment horizontal="center"/>
    </xf>
    <xf numFmtId="4" fontId="36" fillId="3" borderId="0" xfId="4" applyNumberFormat="1" applyFont="1" applyFill="1" applyBorder="1" applyAlignment="1">
      <alignment horizontal="center"/>
    </xf>
    <xf numFmtId="0" fontId="89" fillId="0" borderId="0" xfId="4" applyFont="1" applyBorder="1" applyAlignment="1">
      <alignment horizontal="center"/>
    </xf>
    <xf numFmtId="0" fontId="89" fillId="0" borderId="0" xfId="4" applyFont="1" applyFill="1" applyBorder="1" applyAlignment="1">
      <alignment horizontal="center"/>
    </xf>
    <xf numFmtId="4" fontId="71" fillId="3" borderId="35" xfId="157" applyNumberFormat="1" applyFont="1" applyFill="1" applyBorder="1" applyAlignment="1">
      <alignment horizontal="right"/>
    </xf>
    <xf numFmtId="4" fontId="71" fillId="3" borderId="35" xfId="157" applyNumberFormat="1" applyFont="1" applyFill="1" applyBorder="1" applyAlignment="1">
      <alignment horizontal="center"/>
    </xf>
    <xf numFmtId="0" fontId="70" fillId="6" borderId="0" xfId="4" applyFont="1" applyFill="1" applyBorder="1"/>
    <xf numFmtId="0" fontId="70" fillId="0" borderId="0" xfId="4" applyFont="1" applyBorder="1" applyAlignment="1">
      <alignment horizontal="center"/>
    </xf>
    <xf numFmtId="0" fontId="70" fillId="0" borderId="0" xfId="4" applyFont="1" applyFill="1" applyBorder="1" applyAlignment="1">
      <alignment horizontal="center"/>
    </xf>
    <xf numFmtId="2" fontId="36" fillId="3" borderId="0" xfId="4" applyNumberFormat="1" applyFont="1" applyFill="1" applyBorder="1" applyAlignment="1">
      <alignment horizontal="center"/>
    </xf>
    <xf numFmtId="4" fontId="36" fillId="6" borderId="0" xfId="4" applyNumberFormat="1" applyFont="1" applyFill="1" applyBorder="1" applyAlignment="1">
      <alignment horizontal="center"/>
    </xf>
    <xf numFmtId="0" fontId="39" fillId="2" borderId="0" xfId="157" applyFont="1" applyFill="1" applyBorder="1" applyAlignment="1">
      <alignment horizontal="center"/>
    </xf>
    <xf numFmtId="0" fontId="36" fillId="3" borderId="0" xfId="4" applyFont="1" applyFill="1" applyBorder="1" applyAlignment="1">
      <alignment horizontal="center"/>
    </xf>
    <xf numFmtId="0" fontId="69" fillId="6" borderId="0" xfId="4" applyFont="1" applyFill="1" applyBorder="1"/>
    <xf numFmtId="4" fontId="36" fillId="3" borderId="24" xfId="222" applyNumberFormat="1" applyFont="1" applyFill="1" applyBorder="1" applyAlignment="1">
      <alignment horizontal="center" vertical="center"/>
    </xf>
    <xf numFmtId="4" fontId="36" fillId="3" borderId="23" xfId="222" applyNumberFormat="1" applyFont="1" applyFill="1" applyBorder="1" applyAlignment="1">
      <alignment horizontal="center" vertical="center"/>
    </xf>
    <xf numFmtId="4" fontId="36" fillId="3" borderId="18" xfId="222" applyNumberFormat="1" applyFont="1" applyFill="1" applyBorder="1" applyAlignment="1">
      <alignment horizontal="center" vertical="center"/>
    </xf>
    <xf numFmtId="164" fontId="35" fillId="0" borderId="0" xfId="228" applyNumberFormat="1" applyFont="1" applyBorder="1" applyAlignment="1">
      <alignment horizontal="left"/>
    </xf>
    <xf numFmtId="164" fontId="35" fillId="0" borderId="35" xfId="228" applyNumberFormat="1" applyFont="1" applyBorder="1"/>
    <xf numFmtId="164" fontId="35" fillId="0" borderId="35" xfId="228" applyNumberFormat="1" applyFont="1" applyBorder="1" applyAlignment="1">
      <alignment horizontal="left"/>
    </xf>
    <xf numFmtId="0" fontId="35" fillId="0" borderId="0" xfId="172" applyFont="1" applyAlignment="1">
      <alignment horizontal="left"/>
    </xf>
    <xf numFmtId="164" fontId="48" fillId="0" borderId="0" xfId="2" applyFont="1" applyFill="1" applyAlignment="1">
      <alignment horizontal="center"/>
    </xf>
    <xf numFmtId="164" fontId="34" fillId="0" borderId="0" xfId="2" applyFont="1" applyFill="1" applyBorder="1" applyAlignment="1">
      <alignment horizontal="center"/>
    </xf>
    <xf numFmtId="164" fontId="47" fillId="0" borderId="0" xfId="2" applyFont="1" applyFill="1" applyAlignment="1">
      <alignment horizontal="center"/>
    </xf>
    <xf numFmtId="164" fontId="49" fillId="0" borderId="10" xfId="2" applyFont="1" applyFill="1" applyBorder="1" applyAlignment="1">
      <alignment horizontal="center" vertical="center"/>
    </xf>
    <xf numFmtId="164" fontId="49" fillId="0" borderId="10" xfId="2" applyFont="1" applyFill="1" applyBorder="1" applyAlignment="1">
      <alignment horizontal="center" vertical="center" wrapText="1"/>
    </xf>
    <xf numFmtId="43" fontId="51" fillId="0" borderId="0" xfId="216" applyFont="1" applyBorder="1" applyAlignment="1">
      <alignment horizontal="left" vertical="center" wrapText="1"/>
    </xf>
    <xf numFmtId="0" fontId="48" fillId="0" borderId="0" xfId="1" applyFont="1" applyAlignment="1">
      <alignment horizontal="center"/>
    </xf>
    <xf numFmtId="43" fontId="51" fillId="0" borderId="29" xfId="216" applyFont="1" applyBorder="1" applyAlignment="1">
      <alignment horizontal="left" vertical="center" wrapText="1"/>
    </xf>
    <xf numFmtId="164" fontId="49" fillId="0" borderId="12" xfId="2" applyFont="1" applyFill="1" applyBorder="1" applyAlignment="1">
      <alignment horizontal="center" vertical="center" wrapText="1"/>
    </xf>
    <xf numFmtId="164" fontId="49" fillId="0" borderId="13" xfId="2" applyFont="1" applyFill="1" applyBorder="1" applyAlignment="1">
      <alignment horizontal="center" vertical="center" wrapText="1"/>
    </xf>
    <xf numFmtId="164" fontId="49" fillId="0" borderId="10" xfId="226" applyNumberFormat="1" applyFont="1" applyFill="1" applyBorder="1" applyAlignment="1">
      <alignment horizontal="center" vertical="center" wrapText="1"/>
    </xf>
    <xf numFmtId="164" fontId="48" fillId="3" borderId="0" xfId="2" applyFont="1" applyFill="1" applyBorder="1" applyAlignment="1">
      <alignment horizontal="center"/>
    </xf>
    <xf numFmtId="164" fontId="49" fillId="0" borderId="15" xfId="226" applyNumberFormat="1" applyFont="1" applyFill="1" applyBorder="1" applyAlignment="1">
      <alignment horizontal="center" vertical="center" wrapText="1"/>
    </xf>
    <xf numFmtId="164" fontId="49" fillId="0" borderId="14" xfId="226" applyNumberFormat="1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left" wrapText="1"/>
    </xf>
    <xf numFmtId="164" fontId="48" fillId="3" borderId="0" xfId="0" applyNumberFormat="1" applyFont="1" applyFill="1" applyBorder="1" applyAlignment="1">
      <alignment horizontal="center"/>
    </xf>
    <xf numFmtId="164" fontId="49" fillId="0" borderId="15" xfId="2" applyFont="1" applyFill="1" applyBorder="1" applyAlignment="1">
      <alignment horizontal="center" vertical="center" wrapText="1"/>
    </xf>
    <xf numFmtId="164" fontId="48" fillId="3" borderId="0" xfId="0" applyNumberFormat="1" applyFont="1" applyFill="1" applyAlignment="1">
      <alignment horizontal="center"/>
    </xf>
    <xf numFmtId="164" fontId="48" fillId="3" borderId="0" xfId="2" applyFont="1" applyFill="1" applyAlignment="1">
      <alignment horizontal="center"/>
    </xf>
    <xf numFmtId="164" fontId="49" fillId="0" borderId="18" xfId="2" applyFont="1" applyFill="1" applyBorder="1" applyAlignment="1">
      <alignment horizontal="center" vertical="center" wrapText="1"/>
    </xf>
    <xf numFmtId="164" fontId="49" fillId="0" borderId="19" xfId="2" applyFont="1" applyFill="1" applyBorder="1" applyAlignment="1">
      <alignment horizontal="center" vertical="center" wrapText="1"/>
    </xf>
    <xf numFmtId="164" fontId="49" fillId="0" borderId="17" xfId="2" applyFont="1" applyFill="1" applyBorder="1" applyAlignment="1">
      <alignment horizontal="center" vertical="center" wrapText="1"/>
    </xf>
    <xf numFmtId="164" fontId="49" fillId="0" borderId="17" xfId="4" applyNumberFormat="1" applyFont="1" applyFill="1" applyBorder="1" applyAlignment="1">
      <alignment horizontal="center" vertical="center"/>
    </xf>
    <xf numFmtId="164" fontId="48" fillId="0" borderId="0" xfId="4" applyNumberFormat="1" applyFont="1" applyFill="1" applyAlignment="1">
      <alignment horizontal="center"/>
    </xf>
    <xf numFmtId="164" fontId="54" fillId="0" borderId="0" xfId="4" applyNumberFormat="1" applyFont="1" applyFill="1" applyAlignment="1">
      <alignment horizontal="center"/>
    </xf>
    <xf numFmtId="164" fontId="49" fillId="0" borderId="18" xfId="4" applyNumberFormat="1" applyFont="1" applyFill="1" applyBorder="1" applyAlignment="1">
      <alignment horizontal="center" vertical="center" wrapText="1"/>
    </xf>
    <xf numFmtId="164" fontId="49" fillId="0" borderId="19" xfId="4" applyNumberFormat="1" applyFont="1" applyFill="1" applyBorder="1" applyAlignment="1">
      <alignment horizontal="center" vertical="center" wrapText="1"/>
    </xf>
    <xf numFmtId="164" fontId="49" fillId="0" borderId="18" xfId="4" applyNumberFormat="1" applyFont="1" applyFill="1" applyBorder="1" applyAlignment="1">
      <alignment horizontal="left" vertical="center" wrapText="1"/>
    </xf>
    <xf numFmtId="164" fontId="49" fillId="0" borderId="19" xfId="4" applyNumberFormat="1" applyFont="1" applyFill="1" applyBorder="1" applyAlignment="1">
      <alignment horizontal="left" vertical="center" wrapText="1"/>
    </xf>
    <xf numFmtId="0" fontId="50" fillId="3" borderId="0" xfId="0" applyFont="1" applyFill="1" applyBorder="1" applyAlignment="1">
      <alignment horizontal="left" vertical="center" wrapText="1"/>
    </xf>
    <xf numFmtId="0" fontId="50" fillId="3" borderId="29" xfId="0" applyFont="1" applyFill="1" applyBorder="1" applyAlignment="1">
      <alignment horizontal="left" wrapText="1"/>
    </xf>
    <xf numFmtId="164" fontId="49" fillId="0" borderId="17" xfId="2" applyFont="1" applyFill="1" applyBorder="1" applyAlignment="1">
      <alignment horizontal="left" vertical="center"/>
    </xf>
    <xf numFmtId="164" fontId="49" fillId="0" borderId="17" xfId="2" applyFont="1" applyFill="1" applyBorder="1" applyAlignment="1">
      <alignment horizontal="center"/>
    </xf>
    <xf numFmtId="0" fontId="48" fillId="3" borderId="0" xfId="0" applyFont="1" applyFill="1" applyAlignment="1">
      <alignment horizontal="center"/>
    </xf>
    <xf numFmtId="0" fontId="57" fillId="3" borderId="0" xfId="0" applyFont="1" applyFill="1" applyBorder="1" applyAlignment="1">
      <alignment horizontal="center"/>
    </xf>
    <xf numFmtId="0" fontId="49" fillId="0" borderId="17" xfId="0" applyFont="1" applyFill="1" applyBorder="1" applyAlignment="1">
      <alignment horizontal="left" vertical="center"/>
    </xf>
    <xf numFmtId="0" fontId="49" fillId="0" borderId="17" xfId="0" applyFont="1" applyFill="1" applyBorder="1"/>
    <xf numFmtId="0" fontId="49" fillId="0" borderId="17" xfId="0" applyFont="1" applyFill="1" applyBorder="1" applyAlignment="1">
      <alignment horizontal="center" vertical="center"/>
    </xf>
    <xf numFmtId="0" fontId="49" fillId="0" borderId="17" xfId="0" quotePrefix="1" applyNumberFormat="1" applyFont="1" applyFill="1" applyBorder="1" applyAlignment="1">
      <alignment horizontal="center" vertical="center"/>
    </xf>
    <xf numFmtId="0" fontId="49" fillId="0" borderId="17" xfId="161" applyFont="1" applyFill="1" applyBorder="1" applyAlignment="1">
      <alignment horizontal="center" vertical="center"/>
    </xf>
    <xf numFmtId="0" fontId="54" fillId="3" borderId="0" xfId="0" applyFont="1" applyFill="1" applyBorder="1" applyAlignment="1">
      <alignment horizontal="center"/>
    </xf>
    <xf numFmtId="0" fontId="57" fillId="3" borderId="0" xfId="0" applyFont="1" applyFill="1" applyAlignment="1">
      <alignment horizontal="center"/>
    </xf>
    <xf numFmtId="0" fontId="49" fillId="0" borderId="17" xfId="0" applyFont="1" applyFill="1" applyBorder="1" applyAlignment="1">
      <alignment horizontal="left" vertical="center" wrapText="1"/>
    </xf>
    <xf numFmtId="0" fontId="49" fillId="0" borderId="17" xfId="0" applyFont="1" applyFill="1" applyBorder="1" applyAlignment="1">
      <alignment horizontal="center" vertical="center" wrapText="1"/>
    </xf>
    <xf numFmtId="17" fontId="49" fillId="0" borderId="17" xfId="0" quotePrefix="1" applyNumberFormat="1" applyFont="1" applyFill="1" applyBorder="1" applyAlignment="1">
      <alignment horizontal="center" vertical="center" wrapText="1"/>
    </xf>
    <xf numFmtId="0" fontId="54" fillId="3" borderId="0" xfId="0" applyFont="1" applyFill="1" applyAlignment="1">
      <alignment horizontal="center"/>
    </xf>
    <xf numFmtId="17" fontId="49" fillId="0" borderId="17" xfId="0" quotePrefix="1" applyNumberFormat="1" applyFont="1" applyFill="1" applyBorder="1" applyAlignment="1">
      <alignment horizontal="center" vertical="center"/>
    </xf>
    <xf numFmtId="0" fontId="63" fillId="0" borderId="29" xfId="161" applyFont="1" applyBorder="1" applyAlignment="1">
      <alignment horizontal="left" wrapText="1"/>
    </xf>
    <xf numFmtId="0" fontId="64" fillId="0" borderId="0" xfId="224" applyFont="1" applyFill="1" applyBorder="1" applyAlignment="1">
      <alignment horizontal="left" wrapText="1"/>
    </xf>
    <xf numFmtId="17" fontId="49" fillId="0" borderId="17" xfId="4" quotePrefix="1" applyNumberFormat="1" applyFont="1" applyFill="1" applyBorder="1" applyAlignment="1">
      <alignment horizontal="center"/>
    </xf>
    <xf numFmtId="164" fontId="48" fillId="0" borderId="0" xfId="2" applyFont="1" applyFill="1" applyAlignment="1">
      <alignment horizontal="center" vertical="center" wrapText="1"/>
    </xf>
    <xf numFmtId="0" fontId="49" fillId="0" borderId="17" xfId="4" applyFont="1" applyFill="1" applyBorder="1" applyAlignment="1">
      <alignment horizontal="left" vertical="center"/>
    </xf>
    <xf numFmtId="0" fontId="53" fillId="0" borderId="0" xfId="172" applyFont="1" applyBorder="1" applyAlignment="1">
      <alignment horizontal="center" vertical="top"/>
    </xf>
    <xf numFmtId="0" fontId="49" fillId="0" borderId="17" xfId="172" applyFont="1" applyFill="1" applyBorder="1" applyAlignment="1">
      <alignment horizontal="left" vertical="center"/>
    </xf>
    <xf numFmtId="164" fontId="54" fillId="0" borderId="0" xfId="217" applyNumberFormat="1" applyFont="1" applyFill="1" applyAlignment="1">
      <alignment horizontal="center"/>
    </xf>
    <xf numFmtId="17" fontId="54" fillId="0" borderId="0" xfId="172" applyNumberFormat="1" applyFont="1" applyBorder="1" applyAlignment="1">
      <alignment horizontal="center"/>
    </xf>
    <xf numFmtId="164" fontId="54" fillId="0" borderId="0" xfId="2" applyFont="1" applyFill="1" applyBorder="1" applyAlignment="1">
      <alignment horizontal="center"/>
    </xf>
    <xf numFmtId="2" fontId="49" fillId="0" borderId="18" xfId="2" applyNumberFormat="1" applyFont="1" applyFill="1" applyBorder="1" applyAlignment="1">
      <alignment horizontal="center" vertical="center"/>
    </xf>
    <xf numFmtId="2" fontId="49" fillId="0" borderId="19" xfId="2" applyNumberFormat="1" applyFont="1" applyFill="1" applyBorder="1" applyAlignment="1">
      <alignment horizontal="center" vertical="center"/>
    </xf>
    <xf numFmtId="164" fontId="49" fillId="0" borderId="18" xfId="2" applyFont="1" applyFill="1" applyBorder="1" applyAlignment="1">
      <alignment horizontal="left" vertical="center"/>
    </xf>
    <xf numFmtId="164" fontId="49" fillId="0" borderId="19" xfId="2" applyFont="1" applyFill="1" applyBorder="1" applyAlignment="1">
      <alignment horizontal="left" vertical="center"/>
    </xf>
    <xf numFmtId="164" fontId="66" fillId="0" borderId="0" xfId="2" applyFont="1" applyFill="1" applyAlignment="1">
      <alignment horizontal="center"/>
    </xf>
    <xf numFmtId="0" fontId="68" fillId="6" borderId="0" xfId="157" applyFont="1" applyFill="1" applyAlignment="1">
      <alignment horizontal="center"/>
    </xf>
    <xf numFmtId="164" fontId="73" fillId="0" borderId="0" xfId="217" applyNumberFormat="1" applyFont="1" applyFill="1" applyAlignment="1">
      <alignment horizontal="center"/>
    </xf>
    <xf numFmtId="164" fontId="74" fillId="0" borderId="0" xfId="2" applyFont="1" applyFill="1" applyAlignment="1">
      <alignment horizontal="center"/>
    </xf>
    <xf numFmtId="164" fontId="49" fillId="0" borderId="18" xfId="2" applyFont="1" applyFill="1" applyBorder="1" applyAlignment="1">
      <alignment horizontal="center" vertical="center"/>
    </xf>
    <xf numFmtId="164" fontId="49" fillId="0" borderId="19" xfId="2" applyFont="1" applyFill="1" applyBorder="1" applyAlignment="1">
      <alignment horizontal="center" vertical="center"/>
    </xf>
  </cellXfs>
  <cellStyles count="229">
    <cellStyle name="1 indent" xfId="9" xr:uid="{00000000-0005-0000-0000-000000000000}"/>
    <cellStyle name="2 indents" xfId="10" xr:uid="{00000000-0005-0000-0000-000001000000}"/>
    <cellStyle name="3 indents" xfId="11" xr:uid="{00000000-0005-0000-0000-000002000000}"/>
    <cellStyle name="4 indents" xfId="12" xr:uid="{00000000-0005-0000-0000-000003000000}"/>
    <cellStyle name="5 indents" xfId="13" xr:uid="{00000000-0005-0000-0000-000004000000}"/>
    <cellStyle name="adolfo" xfId="14" xr:uid="{00000000-0005-0000-0000-000005000000}"/>
    <cellStyle name="Array" xfId="15" xr:uid="{00000000-0005-0000-0000-000006000000}"/>
    <cellStyle name="Array Enter" xfId="16" xr:uid="{00000000-0005-0000-0000-000007000000}"/>
    <cellStyle name="base paren" xfId="6" xr:uid="{00000000-0005-0000-0000-000008000000}"/>
    <cellStyle name="Cabe‡alho 1" xfId="17" xr:uid="{00000000-0005-0000-0000-000009000000}"/>
    <cellStyle name="Cabe‡alho 2" xfId="18" xr:uid="{00000000-0005-0000-0000-00000A000000}"/>
    <cellStyle name="Cabecera 1" xfId="19" xr:uid="{00000000-0005-0000-0000-00000B000000}"/>
    <cellStyle name="Cabecera 2" xfId="20" xr:uid="{00000000-0005-0000-0000-00000C000000}"/>
    <cellStyle name="Comma" xfId="222" builtinId="3"/>
    <cellStyle name="Comma 10" xfId="21" xr:uid="{00000000-0005-0000-0000-00000E000000}"/>
    <cellStyle name="Comma 10 10" xfId="22" xr:uid="{00000000-0005-0000-0000-00000F000000}"/>
    <cellStyle name="Comma 10 2" xfId="23" xr:uid="{00000000-0005-0000-0000-000010000000}"/>
    <cellStyle name="Comma 10 3" xfId="24" xr:uid="{00000000-0005-0000-0000-000011000000}"/>
    <cellStyle name="Comma 10 4" xfId="25" xr:uid="{00000000-0005-0000-0000-000012000000}"/>
    <cellStyle name="Comma 10 5" xfId="26" xr:uid="{00000000-0005-0000-0000-000013000000}"/>
    <cellStyle name="Comma 10 6" xfId="27" xr:uid="{00000000-0005-0000-0000-000014000000}"/>
    <cellStyle name="Comma 10 7" xfId="28" xr:uid="{00000000-0005-0000-0000-000015000000}"/>
    <cellStyle name="Comma 10 8" xfId="29" xr:uid="{00000000-0005-0000-0000-000016000000}"/>
    <cellStyle name="Comma 10 9" xfId="30" xr:uid="{00000000-0005-0000-0000-000017000000}"/>
    <cellStyle name="Comma 11" xfId="31" xr:uid="{00000000-0005-0000-0000-000018000000}"/>
    <cellStyle name="Comma 11 2" xfId="32" xr:uid="{00000000-0005-0000-0000-000019000000}"/>
    <cellStyle name="Comma 12" xfId="33" xr:uid="{00000000-0005-0000-0000-00001A000000}"/>
    <cellStyle name="Comma 13" xfId="34" xr:uid="{00000000-0005-0000-0000-00001B000000}"/>
    <cellStyle name="Comma 14" xfId="35" xr:uid="{00000000-0005-0000-0000-00001C000000}"/>
    <cellStyle name="Comma 15" xfId="36" xr:uid="{00000000-0005-0000-0000-00001D000000}"/>
    <cellStyle name="Comma 16" xfId="37" xr:uid="{00000000-0005-0000-0000-00001E000000}"/>
    <cellStyle name="Comma 17" xfId="38" xr:uid="{00000000-0005-0000-0000-00001F000000}"/>
    <cellStyle name="Comma 18" xfId="39" xr:uid="{00000000-0005-0000-0000-000020000000}"/>
    <cellStyle name="Comma 19" xfId="40" xr:uid="{00000000-0005-0000-0000-000021000000}"/>
    <cellStyle name="Comma 2" xfId="5" xr:uid="{00000000-0005-0000-0000-000022000000}"/>
    <cellStyle name="Comma 2 10" xfId="41" xr:uid="{00000000-0005-0000-0000-000023000000}"/>
    <cellStyle name="Comma 2 11" xfId="42" xr:uid="{00000000-0005-0000-0000-000024000000}"/>
    <cellStyle name="Comma 2 12" xfId="43" xr:uid="{00000000-0005-0000-0000-000025000000}"/>
    <cellStyle name="Comma 2 13" xfId="44" xr:uid="{00000000-0005-0000-0000-000026000000}"/>
    <cellStyle name="Comma 2 14" xfId="45" xr:uid="{00000000-0005-0000-0000-000027000000}"/>
    <cellStyle name="Comma 2 15" xfId="46" xr:uid="{00000000-0005-0000-0000-000028000000}"/>
    <cellStyle name="Comma 2 16" xfId="47" xr:uid="{00000000-0005-0000-0000-000029000000}"/>
    <cellStyle name="Comma 2 17" xfId="48" xr:uid="{00000000-0005-0000-0000-00002A000000}"/>
    <cellStyle name="Comma 2 2" xfId="49" xr:uid="{00000000-0005-0000-0000-00002B000000}"/>
    <cellStyle name="Comma 2 3" xfId="50" xr:uid="{00000000-0005-0000-0000-00002C000000}"/>
    <cellStyle name="Comma 2 4" xfId="51" xr:uid="{00000000-0005-0000-0000-00002D000000}"/>
    <cellStyle name="Comma 2 5" xfId="52" xr:uid="{00000000-0005-0000-0000-00002E000000}"/>
    <cellStyle name="Comma 2 5 2" xfId="53" xr:uid="{00000000-0005-0000-0000-00002F000000}"/>
    <cellStyle name="Comma 2 6" xfId="54" xr:uid="{00000000-0005-0000-0000-000030000000}"/>
    <cellStyle name="Comma 2 7" xfId="55" xr:uid="{00000000-0005-0000-0000-000031000000}"/>
    <cellStyle name="Comma 2 8" xfId="56" xr:uid="{00000000-0005-0000-0000-000032000000}"/>
    <cellStyle name="Comma 2 9" xfId="57" xr:uid="{00000000-0005-0000-0000-000033000000}"/>
    <cellStyle name="Comma 20" xfId="58" xr:uid="{00000000-0005-0000-0000-000034000000}"/>
    <cellStyle name="Comma 21" xfId="59" xr:uid="{00000000-0005-0000-0000-000035000000}"/>
    <cellStyle name="Comma 22" xfId="60" xr:uid="{00000000-0005-0000-0000-000036000000}"/>
    <cellStyle name="Comma 23" xfId="61" xr:uid="{00000000-0005-0000-0000-000037000000}"/>
    <cellStyle name="Comma 24" xfId="62" xr:uid="{00000000-0005-0000-0000-000038000000}"/>
    <cellStyle name="Comma 25" xfId="63" xr:uid="{00000000-0005-0000-0000-000039000000}"/>
    <cellStyle name="Comma 26" xfId="64" xr:uid="{00000000-0005-0000-0000-00003A000000}"/>
    <cellStyle name="Comma 27" xfId="65" xr:uid="{00000000-0005-0000-0000-00003B000000}"/>
    <cellStyle name="Comma 28" xfId="66" xr:uid="{00000000-0005-0000-0000-00003C000000}"/>
    <cellStyle name="Comma 29" xfId="7" xr:uid="{00000000-0005-0000-0000-00003D000000}"/>
    <cellStyle name="Comma 29 3" xfId="227" xr:uid="{99197F8F-CF27-4525-B382-7EBBE165F492}"/>
    <cellStyle name="Comma 3" xfId="8" xr:uid="{00000000-0005-0000-0000-00003E000000}"/>
    <cellStyle name="Comma 3 2" xfId="221" xr:uid="{00000000-0005-0000-0000-00003F000000}"/>
    <cellStyle name="Comma 30" xfId="216" xr:uid="{00000000-0005-0000-0000-000040000000}"/>
    <cellStyle name="Comma 4" xfId="67" xr:uid="{00000000-0005-0000-0000-000041000000}"/>
    <cellStyle name="Comma 4 10" xfId="68" xr:uid="{00000000-0005-0000-0000-000042000000}"/>
    <cellStyle name="Comma 4 11" xfId="69" xr:uid="{00000000-0005-0000-0000-000043000000}"/>
    <cellStyle name="Comma 4 12" xfId="70" xr:uid="{00000000-0005-0000-0000-000044000000}"/>
    <cellStyle name="Comma 4 2" xfId="71" xr:uid="{00000000-0005-0000-0000-000045000000}"/>
    <cellStyle name="Comma 4 3" xfId="72" xr:uid="{00000000-0005-0000-0000-000046000000}"/>
    <cellStyle name="Comma 4 4" xfId="73" xr:uid="{00000000-0005-0000-0000-000047000000}"/>
    <cellStyle name="Comma 4 5" xfId="74" xr:uid="{00000000-0005-0000-0000-000048000000}"/>
    <cellStyle name="Comma 4 6" xfId="75" xr:uid="{00000000-0005-0000-0000-000049000000}"/>
    <cellStyle name="Comma 4 7" xfId="76" xr:uid="{00000000-0005-0000-0000-00004A000000}"/>
    <cellStyle name="Comma 4 8" xfId="77" xr:uid="{00000000-0005-0000-0000-00004B000000}"/>
    <cellStyle name="Comma 4 9" xfId="78" xr:uid="{00000000-0005-0000-0000-00004C000000}"/>
    <cellStyle name="Comma 5" xfId="79" xr:uid="{00000000-0005-0000-0000-00004D000000}"/>
    <cellStyle name="Comma 5 10" xfId="80" xr:uid="{00000000-0005-0000-0000-00004E000000}"/>
    <cellStyle name="Comma 5 11" xfId="81" xr:uid="{00000000-0005-0000-0000-00004F000000}"/>
    <cellStyle name="Comma 5 12" xfId="82" xr:uid="{00000000-0005-0000-0000-000050000000}"/>
    <cellStyle name="Comma 5 2" xfId="83" xr:uid="{00000000-0005-0000-0000-000051000000}"/>
    <cellStyle name="Comma 5 3" xfId="84" xr:uid="{00000000-0005-0000-0000-000052000000}"/>
    <cellStyle name="Comma 5 4" xfId="85" xr:uid="{00000000-0005-0000-0000-000053000000}"/>
    <cellStyle name="Comma 5 5" xfId="86" xr:uid="{00000000-0005-0000-0000-000054000000}"/>
    <cellStyle name="Comma 5 6" xfId="87" xr:uid="{00000000-0005-0000-0000-000055000000}"/>
    <cellStyle name="Comma 5 7" xfId="88" xr:uid="{00000000-0005-0000-0000-000056000000}"/>
    <cellStyle name="Comma 5 8" xfId="89" xr:uid="{00000000-0005-0000-0000-000057000000}"/>
    <cellStyle name="Comma 5 9" xfId="90" xr:uid="{00000000-0005-0000-0000-000058000000}"/>
    <cellStyle name="Comma 6" xfId="91" xr:uid="{00000000-0005-0000-0000-000059000000}"/>
    <cellStyle name="Comma 6 10" xfId="92" xr:uid="{00000000-0005-0000-0000-00005A000000}"/>
    <cellStyle name="Comma 6 2" xfId="93" xr:uid="{00000000-0005-0000-0000-00005B000000}"/>
    <cellStyle name="Comma 6 3" xfId="94" xr:uid="{00000000-0005-0000-0000-00005C000000}"/>
    <cellStyle name="Comma 6 4" xfId="95" xr:uid="{00000000-0005-0000-0000-00005D000000}"/>
    <cellStyle name="Comma 6 5" xfId="96" xr:uid="{00000000-0005-0000-0000-00005E000000}"/>
    <cellStyle name="Comma 6 6" xfId="97" xr:uid="{00000000-0005-0000-0000-00005F000000}"/>
    <cellStyle name="Comma 6 7" xfId="98" xr:uid="{00000000-0005-0000-0000-000060000000}"/>
    <cellStyle name="Comma 6 8" xfId="99" xr:uid="{00000000-0005-0000-0000-000061000000}"/>
    <cellStyle name="Comma 6 9" xfId="100" xr:uid="{00000000-0005-0000-0000-000062000000}"/>
    <cellStyle name="Comma 7" xfId="101" xr:uid="{00000000-0005-0000-0000-000063000000}"/>
    <cellStyle name="Comma 8" xfId="102" xr:uid="{00000000-0005-0000-0000-000064000000}"/>
    <cellStyle name="Comma 8 2" xfId="103" xr:uid="{00000000-0005-0000-0000-000065000000}"/>
    <cellStyle name="Comma 9" xfId="104" xr:uid="{00000000-0005-0000-0000-000066000000}"/>
    <cellStyle name="Comma 9 2" xfId="105" xr:uid="{00000000-0005-0000-0000-000067000000}"/>
    <cellStyle name="Comma[mine]" xfId="106" xr:uid="{00000000-0005-0000-0000-000068000000}"/>
    <cellStyle name="Comma0" xfId="107" xr:uid="{00000000-0005-0000-0000-000069000000}"/>
    <cellStyle name="Currency0" xfId="108" xr:uid="{00000000-0005-0000-0000-00006A000000}"/>
    <cellStyle name="Data" xfId="109" xr:uid="{00000000-0005-0000-0000-00006B000000}"/>
    <cellStyle name="Date" xfId="110" xr:uid="{00000000-0005-0000-0000-00006C000000}"/>
    <cellStyle name="Euro" xfId="3" xr:uid="{00000000-0005-0000-0000-00006D000000}"/>
    <cellStyle name="Euro 2" xfId="111" xr:uid="{00000000-0005-0000-0000-00006E000000}"/>
    <cellStyle name="Excel.Chart" xfId="112" xr:uid="{00000000-0005-0000-0000-00006F000000}"/>
    <cellStyle name="F2" xfId="113" xr:uid="{00000000-0005-0000-0000-000070000000}"/>
    <cellStyle name="F3" xfId="114" xr:uid="{00000000-0005-0000-0000-000071000000}"/>
    <cellStyle name="F4" xfId="115" xr:uid="{00000000-0005-0000-0000-000072000000}"/>
    <cellStyle name="F5" xfId="116" xr:uid="{00000000-0005-0000-0000-000073000000}"/>
    <cellStyle name="F6" xfId="117" xr:uid="{00000000-0005-0000-0000-000074000000}"/>
    <cellStyle name="F7" xfId="118" xr:uid="{00000000-0005-0000-0000-000075000000}"/>
    <cellStyle name="F8" xfId="119" xr:uid="{00000000-0005-0000-0000-000076000000}"/>
    <cellStyle name="Fecha" xfId="120" xr:uid="{00000000-0005-0000-0000-000077000000}"/>
    <cellStyle name="Fijo" xfId="121" xr:uid="{00000000-0005-0000-0000-000078000000}"/>
    <cellStyle name="Fixed" xfId="122" xr:uid="{00000000-0005-0000-0000-000079000000}"/>
    <cellStyle name="Fixo" xfId="123" xr:uid="{00000000-0005-0000-0000-00007A000000}"/>
    <cellStyle name="Heading1" xfId="124" xr:uid="{00000000-0005-0000-0000-00007B000000}"/>
    <cellStyle name="Heading2" xfId="125" xr:uid="{00000000-0005-0000-0000-00007C000000}"/>
    <cellStyle name="Hipervínculo" xfId="126" xr:uid="{00000000-0005-0000-0000-00007D000000}"/>
    <cellStyle name="Hipervínculo visitado" xfId="127" xr:uid="{00000000-0005-0000-0000-00007E000000}"/>
    <cellStyle name="Hipervínculo_10-01-03 2003 2003 NUEVOS RON -NUEVOS INTERESES" xfId="128" xr:uid="{00000000-0005-0000-0000-00007F000000}"/>
    <cellStyle name="Hyperlink" xfId="225" builtinId="8"/>
    <cellStyle name="Hyperlink 2" xfId="129" xr:uid="{00000000-0005-0000-0000-000081000000}"/>
    <cellStyle name="Hyperlink seguido_NFGC_SPE_1995_2003" xfId="130" xr:uid="{00000000-0005-0000-0000-000082000000}"/>
    <cellStyle name="imf-one decimal" xfId="131" xr:uid="{00000000-0005-0000-0000-000083000000}"/>
    <cellStyle name="imf-zero decimal" xfId="132" xr:uid="{00000000-0005-0000-0000-000084000000}"/>
    <cellStyle name="MacroCode" xfId="133" xr:uid="{00000000-0005-0000-0000-000085000000}"/>
    <cellStyle name="Millareɳ_INFORME.xls Gráfico 20" xfId="134" xr:uid="{00000000-0005-0000-0000-000086000000}"/>
    <cellStyle name="Millares [0]_11.1.3. bis" xfId="135" xr:uid="{00000000-0005-0000-0000-000087000000}"/>
    <cellStyle name="Millares 2" xfId="219" xr:uid="{00000000-0005-0000-0000-000088000000}"/>
    <cellStyle name="Millares_11.1.3. bis" xfId="136" xr:uid="{00000000-0005-0000-0000-000089000000}"/>
    <cellStyle name="Milliers [0]_Encours - Apr rééch" xfId="137" xr:uid="{00000000-0005-0000-0000-00008A000000}"/>
    <cellStyle name="Milliers_Encours - Apr rééch" xfId="138" xr:uid="{00000000-0005-0000-0000-00008B000000}"/>
    <cellStyle name="Moeda [0]_A" xfId="139" xr:uid="{00000000-0005-0000-0000-00008C000000}"/>
    <cellStyle name="Moeda_A" xfId="140" xr:uid="{00000000-0005-0000-0000-00008D000000}"/>
    <cellStyle name="Moeda0" xfId="141" xr:uid="{00000000-0005-0000-0000-00008E000000}"/>
    <cellStyle name="Moneda [0]_11.1.3. bis" xfId="142" xr:uid="{00000000-0005-0000-0000-00008F000000}"/>
    <cellStyle name="Moneda_11.1.3. bis" xfId="143" xr:uid="{00000000-0005-0000-0000-000090000000}"/>
    <cellStyle name="Monétaire [0]_Encours - Apr rééch" xfId="144" xr:uid="{00000000-0005-0000-0000-000091000000}"/>
    <cellStyle name="Monétaire_Encours - Apr rééch" xfId="145" xr:uid="{00000000-0005-0000-0000-000092000000}"/>
    <cellStyle name="Monetario" xfId="146" xr:uid="{00000000-0005-0000-0000-000093000000}"/>
    <cellStyle name="Monetario0" xfId="147" xr:uid="{00000000-0005-0000-0000-000094000000}"/>
    <cellStyle name="Normal" xfId="0" builtinId="0"/>
    <cellStyle name="Normal - Modelo1" xfId="148" xr:uid="{00000000-0005-0000-0000-000096000000}"/>
    <cellStyle name="Normal - Style1" xfId="149" xr:uid="{00000000-0005-0000-0000-000097000000}"/>
    <cellStyle name="Normal 10" xfId="150" xr:uid="{00000000-0005-0000-0000-000098000000}"/>
    <cellStyle name="Normal 11" xfId="151" xr:uid="{00000000-0005-0000-0000-000099000000}"/>
    <cellStyle name="Normal 11 2" xfId="226" xr:uid="{00000000-0005-0000-0000-00009A000000}"/>
    <cellStyle name="Normal 12" xfId="223" xr:uid="{00000000-0005-0000-0000-00009B000000}"/>
    <cellStyle name="Normal 2" xfId="4" xr:uid="{00000000-0005-0000-0000-00009C000000}"/>
    <cellStyle name="Normal 2 2" xfId="152" xr:uid="{00000000-0005-0000-0000-00009D000000}"/>
    <cellStyle name="Normal 2 3" xfId="153" xr:uid="{00000000-0005-0000-0000-00009E000000}"/>
    <cellStyle name="Normal 2 3 2" xfId="154" xr:uid="{00000000-0005-0000-0000-00009F000000}"/>
    <cellStyle name="Normal 2 4" xfId="155" xr:uid="{00000000-0005-0000-0000-0000A0000000}"/>
    <cellStyle name="Normal 2 5" xfId="156" xr:uid="{00000000-0005-0000-0000-0000A1000000}"/>
    <cellStyle name="Normal 3" xfId="157" xr:uid="{00000000-0005-0000-0000-0000A2000000}"/>
    <cellStyle name="Normal 3 10" xfId="158" xr:uid="{00000000-0005-0000-0000-0000A3000000}"/>
    <cellStyle name="Normal 3 11" xfId="159" xr:uid="{00000000-0005-0000-0000-0000A4000000}"/>
    <cellStyle name="Normal 3 12" xfId="160" xr:uid="{00000000-0005-0000-0000-0000A5000000}"/>
    <cellStyle name="Normal 3 2" xfId="161" xr:uid="{00000000-0005-0000-0000-0000A6000000}"/>
    <cellStyle name="Normal 3 3" xfId="162" xr:uid="{00000000-0005-0000-0000-0000A7000000}"/>
    <cellStyle name="Normal 3 4" xfId="163" xr:uid="{00000000-0005-0000-0000-0000A8000000}"/>
    <cellStyle name="Normal 3 5" xfId="164" xr:uid="{00000000-0005-0000-0000-0000A9000000}"/>
    <cellStyle name="Normal 3 5 2" xfId="165" xr:uid="{00000000-0005-0000-0000-0000AA000000}"/>
    <cellStyle name="Normal 3 6" xfId="166" xr:uid="{00000000-0005-0000-0000-0000AB000000}"/>
    <cellStyle name="Normal 3 7" xfId="167" xr:uid="{00000000-0005-0000-0000-0000AC000000}"/>
    <cellStyle name="Normal 3 8" xfId="168" xr:uid="{00000000-0005-0000-0000-0000AD000000}"/>
    <cellStyle name="Normal 3 9" xfId="169" xr:uid="{00000000-0005-0000-0000-0000AE000000}"/>
    <cellStyle name="Normal 4" xfId="170" xr:uid="{00000000-0005-0000-0000-0000AF000000}"/>
    <cellStyle name="Normal 4 2" xfId="171" xr:uid="{00000000-0005-0000-0000-0000B0000000}"/>
    <cellStyle name="Normal 5" xfId="172" xr:uid="{00000000-0005-0000-0000-0000B1000000}"/>
    <cellStyle name="Normal 5 2" xfId="173" xr:uid="{00000000-0005-0000-0000-0000B2000000}"/>
    <cellStyle name="Normal 6" xfId="174" xr:uid="{00000000-0005-0000-0000-0000B3000000}"/>
    <cellStyle name="Normal 7" xfId="175" xr:uid="{00000000-0005-0000-0000-0000B4000000}"/>
    <cellStyle name="Normal 8" xfId="176" xr:uid="{00000000-0005-0000-0000-0000B5000000}"/>
    <cellStyle name="Normal 9" xfId="177" xr:uid="{00000000-0005-0000-0000-0000B6000000}"/>
    <cellStyle name="Normal Table" xfId="178" xr:uid="{00000000-0005-0000-0000-0000B7000000}"/>
    <cellStyle name="Normal_Book3 2" xfId="218" xr:uid="{00000000-0005-0000-0000-0000B8000000}"/>
    <cellStyle name="Normal_CALCULO EXCLUSION COMBUSTIBLE IPC 2007-2008" xfId="228" xr:uid="{DDA932A4-0FB4-44BA-A517-9D30F4E0E6C5}"/>
    <cellStyle name="Normal_CUADRO1 (Resumen)" xfId="1" xr:uid="{00000000-0005-0000-0000-0000B9000000}"/>
    <cellStyle name="Normal_IPCviejo" xfId="2" xr:uid="{00000000-0005-0000-0000-0000BA000000}"/>
    <cellStyle name="Normal_IPCviejo 2" xfId="217" xr:uid="{00000000-0005-0000-0000-0000BB000000}"/>
    <cellStyle name="Normal_Sheet1" xfId="224" xr:uid="{00000000-0005-0000-0000-0000BC000000}"/>
    <cellStyle name="Percent 2" xfId="179" xr:uid="{00000000-0005-0000-0000-0000BD000000}"/>
    <cellStyle name="Percent 3" xfId="180" xr:uid="{00000000-0005-0000-0000-0000BE000000}"/>
    <cellStyle name="Percent 4" xfId="181" xr:uid="{00000000-0005-0000-0000-0000BF000000}"/>
    <cellStyle name="Percent 5" xfId="182" xr:uid="{00000000-0005-0000-0000-0000C0000000}"/>
    <cellStyle name="percentage difference" xfId="183" xr:uid="{00000000-0005-0000-0000-0000C1000000}"/>
    <cellStyle name="percentage difference one decimal" xfId="184" xr:uid="{00000000-0005-0000-0000-0000C2000000}"/>
    <cellStyle name="percentage difference zero decimal" xfId="185" xr:uid="{00000000-0005-0000-0000-0000C3000000}"/>
    <cellStyle name="Percentual" xfId="186" xr:uid="{00000000-0005-0000-0000-0000C4000000}"/>
    <cellStyle name="Ponto" xfId="187" xr:uid="{00000000-0005-0000-0000-0000C5000000}"/>
    <cellStyle name="Porcentagem_SEP1196" xfId="188" xr:uid="{00000000-0005-0000-0000-0000C6000000}"/>
    <cellStyle name="Porcentaje" xfId="189" xr:uid="{00000000-0005-0000-0000-0000C7000000}"/>
    <cellStyle name="Porcentual 2" xfId="220" xr:uid="{00000000-0005-0000-0000-0000C8000000}"/>
    <cellStyle name="Publication" xfId="190" xr:uid="{00000000-0005-0000-0000-0000C9000000}"/>
    <cellStyle name="Punto" xfId="191" xr:uid="{00000000-0005-0000-0000-0000CA000000}"/>
    <cellStyle name="Punto0" xfId="192" xr:uid="{00000000-0005-0000-0000-0000CB000000}"/>
    <cellStyle name="Red Text" xfId="193" xr:uid="{00000000-0005-0000-0000-0000CC000000}"/>
    <cellStyle name="Sep. milhar [2]" xfId="194" xr:uid="{00000000-0005-0000-0000-0000CD000000}"/>
    <cellStyle name="Separador de m" xfId="195" xr:uid="{00000000-0005-0000-0000-0000CE000000}"/>
    <cellStyle name="Separador de milhares [0]_A" xfId="196" xr:uid="{00000000-0005-0000-0000-0000CF000000}"/>
    <cellStyle name="Separador de milhares_A" xfId="197" xr:uid="{00000000-0005-0000-0000-0000D0000000}"/>
    <cellStyle name="Style 27" xfId="198" xr:uid="{00000000-0005-0000-0000-0000D1000000}"/>
    <cellStyle name="Text" xfId="199" xr:uid="{00000000-0005-0000-0000-0000D2000000}"/>
    <cellStyle name="Titulo1" xfId="200" xr:uid="{00000000-0005-0000-0000-0000D3000000}"/>
    <cellStyle name="Titulo2" xfId="201" xr:uid="{00000000-0005-0000-0000-0000D4000000}"/>
    <cellStyle name="TopGrey" xfId="202" xr:uid="{00000000-0005-0000-0000-0000D5000000}"/>
    <cellStyle name="V¡rgula" xfId="203" xr:uid="{00000000-0005-0000-0000-0000D6000000}"/>
    <cellStyle name="V¡rgula0" xfId="204" xr:uid="{00000000-0005-0000-0000-0000D7000000}"/>
    <cellStyle name="Vírgula" xfId="205" xr:uid="{00000000-0005-0000-0000-0000D8000000}"/>
    <cellStyle name="ДАТА" xfId="206" xr:uid="{00000000-0005-0000-0000-0000D9000000}"/>
    <cellStyle name="ДЕНЕЖНЫЙ_BOPENGC" xfId="207" xr:uid="{00000000-0005-0000-0000-0000DA000000}"/>
    <cellStyle name="ЗАГОЛОВОК1" xfId="208" xr:uid="{00000000-0005-0000-0000-0000DB000000}"/>
    <cellStyle name="ЗАГОЛОВОК2" xfId="209" xr:uid="{00000000-0005-0000-0000-0000DC000000}"/>
    <cellStyle name="ИТОГОВЫЙ" xfId="210" xr:uid="{00000000-0005-0000-0000-0000DD000000}"/>
    <cellStyle name="Обычный_BOPENGC" xfId="211" xr:uid="{00000000-0005-0000-0000-0000DE000000}"/>
    <cellStyle name="ПРОЦЕНТНЫЙ_BOPENGC" xfId="212" xr:uid="{00000000-0005-0000-0000-0000DF000000}"/>
    <cellStyle name="ТЕКСТ" xfId="213" xr:uid="{00000000-0005-0000-0000-0000E0000000}"/>
    <cellStyle name="ФИКСИРОВАННЫЙ" xfId="214" xr:uid="{00000000-0005-0000-0000-0000E1000000}"/>
    <cellStyle name="ФИНАНСОВЫЙ_BOPENGC" xfId="215" xr:uid="{00000000-0005-0000-0000-0000E2000000}"/>
  </cellStyles>
  <dxfs count="0"/>
  <tableStyles count="0" defaultTableStyle="TableStyleMedium9" defaultPivotStyle="PivotStyleLight16"/>
  <colors>
    <mruColors>
      <color rgb="FFC3B799"/>
      <color rgb="FF84754E"/>
      <color rgb="FFD0C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v2kp-47212\Secto%20publico\DATA\ML\DOM\Macro\2002\DRSHAR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mieco\DRAFTS\ST\RK\Requests\Christoph\debt%20restructuring%20comparison%20countries%20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WHD\My%20Documents\LatinAmerica\Colombia\Reports%20Mission%20April%202000\Fiscal%20Tables\Fiscal%20Tabl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v2kp-47212\Secto%20publico\DATA\ML\DOM\archives\Macro%20framework%20May%202003%20Mission\DRSHAR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994738\Local%20Settings\Temporary%20Internet%20Files\OLK1EAE\WINDOWS\TEMP\CRI-BOP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Excel\Paises\My%20Documents\Excel\Otros\FAX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994738\Local%20Settings\Temporary%20Internet%20Files\OLK1EAE\DATA\CA\CRI\EXTERNAL\Output\CRI-BOP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994738\Local%20Settings\Temporary%20Internet%20Files\OLK1EAE\DATA\CA\CRI\Dbase\Dinput\CRI-INPUT-ABO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994738\Local%20Settings\Temporary%20Internet%20Files\OLK1EAE\sept%202\DATA\ML\DOM\Macro\2002\DRSHA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1994738\Local%20Settings\Temporary%20Internet%20Files\OLK1EAE\DR\Monetary\DRMONEY_curr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cene\Internacional\04%20BOLIVAR%20-%20Y-O%20-%20HUASCAR%20J\BASE%20CUADROS%20PRESIDENTE%202004\EST.%20SERVICIO%20DEUDA%20SEPTIEMBRE%2020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swn05d\WHD\DATA\S1\BLZ\Reports\BLZRedTables6_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ML/DOM/Macro/2002/DRSHAR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cene\deuda\PROYECCIONES%20DEL%20SERVICIO\PROY2004\PROY%20-%20PROY2004B%20CON%20TASAS%20CAMBIO%2004%20SEP01%20ORIGINA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TEMP\My%20Documents\Moz\E-Final\BOP9703_stres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NCFP\Recursos\Proyrena\Anual\2002\Alt4_Proy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data"/>
      <sheetName val="gas013003"/>
      <sheetName val="GEE0013003"/>
      <sheetName val="gas102802"/>
      <sheetName val="GEE0102802"/>
      <sheetName val="agrop PUB Proy"/>
      <sheetName val="gas112601"/>
      <sheetName val="GEE102301"/>
    </sheetNames>
    <sheetDataSet>
      <sheetData sheetId="0" refreshError="1">
        <row r="1">
          <cell r="A1">
            <v>1</v>
          </cell>
          <cell r="B1" t="str">
            <v>Shared data and projections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  <cell r="B4">
            <v>36501.571532754628</v>
          </cell>
          <cell r="C4" t="str">
            <v>Formulas</v>
          </cell>
          <cell r="E4" t="str">
            <v>1980</v>
          </cell>
          <cell r="F4">
            <v>1981</v>
          </cell>
          <cell r="G4">
            <v>1982</v>
          </cell>
        </row>
        <row r="5">
          <cell r="A5">
            <v>5</v>
          </cell>
          <cell r="B5" t="str">
            <v>DO NOT CHANGE COLUMN OR ROW STRUCTURE OF THIS SHEET !!!!!!!</v>
          </cell>
        </row>
        <row r="6">
          <cell r="A6">
            <v>6</v>
          </cell>
        </row>
        <row r="7">
          <cell r="A7">
            <v>7</v>
          </cell>
          <cell r="B7" t="str">
            <v>Prices and exchange rates</v>
          </cell>
        </row>
        <row r="8">
          <cell r="A8">
            <v>8</v>
          </cell>
          <cell r="B8">
            <v>36249.197554976854</v>
          </cell>
        </row>
        <row r="9">
          <cell r="A9">
            <v>9</v>
          </cell>
          <cell r="B9" t="str">
            <v>CPI (period average)</v>
          </cell>
          <cell r="E9">
            <v>61.477199999999989</v>
          </cell>
          <cell r="F9">
            <v>66.10222083333332</v>
          </cell>
          <cell r="G9">
            <v>71.154166666666654</v>
          </cell>
        </row>
        <row r="10">
          <cell r="A10">
            <v>10</v>
          </cell>
          <cell r="B10" t="str">
            <v xml:space="preserve">  (percent change)</v>
          </cell>
          <cell r="E10">
            <v>0</v>
          </cell>
          <cell r="F10">
            <v>7.5231481481481399</v>
          </cell>
          <cell r="G10">
            <v>7.6426264800861121</v>
          </cell>
        </row>
        <row r="11">
          <cell r="A11">
            <v>11</v>
          </cell>
          <cell r="B11" t="str">
            <v>CPI (end of period)</v>
          </cell>
          <cell r="E11">
            <v>64.210409999999996</v>
          </cell>
          <cell r="F11">
            <v>68.939370000000011</v>
          </cell>
          <cell r="G11">
            <v>73.89</v>
          </cell>
        </row>
        <row r="12">
          <cell r="A12">
            <v>12</v>
          </cell>
          <cell r="B12" t="str">
            <v xml:space="preserve">  (percent change)</v>
          </cell>
          <cell r="E12">
            <v>0</v>
          </cell>
          <cell r="F12">
            <v>7.3647871116225838</v>
          </cell>
          <cell r="G12">
            <v>7.1811361200428525</v>
          </cell>
        </row>
        <row r="13">
          <cell r="A13">
            <v>13</v>
          </cell>
        </row>
        <row r="14">
          <cell r="A14">
            <v>14</v>
          </cell>
          <cell r="B14" t="str">
            <v>GDP deflator (percent change)</v>
          </cell>
          <cell r="F14">
            <v>7.2418446087912924</v>
          </cell>
          <cell r="G14">
            <v>7.5124008471695536</v>
          </cell>
        </row>
        <row r="15">
          <cell r="A15">
            <v>15</v>
          </cell>
        </row>
        <row r="16">
          <cell r="A16">
            <v>16</v>
          </cell>
          <cell r="B16" t="str">
            <v>Export price index</v>
          </cell>
        </row>
        <row r="17">
          <cell r="A17">
            <v>17</v>
          </cell>
          <cell r="B17" t="str">
            <v xml:space="preserve">   GEE</v>
          </cell>
          <cell r="E17">
            <v>100</v>
          </cell>
          <cell r="F17">
            <v>93.572859146794414</v>
          </cell>
          <cell r="G17">
            <v>89.998346977137643</v>
          </cell>
        </row>
        <row r="18">
          <cell r="A18">
            <v>18</v>
          </cell>
          <cell r="B18" t="str">
            <v>% change (GEE)</v>
          </cell>
          <cell r="E18" t="str">
            <v xml:space="preserve"> </v>
          </cell>
          <cell r="F18">
            <v>-6.4271408532055823</v>
          </cell>
          <cell r="G18">
            <v>-3.8200309387246278</v>
          </cell>
        </row>
        <row r="19">
          <cell r="A19">
            <v>19</v>
          </cell>
          <cell r="B19" t="str">
            <v xml:space="preserve">Import price index </v>
          </cell>
        </row>
        <row r="20">
          <cell r="A20">
            <v>20</v>
          </cell>
          <cell r="B20" t="str">
            <v>GEE</v>
          </cell>
          <cell r="E20">
            <v>100</v>
          </cell>
          <cell r="F20">
            <v>94.665896963711234</v>
          </cell>
          <cell r="G20">
            <v>90.898558033371728</v>
          </cell>
        </row>
        <row r="21">
          <cell r="A21">
            <v>21</v>
          </cell>
          <cell r="B21" t="str">
            <v>% change (GEE)</v>
          </cell>
          <cell r="F21">
            <v>-5.3341030362887736</v>
          </cell>
          <cell r="G21">
            <v>-3.9796157340416416</v>
          </cell>
        </row>
        <row r="22">
          <cell r="A22">
            <v>22</v>
          </cell>
          <cell r="B22" t="str">
            <v>Terms of trade</v>
          </cell>
        </row>
        <row r="23">
          <cell r="A23">
            <v>23</v>
          </cell>
          <cell r="B23" t="str">
            <v>GEE</v>
          </cell>
          <cell r="E23">
            <v>100</v>
          </cell>
          <cell r="F23">
            <v>98.845373199880186</v>
          </cell>
          <cell r="G23">
            <v>99.009653094932943</v>
          </cell>
        </row>
        <row r="24">
          <cell r="A24">
            <v>24</v>
          </cell>
          <cell r="B24" t="str">
            <v>% change</v>
          </cell>
          <cell r="E24" t="str">
            <v xml:space="preserve"> </v>
          </cell>
          <cell r="F24">
            <v>-1.1546268001198179</v>
          </cell>
          <cell r="G24">
            <v>0.16619887176767545</v>
          </cell>
        </row>
        <row r="25">
          <cell r="A25">
            <v>25</v>
          </cell>
        </row>
        <row r="26">
          <cell r="A26">
            <v>26</v>
          </cell>
          <cell r="B26" t="str">
            <v>Petroleum price from WEO     BOP</v>
          </cell>
          <cell r="E26">
            <v>36.676069577535003</v>
          </cell>
          <cell r="F26">
            <v>35.270429929097496</v>
          </cell>
          <cell r="G26">
            <v>32.445321718851723</v>
          </cell>
        </row>
        <row r="27">
          <cell r="A27">
            <v>27</v>
          </cell>
          <cell r="B27" t="str">
            <v>Non-Fuel Commodity Import Prices</v>
          </cell>
          <cell r="F27">
            <v>-4</v>
          </cell>
          <cell r="G27">
            <v>-10.3</v>
          </cell>
        </row>
        <row r="28">
          <cell r="A28">
            <v>28</v>
          </cell>
          <cell r="B28" t="str">
            <v>Non-Fuel Commodity Export Prices</v>
          </cell>
          <cell r="F28">
            <v>-19.899999999999999</v>
          </cell>
          <cell r="G28">
            <v>-4.2</v>
          </cell>
        </row>
        <row r="29">
          <cell r="A29">
            <v>29</v>
          </cell>
        </row>
        <row r="30">
          <cell r="A30">
            <v>30</v>
          </cell>
          <cell r="B30">
            <v>36279.619530902775</v>
          </cell>
        </row>
        <row r="31">
          <cell r="A31">
            <v>31</v>
          </cell>
          <cell r="B31" t="str">
            <v>Official exchange rate (end of period)</v>
          </cell>
          <cell r="E31">
            <v>0</v>
          </cell>
          <cell r="F31">
            <v>0</v>
          </cell>
          <cell r="G31">
            <v>0</v>
          </cell>
        </row>
        <row r="32">
          <cell r="A32">
            <v>32</v>
          </cell>
        </row>
        <row r="33">
          <cell r="A33">
            <v>33</v>
          </cell>
          <cell r="B33" t="str">
            <v>Official exchange rate (period average)</v>
          </cell>
          <cell r="C33" t="str">
            <v>BOP</v>
          </cell>
          <cell r="E33">
            <v>1</v>
          </cell>
          <cell r="F33">
            <v>1</v>
          </cell>
          <cell r="G33">
            <v>1</v>
          </cell>
        </row>
        <row r="34">
          <cell r="A34">
            <v>34</v>
          </cell>
          <cell r="B34" t="str">
            <v>Market rate (period average)</v>
          </cell>
          <cell r="C34" t="str">
            <v>BOP</v>
          </cell>
          <cell r="E34" t="str">
            <v>...</v>
          </cell>
          <cell r="F34" t="str">
            <v>...</v>
          </cell>
          <cell r="G34" t="str">
            <v>...</v>
          </cell>
        </row>
        <row r="35">
          <cell r="A35">
            <v>35</v>
          </cell>
          <cell r="B35" t="str">
            <v xml:space="preserve">Exchange rate-wtd average </v>
          </cell>
          <cell r="C35" t="str">
            <v>BOP</v>
          </cell>
          <cell r="E35">
            <v>1</v>
          </cell>
          <cell r="F35">
            <v>1</v>
          </cell>
          <cell r="G35">
            <v>1</v>
          </cell>
        </row>
        <row r="36">
          <cell r="A36">
            <v>36</v>
          </cell>
        </row>
        <row r="37">
          <cell r="A37">
            <v>37</v>
          </cell>
          <cell r="B37" t="str">
            <v>Nominal effective exchange rate</v>
          </cell>
        </row>
        <row r="38">
          <cell r="A38">
            <v>38</v>
          </cell>
          <cell r="B38" t="str">
            <v>End of period</v>
          </cell>
          <cell r="E38">
            <v>354.32835736980326</v>
          </cell>
          <cell r="F38">
            <v>384.72599867639241</v>
          </cell>
          <cell r="G38">
            <v>393.65057853266399</v>
          </cell>
        </row>
        <row r="39">
          <cell r="A39">
            <v>39</v>
          </cell>
          <cell r="B39" t="str">
            <v>Period average</v>
          </cell>
          <cell r="E39">
            <v>346.49409860917154</v>
          </cell>
          <cell r="F39">
            <v>375.53499091233658</v>
          </cell>
          <cell r="G39">
            <v>394.19969572503669</v>
          </cell>
        </row>
        <row r="40">
          <cell r="A40">
            <v>40</v>
          </cell>
          <cell r="B40" t="str">
            <v>Real effective exchange rate</v>
          </cell>
        </row>
        <row r="41">
          <cell r="A41">
            <v>41</v>
          </cell>
          <cell r="B41" t="str">
            <v>End of period</v>
          </cell>
          <cell r="E41">
            <v>168.59847026064799</v>
          </cell>
          <cell r="F41">
            <v>173.43368967423061</v>
          </cell>
          <cell r="G41">
            <v>155.43340893922718</v>
          </cell>
        </row>
        <row r="42">
          <cell r="A42">
            <v>42</v>
          </cell>
          <cell r="B42" t="str">
            <v>Period average</v>
          </cell>
          <cell r="E42">
            <v>169.81552942507381</v>
          </cell>
          <cell r="F42">
            <v>172.54556009525677</v>
          </cell>
          <cell r="G42">
            <v>157.5037089084415</v>
          </cell>
        </row>
        <row r="43">
          <cell r="A43">
            <v>43</v>
          </cell>
        </row>
        <row r="44">
          <cell r="A44">
            <v>44</v>
          </cell>
          <cell r="B44" t="str">
            <v>Interest rates</v>
          </cell>
        </row>
        <row r="45">
          <cell r="A45">
            <v>45</v>
          </cell>
          <cell r="B45">
            <v>36279.969782638887</v>
          </cell>
        </row>
        <row r="46">
          <cell r="A46">
            <v>46</v>
          </cell>
          <cell r="B46" t="str">
            <v>LIBOR (US$ deposits)</v>
          </cell>
          <cell r="E46">
            <v>14.0290825366974</v>
          </cell>
          <cell r="F46">
            <v>16.719245195388794</v>
          </cell>
          <cell r="G46">
            <v>13.60124945640564</v>
          </cell>
        </row>
        <row r="47">
          <cell r="A47">
            <v>47</v>
          </cell>
          <cell r="B47" t="str">
            <v>Commercial bank lending rate</v>
          </cell>
        </row>
        <row r="48">
          <cell r="A48">
            <v>48</v>
          </cell>
          <cell r="B48" t="str">
            <v>Commercial bank deposit rate rate</v>
          </cell>
        </row>
        <row r="49">
          <cell r="A49">
            <v>49</v>
          </cell>
        </row>
        <row r="50">
          <cell r="A50">
            <v>50</v>
          </cell>
          <cell r="B50" t="str">
            <v>From real sector</v>
          </cell>
        </row>
        <row r="51">
          <cell r="A51">
            <v>51</v>
          </cell>
          <cell r="B51">
            <v>36249.229484837961</v>
          </cell>
        </row>
        <row r="52">
          <cell r="A52">
            <v>52</v>
          </cell>
          <cell r="B52" t="str">
            <v>GDP in current pesos</v>
          </cell>
          <cell r="E52">
            <v>6761.3</v>
          </cell>
          <cell r="F52">
            <v>7561.2</v>
          </cell>
          <cell r="G52">
            <v>8267.4</v>
          </cell>
        </row>
        <row r="53">
          <cell r="A53">
            <v>53</v>
          </cell>
          <cell r="B53" t="str">
            <v>GDP in constant 1970 pesos</v>
          </cell>
          <cell r="E53">
            <v>2956.4</v>
          </cell>
          <cell r="F53">
            <v>3082.8999999999996</v>
          </cell>
          <cell r="G53">
            <v>3135.3</v>
          </cell>
        </row>
        <row r="54">
          <cell r="A54">
            <v>54</v>
          </cell>
          <cell r="B54" t="str">
            <v>of which</v>
          </cell>
        </row>
        <row r="55">
          <cell r="A55">
            <v>55</v>
          </cell>
          <cell r="B55" t="str">
            <v>Sugar manufacturing</v>
          </cell>
          <cell r="F55">
            <v>0</v>
          </cell>
          <cell r="G55">
            <v>0</v>
          </cell>
        </row>
        <row r="56">
          <cell r="A56">
            <v>56</v>
          </cell>
          <cell r="B56" t="str">
            <v>Free-trade-zone manufacturing</v>
          </cell>
          <cell r="F56">
            <v>0</v>
          </cell>
          <cell r="G56">
            <v>0</v>
          </cell>
        </row>
        <row r="57">
          <cell r="A57">
            <v>57</v>
          </cell>
        </row>
        <row r="58">
          <cell r="A58">
            <v>58</v>
          </cell>
          <cell r="B58" t="str">
            <v>Savings</v>
          </cell>
        </row>
        <row r="59">
          <cell r="A59">
            <v>59</v>
          </cell>
          <cell r="B59" t="str">
            <v>Public sector savings (from fiscal)</v>
          </cell>
          <cell r="E59">
            <v>46.4</v>
          </cell>
          <cell r="F59">
            <v>0</v>
          </cell>
          <cell r="G59">
            <v>0</v>
          </cell>
        </row>
        <row r="60">
          <cell r="A60">
            <v>60</v>
          </cell>
          <cell r="B60" t="str">
            <v>External current account deficit (in millions of RD$)</v>
          </cell>
          <cell r="E60">
            <v>-669.8</v>
          </cell>
          <cell r="F60">
            <v>0</v>
          </cell>
          <cell r="G60">
            <v>0</v>
          </cell>
        </row>
        <row r="61">
          <cell r="A61">
            <v>61</v>
          </cell>
          <cell r="B61" t="str">
            <v>External current account deficit (in millions of RD$)</v>
          </cell>
          <cell r="E61">
            <v>-719.9</v>
          </cell>
          <cell r="F61">
            <v>-389.4</v>
          </cell>
          <cell r="G61">
            <v>-442.6</v>
          </cell>
        </row>
        <row r="62">
          <cell r="A62">
            <v>62</v>
          </cell>
          <cell r="B62" t="str">
            <v>Employment &amp; demographic data</v>
          </cell>
        </row>
        <row r="63">
          <cell r="A63">
            <v>63</v>
          </cell>
          <cell r="B63" t="str">
            <v>Population (in millions)</v>
          </cell>
          <cell r="E63">
            <v>5.6969999999999992</v>
          </cell>
          <cell r="F63">
            <v>5.8296799999999998</v>
          </cell>
          <cell r="G63">
            <v>5.9630700000000001</v>
          </cell>
        </row>
        <row r="64">
          <cell r="A64">
            <v>64</v>
          </cell>
          <cell r="B64" t="str">
            <v xml:space="preserve">  (percent change)</v>
          </cell>
          <cell r="E64">
            <v>0</v>
          </cell>
          <cell r="F64">
            <v>2.3289450588028782</v>
          </cell>
          <cell r="G64">
            <v>2.2881187303591233</v>
          </cell>
        </row>
        <row r="65">
          <cell r="A65">
            <v>65</v>
          </cell>
          <cell r="B65" t="str">
            <v>Working age population</v>
          </cell>
          <cell r="E65">
            <v>3111222.75</v>
          </cell>
          <cell r="F65">
            <v>3218200.25</v>
          </cell>
          <cell r="G65">
            <v>3327145</v>
          </cell>
        </row>
        <row r="66">
          <cell r="A66">
            <v>66</v>
          </cell>
          <cell r="B66" t="str">
            <v xml:space="preserve">  (percent change)</v>
          </cell>
          <cell r="E66">
            <v>0</v>
          </cell>
          <cell r="F66">
            <v>3.4384391152963989</v>
          </cell>
          <cell r="G66">
            <v>3.3852694530118299</v>
          </cell>
        </row>
        <row r="67">
          <cell r="A67">
            <v>67</v>
          </cell>
          <cell r="B67" t="str">
            <v>Labor force</v>
          </cell>
          <cell r="E67">
            <v>0</v>
          </cell>
          <cell r="F67">
            <v>0</v>
          </cell>
          <cell r="G67">
            <v>0</v>
          </cell>
        </row>
        <row r="68">
          <cell r="A68">
            <v>68</v>
          </cell>
          <cell r="B68" t="str">
            <v xml:space="preserve">  (percent change)</v>
          </cell>
          <cell r="E68">
            <v>0</v>
          </cell>
          <cell r="F68">
            <v>0</v>
          </cell>
          <cell r="G68">
            <v>0</v>
          </cell>
        </row>
        <row r="69">
          <cell r="A69">
            <v>69</v>
          </cell>
          <cell r="B69" t="str">
            <v>Unemployment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70</v>
          </cell>
          <cell r="B70" t="str">
            <v>Unemployment rate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71</v>
          </cell>
          <cell r="B71" t="str">
            <v>Employment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72</v>
          </cell>
        </row>
        <row r="73">
          <cell r="A73">
            <v>73</v>
          </cell>
        </row>
        <row r="74">
          <cell r="A74">
            <v>74</v>
          </cell>
        </row>
        <row r="75">
          <cell r="A75">
            <v>75</v>
          </cell>
        </row>
        <row r="76">
          <cell r="A76">
            <v>76</v>
          </cell>
        </row>
        <row r="77">
          <cell r="A77">
            <v>77</v>
          </cell>
        </row>
        <row r="78">
          <cell r="A78">
            <v>78</v>
          </cell>
        </row>
        <row r="79">
          <cell r="A79">
            <v>79</v>
          </cell>
        </row>
        <row r="80">
          <cell r="A80">
            <v>80</v>
          </cell>
        </row>
        <row r="81">
          <cell r="A81">
            <v>81</v>
          </cell>
        </row>
        <row r="82">
          <cell r="A82">
            <v>82</v>
          </cell>
        </row>
        <row r="83">
          <cell r="A83">
            <v>83</v>
          </cell>
        </row>
        <row r="84">
          <cell r="A84">
            <v>84</v>
          </cell>
        </row>
        <row r="85">
          <cell r="A85">
            <v>85</v>
          </cell>
        </row>
        <row r="86">
          <cell r="A86">
            <v>86</v>
          </cell>
        </row>
        <row r="87">
          <cell r="A87">
            <v>87</v>
          </cell>
        </row>
        <row r="88">
          <cell r="A88">
            <v>88</v>
          </cell>
        </row>
        <row r="89">
          <cell r="A89">
            <v>89</v>
          </cell>
        </row>
        <row r="90">
          <cell r="A90">
            <v>90</v>
          </cell>
        </row>
        <row r="91">
          <cell r="A91">
            <v>91</v>
          </cell>
        </row>
        <row r="92">
          <cell r="A92">
            <v>92</v>
          </cell>
        </row>
        <row r="93">
          <cell r="A93">
            <v>93</v>
          </cell>
        </row>
        <row r="94">
          <cell r="A94">
            <v>94</v>
          </cell>
        </row>
        <row r="95">
          <cell r="A95">
            <v>95</v>
          </cell>
        </row>
        <row r="96">
          <cell r="A96">
            <v>96</v>
          </cell>
        </row>
        <row r="97">
          <cell r="A97">
            <v>97</v>
          </cell>
        </row>
        <row r="98">
          <cell r="A98">
            <v>98</v>
          </cell>
        </row>
        <row r="99">
          <cell r="A99">
            <v>99</v>
          </cell>
        </row>
        <row r="100">
          <cell r="A100">
            <v>100</v>
          </cell>
        </row>
        <row r="101">
          <cell r="A101">
            <v>101</v>
          </cell>
        </row>
        <row r="102">
          <cell r="A102">
            <v>102</v>
          </cell>
        </row>
        <row r="103">
          <cell r="A103">
            <v>103</v>
          </cell>
        </row>
        <row r="104">
          <cell r="A104">
            <v>104</v>
          </cell>
        </row>
        <row r="105">
          <cell r="A105">
            <v>105</v>
          </cell>
        </row>
        <row r="106">
          <cell r="A106">
            <v>106</v>
          </cell>
        </row>
        <row r="107">
          <cell r="A107">
            <v>107</v>
          </cell>
        </row>
        <row r="108">
          <cell r="A108">
            <v>108</v>
          </cell>
        </row>
        <row r="109">
          <cell r="A109">
            <v>109</v>
          </cell>
        </row>
        <row r="110">
          <cell r="A110">
            <v>110</v>
          </cell>
        </row>
        <row r="111">
          <cell r="A111">
            <v>111</v>
          </cell>
        </row>
        <row r="112">
          <cell r="A112">
            <v>112</v>
          </cell>
        </row>
        <row r="113">
          <cell r="A113">
            <v>113</v>
          </cell>
        </row>
        <row r="114">
          <cell r="A114">
            <v>114</v>
          </cell>
        </row>
        <row r="115">
          <cell r="A115">
            <v>115</v>
          </cell>
        </row>
        <row r="116">
          <cell r="A116">
            <v>116</v>
          </cell>
        </row>
        <row r="117">
          <cell r="A117">
            <v>117</v>
          </cell>
        </row>
        <row r="118">
          <cell r="A118">
            <v>118</v>
          </cell>
        </row>
        <row r="119">
          <cell r="A119">
            <v>119</v>
          </cell>
        </row>
        <row r="120">
          <cell r="A120">
            <v>120</v>
          </cell>
        </row>
        <row r="121">
          <cell r="A121">
            <v>121</v>
          </cell>
        </row>
        <row r="122">
          <cell r="A122">
            <v>122</v>
          </cell>
        </row>
        <row r="123">
          <cell r="A123">
            <v>123</v>
          </cell>
        </row>
        <row r="124">
          <cell r="A124">
            <v>124</v>
          </cell>
        </row>
        <row r="125">
          <cell r="A125">
            <v>125</v>
          </cell>
        </row>
        <row r="126">
          <cell r="A126">
            <v>126</v>
          </cell>
        </row>
        <row r="127">
          <cell r="A127">
            <v>127</v>
          </cell>
        </row>
        <row r="128">
          <cell r="A128">
            <v>128</v>
          </cell>
        </row>
        <row r="129">
          <cell r="A129">
            <v>129</v>
          </cell>
        </row>
        <row r="130">
          <cell r="A130">
            <v>130</v>
          </cell>
        </row>
        <row r="131">
          <cell r="A131">
            <v>131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</row>
        <row r="135">
          <cell r="A135">
            <v>135</v>
          </cell>
        </row>
        <row r="136">
          <cell r="A136">
            <v>136</v>
          </cell>
        </row>
        <row r="137">
          <cell r="A137">
            <v>137</v>
          </cell>
        </row>
        <row r="138">
          <cell r="A138">
            <v>138</v>
          </cell>
        </row>
        <row r="139">
          <cell r="A139">
            <v>139</v>
          </cell>
        </row>
        <row r="140">
          <cell r="A140">
            <v>140</v>
          </cell>
        </row>
        <row r="141">
          <cell r="A141">
            <v>141</v>
          </cell>
        </row>
        <row r="142">
          <cell r="A142">
            <v>142</v>
          </cell>
        </row>
        <row r="143">
          <cell r="A143">
            <v>143</v>
          </cell>
        </row>
        <row r="144">
          <cell r="A144">
            <v>144</v>
          </cell>
        </row>
        <row r="145">
          <cell r="A145">
            <v>145</v>
          </cell>
        </row>
        <row r="146">
          <cell r="A146">
            <v>146</v>
          </cell>
        </row>
        <row r="147">
          <cell r="A147">
            <v>147</v>
          </cell>
        </row>
        <row r="148">
          <cell r="A148">
            <v>148</v>
          </cell>
        </row>
        <row r="149">
          <cell r="A149">
            <v>149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</row>
        <row r="153">
          <cell r="A153">
            <v>153</v>
          </cell>
        </row>
        <row r="154">
          <cell r="A154">
            <v>154</v>
          </cell>
        </row>
        <row r="155">
          <cell r="A155">
            <v>155</v>
          </cell>
        </row>
        <row r="156">
          <cell r="A156">
            <v>156</v>
          </cell>
        </row>
        <row r="157">
          <cell r="A157">
            <v>157</v>
          </cell>
        </row>
        <row r="158">
          <cell r="A158">
            <v>158</v>
          </cell>
        </row>
        <row r="159">
          <cell r="A159">
            <v>159</v>
          </cell>
        </row>
        <row r="160">
          <cell r="A160">
            <v>160</v>
          </cell>
        </row>
        <row r="161">
          <cell r="A161">
            <v>161</v>
          </cell>
        </row>
        <row r="162">
          <cell r="A162">
            <v>162</v>
          </cell>
        </row>
        <row r="163">
          <cell r="A163">
            <v>163</v>
          </cell>
        </row>
        <row r="164">
          <cell r="A164">
            <v>164</v>
          </cell>
        </row>
        <row r="165">
          <cell r="A165">
            <v>165</v>
          </cell>
        </row>
        <row r="166">
          <cell r="A166">
            <v>166</v>
          </cell>
        </row>
        <row r="167">
          <cell r="A167">
            <v>167</v>
          </cell>
        </row>
        <row r="168">
          <cell r="A168">
            <v>168</v>
          </cell>
        </row>
        <row r="169">
          <cell r="A169">
            <v>169</v>
          </cell>
        </row>
        <row r="170">
          <cell r="A170">
            <v>170</v>
          </cell>
        </row>
        <row r="171">
          <cell r="A171">
            <v>171</v>
          </cell>
        </row>
        <row r="172">
          <cell r="A172">
            <v>172</v>
          </cell>
        </row>
        <row r="173">
          <cell r="A173">
            <v>173</v>
          </cell>
        </row>
        <row r="174">
          <cell r="A174">
            <v>174</v>
          </cell>
        </row>
        <row r="175">
          <cell r="A175">
            <v>175</v>
          </cell>
        </row>
        <row r="176">
          <cell r="A176">
            <v>176</v>
          </cell>
        </row>
        <row r="177">
          <cell r="A177">
            <v>177</v>
          </cell>
        </row>
        <row r="178">
          <cell r="A178">
            <v>178</v>
          </cell>
        </row>
        <row r="179">
          <cell r="A179">
            <v>179</v>
          </cell>
        </row>
        <row r="180">
          <cell r="A180">
            <v>180</v>
          </cell>
        </row>
        <row r="181">
          <cell r="A181">
            <v>181</v>
          </cell>
        </row>
        <row r="182">
          <cell r="A182">
            <v>182</v>
          </cell>
        </row>
        <row r="183">
          <cell r="A183">
            <v>183</v>
          </cell>
        </row>
        <row r="184">
          <cell r="A184">
            <v>184</v>
          </cell>
        </row>
        <row r="185">
          <cell r="A185">
            <v>185</v>
          </cell>
        </row>
        <row r="186">
          <cell r="A186">
            <v>186</v>
          </cell>
        </row>
        <row r="187">
          <cell r="A187">
            <v>187</v>
          </cell>
        </row>
        <row r="188">
          <cell r="A188">
            <v>188</v>
          </cell>
        </row>
        <row r="189">
          <cell r="A189">
            <v>189</v>
          </cell>
        </row>
        <row r="190">
          <cell r="A190">
            <v>190</v>
          </cell>
        </row>
        <row r="191">
          <cell r="A191">
            <v>191</v>
          </cell>
        </row>
        <row r="192">
          <cell r="A192">
            <v>192</v>
          </cell>
        </row>
        <row r="193">
          <cell r="A193">
            <v>193</v>
          </cell>
        </row>
        <row r="194">
          <cell r="A194">
            <v>194</v>
          </cell>
        </row>
        <row r="195">
          <cell r="A195">
            <v>195</v>
          </cell>
        </row>
        <row r="196">
          <cell r="A196">
            <v>196</v>
          </cell>
        </row>
        <row r="197">
          <cell r="A197">
            <v>197</v>
          </cell>
        </row>
        <row r="198">
          <cell r="A198">
            <v>198</v>
          </cell>
        </row>
        <row r="199">
          <cell r="A199">
            <v>199</v>
          </cell>
        </row>
        <row r="200">
          <cell r="A200">
            <v>200</v>
          </cell>
        </row>
        <row r="201">
          <cell r="A201">
            <v>201</v>
          </cell>
        </row>
        <row r="202">
          <cell r="A202">
            <v>202</v>
          </cell>
        </row>
        <row r="203">
          <cell r="A203">
            <v>203</v>
          </cell>
        </row>
        <row r="204">
          <cell r="A204">
            <v>204</v>
          </cell>
        </row>
        <row r="205">
          <cell r="A205">
            <v>205</v>
          </cell>
        </row>
        <row r="206">
          <cell r="A206">
            <v>206</v>
          </cell>
        </row>
        <row r="207">
          <cell r="A207">
            <v>207</v>
          </cell>
        </row>
        <row r="208">
          <cell r="A208">
            <v>208</v>
          </cell>
        </row>
        <row r="209">
          <cell r="A209">
            <v>209</v>
          </cell>
        </row>
        <row r="210">
          <cell r="A210">
            <v>210</v>
          </cell>
        </row>
        <row r="211">
          <cell r="A211">
            <v>211</v>
          </cell>
        </row>
        <row r="212">
          <cell r="A212">
            <v>212</v>
          </cell>
        </row>
        <row r="213">
          <cell r="A213">
            <v>213</v>
          </cell>
        </row>
        <row r="214">
          <cell r="A214">
            <v>214</v>
          </cell>
        </row>
        <row r="215">
          <cell r="A215">
            <v>215</v>
          </cell>
        </row>
        <row r="216">
          <cell r="A216">
            <v>216</v>
          </cell>
        </row>
        <row r="217">
          <cell r="A217">
            <v>217</v>
          </cell>
        </row>
        <row r="218">
          <cell r="A218">
            <v>218</v>
          </cell>
        </row>
        <row r="219">
          <cell r="A219">
            <v>219</v>
          </cell>
        </row>
        <row r="220">
          <cell r="A220">
            <v>220</v>
          </cell>
        </row>
        <row r="221">
          <cell r="A221">
            <v>221</v>
          </cell>
        </row>
        <row r="222">
          <cell r="A222">
            <v>222</v>
          </cell>
        </row>
        <row r="223">
          <cell r="A223">
            <v>223</v>
          </cell>
        </row>
        <row r="224">
          <cell r="A224">
            <v>224</v>
          </cell>
        </row>
        <row r="225">
          <cell r="A225">
            <v>225</v>
          </cell>
        </row>
        <row r="226">
          <cell r="A226">
            <v>226</v>
          </cell>
        </row>
        <row r="227">
          <cell r="A227">
            <v>227</v>
          </cell>
        </row>
        <row r="228">
          <cell r="A228">
            <v>228</v>
          </cell>
        </row>
        <row r="229">
          <cell r="A229">
            <v>229</v>
          </cell>
        </row>
        <row r="230">
          <cell r="A230">
            <v>230</v>
          </cell>
        </row>
        <row r="231">
          <cell r="A231">
            <v>231</v>
          </cell>
        </row>
        <row r="232">
          <cell r="A232">
            <v>232</v>
          </cell>
        </row>
        <row r="233">
          <cell r="A233">
            <v>233</v>
          </cell>
        </row>
        <row r="234">
          <cell r="A234">
            <v>234</v>
          </cell>
        </row>
        <row r="235">
          <cell r="A235">
            <v>235</v>
          </cell>
        </row>
        <row r="236">
          <cell r="A236">
            <v>236</v>
          </cell>
        </row>
        <row r="237">
          <cell r="A237">
            <v>237</v>
          </cell>
        </row>
        <row r="238">
          <cell r="A238">
            <v>238</v>
          </cell>
        </row>
        <row r="239">
          <cell r="A239">
            <v>239</v>
          </cell>
        </row>
        <row r="240">
          <cell r="A240">
            <v>240</v>
          </cell>
        </row>
        <row r="241">
          <cell r="A241">
            <v>241</v>
          </cell>
        </row>
        <row r="242">
          <cell r="A242">
            <v>242</v>
          </cell>
        </row>
        <row r="243">
          <cell r="A243">
            <v>243</v>
          </cell>
        </row>
        <row r="244">
          <cell r="A244">
            <v>244</v>
          </cell>
        </row>
        <row r="245">
          <cell r="A245">
            <v>245</v>
          </cell>
        </row>
        <row r="246">
          <cell r="A246">
            <v>246</v>
          </cell>
        </row>
        <row r="247">
          <cell r="A247">
            <v>247</v>
          </cell>
        </row>
        <row r="248">
          <cell r="A248">
            <v>248</v>
          </cell>
        </row>
        <row r="249">
          <cell r="A249">
            <v>249</v>
          </cell>
        </row>
        <row r="250">
          <cell r="A250">
            <v>250</v>
          </cell>
        </row>
        <row r="251">
          <cell r="A251">
            <v>251</v>
          </cell>
        </row>
        <row r="252">
          <cell r="A252">
            <v>252</v>
          </cell>
        </row>
        <row r="253">
          <cell r="A253">
            <v>253</v>
          </cell>
        </row>
        <row r="254">
          <cell r="A254">
            <v>254</v>
          </cell>
        </row>
        <row r="255">
          <cell r="A255">
            <v>255</v>
          </cell>
        </row>
        <row r="256">
          <cell r="A256">
            <v>256</v>
          </cell>
        </row>
        <row r="257">
          <cell r="A257">
            <v>257</v>
          </cell>
        </row>
        <row r="258">
          <cell r="A258">
            <v>258</v>
          </cell>
        </row>
        <row r="259">
          <cell r="A259">
            <v>259</v>
          </cell>
        </row>
        <row r="260">
          <cell r="A260">
            <v>260</v>
          </cell>
        </row>
        <row r="261">
          <cell r="A261">
            <v>261</v>
          </cell>
        </row>
        <row r="262">
          <cell r="A262">
            <v>262</v>
          </cell>
        </row>
        <row r="263">
          <cell r="A263">
            <v>263</v>
          </cell>
        </row>
        <row r="264">
          <cell r="A264">
            <v>264</v>
          </cell>
        </row>
        <row r="265">
          <cell r="A265">
            <v>265</v>
          </cell>
        </row>
        <row r="266">
          <cell r="A266">
            <v>266</v>
          </cell>
        </row>
        <row r="267">
          <cell r="A267">
            <v>267</v>
          </cell>
        </row>
        <row r="268">
          <cell r="A268">
            <v>268</v>
          </cell>
        </row>
        <row r="269">
          <cell r="A269">
            <v>269</v>
          </cell>
        </row>
        <row r="270">
          <cell r="A270">
            <v>270</v>
          </cell>
        </row>
        <row r="271">
          <cell r="A271">
            <v>271</v>
          </cell>
        </row>
        <row r="272">
          <cell r="A272">
            <v>272</v>
          </cell>
        </row>
        <row r="273">
          <cell r="A273">
            <v>273</v>
          </cell>
        </row>
        <row r="274">
          <cell r="A274">
            <v>274</v>
          </cell>
        </row>
        <row r="275">
          <cell r="A275">
            <v>275</v>
          </cell>
        </row>
        <row r="276">
          <cell r="A276">
            <v>276</v>
          </cell>
        </row>
        <row r="277">
          <cell r="A277">
            <v>277</v>
          </cell>
        </row>
        <row r="278">
          <cell r="A278">
            <v>278</v>
          </cell>
        </row>
        <row r="279">
          <cell r="A279">
            <v>279</v>
          </cell>
        </row>
        <row r="280">
          <cell r="A280">
            <v>280</v>
          </cell>
        </row>
        <row r="281">
          <cell r="A281">
            <v>281</v>
          </cell>
        </row>
        <row r="282">
          <cell r="A282">
            <v>282</v>
          </cell>
        </row>
        <row r="283">
          <cell r="A283">
            <v>283</v>
          </cell>
        </row>
        <row r="284">
          <cell r="A284">
            <v>284</v>
          </cell>
        </row>
        <row r="285">
          <cell r="A285">
            <v>285</v>
          </cell>
        </row>
        <row r="286">
          <cell r="A286">
            <v>286</v>
          </cell>
        </row>
        <row r="287">
          <cell r="A287">
            <v>287</v>
          </cell>
        </row>
        <row r="288">
          <cell r="A288">
            <v>288</v>
          </cell>
        </row>
        <row r="289">
          <cell r="A289">
            <v>289</v>
          </cell>
        </row>
        <row r="290">
          <cell r="A290">
            <v>290</v>
          </cell>
        </row>
        <row r="291">
          <cell r="A291">
            <v>291</v>
          </cell>
        </row>
        <row r="292">
          <cell r="A292">
            <v>292</v>
          </cell>
        </row>
        <row r="293">
          <cell r="A293">
            <v>293</v>
          </cell>
        </row>
        <row r="294">
          <cell r="A294">
            <v>294</v>
          </cell>
        </row>
        <row r="295">
          <cell r="A295">
            <v>295</v>
          </cell>
        </row>
        <row r="296">
          <cell r="A296">
            <v>296</v>
          </cell>
        </row>
        <row r="297">
          <cell r="A297">
            <v>297</v>
          </cell>
        </row>
        <row r="298">
          <cell r="A298">
            <v>298</v>
          </cell>
        </row>
        <row r="299">
          <cell r="A299">
            <v>299</v>
          </cell>
        </row>
        <row r="300">
          <cell r="A300">
            <v>300</v>
          </cell>
        </row>
        <row r="301">
          <cell r="A301">
            <v>301</v>
          </cell>
        </row>
        <row r="302">
          <cell r="A302">
            <v>302</v>
          </cell>
        </row>
        <row r="303">
          <cell r="A303">
            <v>303</v>
          </cell>
        </row>
        <row r="304">
          <cell r="A304">
            <v>304</v>
          </cell>
        </row>
        <row r="305">
          <cell r="A305">
            <v>305</v>
          </cell>
        </row>
        <row r="306">
          <cell r="A306">
            <v>306</v>
          </cell>
        </row>
        <row r="307">
          <cell r="A307">
            <v>307</v>
          </cell>
        </row>
        <row r="308">
          <cell r="A308">
            <v>308</v>
          </cell>
        </row>
        <row r="309">
          <cell r="A309">
            <v>309</v>
          </cell>
        </row>
        <row r="310">
          <cell r="A310">
            <v>310</v>
          </cell>
        </row>
        <row r="311">
          <cell r="A311">
            <v>311</v>
          </cell>
        </row>
        <row r="312">
          <cell r="A312">
            <v>312</v>
          </cell>
        </row>
        <row r="313">
          <cell r="A313">
            <v>313</v>
          </cell>
        </row>
        <row r="314">
          <cell r="A314">
            <v>314</v>
          </cell>
        </row>
        <row r="315">
          <cell r="A315">
            <v>315</v>
          </cell>
        </row>
        <row r="316">
          <cell r="A316">
            <v>316</v>
          </cell>
        </row>
        <row r="317">
          <cell r="A317">
            <v>317</v>
          </cell>
        </row>
        <row r="318">
          <cell r="A318">
            <v>318</v>
          </cell>
        </row>
        <row r="319">
          <cell r="A319">
            <v>319</v>
          </cell>
        </row>
        <row r="320">
          <cell r="A320">
            <v>320</v>
          </cell>
        </row>
        <row r="321">
          <cell r="A321">
            <v>321</v>
          </cell>
        </row>
        <row r="322">
          <cell r="A322">
            <v>322</v>
          </cell>
        </row>
        <row r="323">
          <cell r="A323">
            <v>323</v>
          </cell>
        </row>
        <row r="324">
          <cell r="A324">
            <v>324</v>
          </cell>
        </row>
        <row r="325">
          <cell r="A325">
            <v>325</v>
          </cell>
        </row>
        <row r="326">
          <cell r="A326">
            <v>326</v>
          </cell>
        </row>
        <row r="327">
          <cell r="A327">
            <v>327</v>
          </cell>
        </row>
        <row r="328">
          <cell r="A328">
            <v>328</v>
          </cell>
        </row>
        <row r="329">
          <cell r="A329">
            <v>329</v>
          </cell>
        </row>
        <row r="330">
          <cell r="A330">
            <v>330</v>
          </cell>
        </row>
        <row r="331">
          <cell r="A331">
            <v>331</v>
          </cell>
        </row>
        <row r="332">
          <cell r="A332">
            <v>332</v>
          </cell>
        </row>
        <row r="333">
          <cell r="A333">
            <v>333</v>
          </cell>
        </row>
        <row r="334">
          <cell r="A334">
            <v>334</v>
          </cell>
        </row>
        <row r="335">
          <cell r="A335">
            <v>335</v>
          </cell>
        </row>
        <row r="336">
          <cell r="A336">
            <v>336</v>
          </cell>
        </row>
        <row r="337">
          <cell r="A337">
            <v>337</v>
          </cell>
        </row>
        <row r="338">
          <cell r="A338">
            <v>338</v>
          </cell>
        </row>
        <row r="339">
          <cell r="A339">
            <v>339</v>
          </cell>
        </row>
        <row r="340">
          <cell r="A340">
            <v>340</v>
          </cell>
        </row>
        <row r="341">
          <cell r="A341">
            <v>341</v>
          </cell>
        </row>
        <row r="342">
          <cell r="A342">
            <v>342</v>
          </cell>
        </row>
        <row r="343">
          <cell r="A343">
            <v>343</v>
          </cell>
        </row>
        <row r="344">
          <cell r="A344">
            <v>344</v>
          </cell>
        </row>
        <row r="345">
          <cell r="A345">
            <v>345</v>
          </cell>
        </row>
        <row r="346">
          <cell r="A346">
            <v>346</v>
          </cell>
        </row>
        <row r="347">
          <cell r="A347">
            <v>347</v>
          </cell>
        </row>
        <row r="348">
          <cell r="A348">
            <v>348</v>
          </cell>
        </row>
        <row r="349">
          <cell r="A349">
            <v>349</v>
          </cell>
        </row>
        <row r="350">
          <cell r="A350">
            <v>350</v>
          </cell>
        </row>
        <row r="351">
          <cell r="A351">
            <v>351</v>
          </cell>
        </row>
        <row r="352">
          <cell r="A352">
            <v>352</v>
          </cell>
        </row>
        <row r="353">
          <cell r="A353">
            <v>353</v>
          </cell>
        </row>
        <row r="354">
          <cell r="A354">
            <v>354</v>
          </cell>
        </row>
        <row r="355">
          <cell r="A355">
            <v>355</v>
          </cell>
        </row>
        <row r="356">
          <cell r="A356">
            <v>356</v>
          </cell>
        </row>
        <row r="357">
          <cell r="A357">
            <v>357</v>
          </cell>
        </row>
        <row r="358">
          <cell r="A358">
            <v>358</v>
          </cell>
        </row>
        <row r="359">
          <cell r="A359">
            <v>359</v>
          </cell>
        </row>
        <row r="360">
          <cell r="A360">
            <v>360</v>
          </cell>
        </row>
        <row r="361">
          <cell r="A361">
            <v>361</v>
          </cell>
        </row>
        <row r="362">
          <cell r="A362">
            <v>362</v>
          </cell>
        </row>
        <row r="363">
          <cell r="A363">
            <v>363</v>
          </cell>
        </row>
        <row r="364">
          <cell r="A364">
            <v>364</v>
          </cell>
        </row>
        <row r="365">
          <cell r="A365">
            <v>365</v>
          </cell>
        </row>
        <row r="366">
          <cell r="A366">
            <v>366</v>
          </cell>
        </row>
        <row r="367">
          <cell r="A367">
            <v>367</v>
          </cell>
        </row>
        <row r="368">
          <cell r="A368">
            <v>368</v>
          </cell>
        </row>
        <row r="369">
          <cell r="A369">
            <v>369</v>
          </cell>
        </row>
        <row r="370">
          <cell r="A370">
            <v>370</v>
          </cell>
        </row>
        <row r="371">
          <cell r="A371">
            <v>371</v>
          </cell>
        </row>
        <row r="372">
          <cell r="A372">
            <v>372</v>
          </cell>
        </row>
        <row r="373">
          <cell r="A373">
            <v>373</v>
          </cell>
        </row>
        <row r="374">
          <cell r="A374">
            <v>374</v>
          </cell>
        </row>
        <row r="375">
          <cell r="A375">
            <v>375</v>
          </cell>
        </row>
        <row r="376">
          <cell r="A376">
            <v>376</v>
          </cell>
        </row>
        <row r="377">
          <cell r="A377">
            <v>377</v>
          </cell>
        </row>
        <row r="378">
          <cell r="A378">
            <v>378</v>
          </cell>
        </row>
        <row r="379">
          <cell r="A379">
            <v>379</v>
          </cell>
        </row>
        <row r="380">
          <cell r="A380">
            <v>380</v>
          </cell>
        </row>
        <row r="381">
          <cell r="A381">
            <v>381</v>
          </cell>
        </row>
        <row r="382">
          <cell r="A382">
            <v>382</v>
          </cell>
        </row>
        <row r="383">
          <cell r="A383">
            <v>383</v>
          </cell>
        </row>
        <row r="384">
          <cell r="A384">
            <v>384</v>
          </cell>
        </row>
        <row r="385">
          <cell r="A385">
            <v>385</v>
          </cell>
        </row>
        <row r="386">
          <cell r="A386">
            <v>386</v>
          </cell>
        </row>
        <row r="387">
          <cell r="A387">
            <v>387</v>
          </cell>
        </row>
        <row r="388">
          <cell r="A388">
            <v>388</v>
          </cell>
        </row>
        <row r="389">
          <cell r="A389">
            <v>389</v>
          </cell>
        </row>
        <row r="390">
          <cell r="A390">
            <v>390</v>
          </cell>
        </row>
        <row r="391">
          <cell r="A391">
            <v>391</v>
          </cell>
        </row>
        <row r="392">
          <cell r="A392">
            <v>392</v>
          </cell>
        </row>
        <row r="393">
          <cell r="A393">
            <v>393</v>
          </cell>
        </row>
        <row r="394">
          <cell r="A394">
            <v>394</v>
          </cell>
        </row>
        <row r="395">
          <cell r="A395">
            <v>395</v>
          </cell>
        </row>
        <row r="396">
          <cell r="A396">
            <v>396</v>
          </cell>
        </row>
        <row r="397">
          <cell r="A397">
            <v>397</v>
          </cell>
        </row>
        <row r="398">
          <cell r="A398">
            <v>398</v>
          </cell>
        </row>
        <row r="399">
          <cell r="A399">
            <v>399</v>
          </cell>
        </row>
        <row r="400">
          <cell r="A400">
            <v>400</v>
          </cell>
        </row>
        <row r="401">
          <cell r="A401">
            <v>401</v>
          </cell>
        </row>
        <row r="402">
          <cell r="A402">
            <v>402</v>
          </cell>
        </row>
        <row r="403">
          <cell r="A403">
            <v>403</v>
          </cell>
        </row>
        <row r="404">
          <cell r="A404">
            <v>404</v>
          </cell>
        </row>
        <row r="405">
          <cell r="A405">
            <v>405</v>
          </cell>
        </row>
        <row r="406">
          <cell r="A406">
            <v>406</v>
          </cell>
        </row>
        <row r="407">
          <cell r="A407">
            <v>407</v>
          </cell>
        </row>
        <row r="408">
          <cell r="A408">
            <v>408</v>
          </cell>
        </row>
        <row r="409">
          <cell r="A409">
            <v>409</v>
          </cell>
        </row>
        <row r="410">
          <cell r="A410">
            <v>410</v>
          </cell>
        </row>
        <row r="411">
          <cell r="A411">
            <v>411</v>
          </cell>
        </row>
        <row r="412">
          <cell r="A412">
            <v>412</v>
          </cell>
        </row>
        <row r="413">
          <cell r="A413">
            <v>413</v>
          </cell>
        </row>
        <row r="414">
          <cell r="A414">
            <v>414</v>
          </cell>
        </row>
        <row r="415">
          <cell r="A415">
            <v>415</v>
          </cell>
        </row>
        <row r="416">
          <cell r="A416">
            <v>416</v>
          </cell>
        </row>
        <row r="417">
          <cell r="A417">
            <v>417</v>
          </cell>
        </row>
        <row r="418">
          <cell r="A418">
            <v>418</v>
          </cell>
        </row>
        <row r="419">
          <cell r="A419">
            <v>419</v>
          </cell>
        </row>
        <row r="420">
          <cell r="A420">
            <v>420</v>
          </cell>
        </row>
        <row r="421">
          <cell r="A421">
            <v>421</v>
          </cell>
        </row>
        <row r="422">
          <cell r="A422">
            <v>422</v>
          </cell>
        </row>
        <row r="423">
          <cell r="A423">
            <v>423</v>
          </cell>
        </row>
        <row r="424">
          <cell r="A424">
            <v>424</v>
          </cell>
        </row>
        <row r="425">
          <cell r="A425">
            <v>425</v>
          </cell>
        </row>
        <row r="426">
          <cell r="A426">
            <v>426</v>
          </cell>
        </row>
        <row r="427">
          <cell r="A427">
            <v>427</v>
          </cell>
        </row>
        <row r="428">
          <cell r="A428">
            <v>428</v>
          </cell>
        </row>
        <row r="429">
          <cell r="A429">
            <v>429</v>
          </cell>
        </row>
        <row r="430">
          <cell r="A430">
            <v>430</v>
          </cell>
        </row>
        <row r="431">
          <cell r="A431">
            <v>431</v>
          </cell>
        </row>
        <row r="432">
          <cell r="A432">
            <v>432</v>
          </cell>
        </row>
        <row r="433">
          <cell r="A433">
            <v>433</v>
          </cell>
        </row>
        <row r="434">
          <cell r="A434">
            <v>434</v>
          </cell>
        </row>
        <row r="435">
          <cell r="A435">
            <v>435</v>
          </cell>
        </row>
        <row r="436">
          <cell r="A436">
            <v>436</v>
          </cell>
        </row>
        <row r="437">
          <cell r="A437">
            <v>437</v>
          </cell>
        </row>
        <row r="438">
          <cell r="A438">
            <v>438</v>
          </cell>
        </row>
        <row r="439">
          <cell r="A439">
            <v>439</v>
          </cell>
        </row>
        <row r="440">
          <cell r="A440">
            <v>440</v>
          </cell>
        </row>
        <row r="441">
          <cell r="A441">
            <v>441</v>
          </cell>
        </row>
        <row r="442">
          <cell r="A442">
            <v>442</v>
          </cell>
        </row>
        <row r="443">
          <cell r="A443">
            <v>443</v>
          </cell>
        </row>
        <row r="444">
          <cell r="A444">
            <v>444</v>
          </cell>
        </row>
        <row r="445">
          <cell r="A445">
            <v>445</v>
          </cell>
        </row>
        <row r="446">
          <cell r="A446">
            <v>446</v>
          </cell>
        </row>
        <row r="447">
          <cell r="A447">
            <v>447</v>
          </cell>
        </row>
        <row r="448">
          <cell r="A448">
            <v>448</v>
          </cell>
        </row>
        <row r="449">
          <cell r="A449">
            <v>449</v>
          </cell>
        </row>
        <row r="450">
          <cell r="A450">
            <v>450</v>
          </cell>
        </row>
        <row r="451">
          <cell r="A451">
            <v>451</v>
          </cell>
        </row>
        <row r="452">
          <cell r="A452">
            <v>452</v>
          </cell>
        </row>
        <row r="453">
          <cell r="A453">
            <v>453</v>
          </cell>
        </row>
        <row r="454">
          <cell r="A454">
            <v>454</v>
          </cell>
        </row>
        <row r="455">
          <cell r="A455">
            <v>455</v>
          </cell>
        </row>
        <row r="456">
          <cell r="A456">
            <v>456</v>
          </cell>
        </row>
        <row r="457">
          <cell r="A457">
            <v>457</v>
          </cell>
        </row>
        <row r="458">
          <cell r="A458">
            <v>458</v>
          </cell>
        </row>
        <row r="459">
          <cell r="A459">
            <v>459</v>
          </cell>
        </row>
        <row r="460">
          <cell r="A460">
            <v>460</v>
          </cell>
        </row>
        <row r="461">
          <cell r="A461">
            <v>461</v>
          </cell>
        </row>
        <row r="462">
          <cell r="A462">
            <v>462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Panel1"/>
      <sheetName val="Interest-Data"/>
      <sheetName val="RGDP data"/>
      <sheetName val="CA data (exact quarters)"/>
      <sheetName val="CA data"/>
      <sheetName val="K data"/>
      <sheetName val="DataAnnual"/>
      <sheetName val="Ex Rate Daily"/>
      <sheetName val="DataDaily"/>
      <sheetName val="data"/>
      <sheetName val="RealInterest (Country) (other)"/>
      <sheetName val="RealInterest (Country) (Defaul)"/>
      <sheetName val="RealInterest (Country)"/>
      <sheetName val="RealInterest (avg)"/>
      <sheetName val="RGDP (country) (%Seas)"/>
      <sheetName val="RGDP (avg) (%Seas)"/>
      <sheetName val="RGDP (country)"/>
      <sheetName val="RGDP (average)"/>
      <sheetName val="CA (avg) (%GDP) (newQ) (adj)"/>
      <sheetName val="CA (% of GDP) (newQ) (MAvg)"/>
      <sheetName val="CA (avg) (%GDP) (newQ) Mavg"/>
      <sheetName val="CA (avg) (change%GDP) (newQ)"/>
      <sheetName val="CA (% of GDP) (newQ)"/>
      <sheetName val="CA (avg) (%GDP) (newQ)"/>
      <sheetName val="CA (avg) (change%GDP)"/>
      <sheetName val="CA (change% of GDP)"/>
      <sheetName val="CA (avg) (%GDP)"/>
      <sheetName val="CA (% of GDP)"/>
      <sheetName val="K Liab (avg)"/>
      <sheetName val="K Liab (country)"/>
      <sheetName val="K Liab less FDI (country)"/>
      <sheetName val="K Liab less FDI (avg)"/>
      <sheetName val="Interest"/>
      <sheetName val="Primary Balance (avg)"/>
      <sheetName val="Interest (% of GDP)"/>
      <sheetName val="Interest (avg) (%GDP)"/>
      <sheetName val="Interest (Change%GDP)"/>
      <sheetName val="Interest (avg) (Change%GDP)"/>
      <sheetName val="PrimBal (Change%GDP)"/>
      <sheetName val="PrimBal (avg) (Change%GDP)"/>
      <sheetName val="PrimBal (% of GDP)"/>
      <sheetName val="PrimBal (avg) (%GDP)"/>
      <sheetName val="PrimBal"/>
      <sheetName val="PrimBal (avg)"/>
      <sheetName val="NomExRate Daily Default"/>
      <sheetName val="NomExRate Daily"/>
      <sheetName val="Ex rate bloom"/>
      <sheetName val="REER (avg)"/>
      <sheetName val="REER"/>
      <sheetName val="NomExRate (avg)"/>
      <sheetName val="NomExRate"/>
      <sheetName val="Inflation (avg)"/>
      <sheetName val="Inflation"/>
      <sheetName val="New Data"/>
      <sheetName val="bop"/>
      <sheetName val="ex rate"/>
      <sheetName val="gdp"/>
      <sheetName val="Deposits"/>
      <sheetName val="Reserves"/>
      <sheetName val="Int Reserves"/>
      <sheetName val="Int Reserves (scale t-24)"/>
      <sheetName val="Int Reserves (scale t)"/>
      <sheetName val="Int Reserves (scale t) res only"/>
      <sheetName val="Int Reserves (scale t) (%gdp)"/>
      <sheetName val="Int Reserves scale t %gdp restr"/>
      <sheetName val="Int Reserves (scale t) (avg)"/>
      <sheetName val="Int Reserves (scale t) (avg gdp"/>
      <sheetName val="Deposits (scale t) (avg (2)"/>
      <sheetName val="Deposits (scale t)"/>
      <sheetName val="Sheet13"/>
      <sheetName val="Int Reserves USD"/>
      <sheetName val="RECIMP99"/>
      <sheetName val="RECIMP2000"/>
      <sheetName val="RECIMP2000real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>
        <row r="4">
          <cell r="A4" t="e">
            <v>#NAME?</v>
          </cell>
          <cell r="D4" t="e">
            <v>#NAME?</v>
          </cell>
          <cell r="G4" t="e">
            <v>#NAME?</v>
          </cell>
          <cell r="J4" t="e">
            <v>#NAME?</v>
          </cell>
          <cell r="M4" t="e">
            <v>#NAME?</v>
          </cell>
          <cell r="P4" t="e">
            <v>#NAME?</v>
          </cell>
          <cell r="S4" t="e">
            <v>#NAME?</v>
          </cell>
          <cell r="V4" t="e">
            <v>#NAME?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C Summary"/>
      <sheetName val="D %GDP"/>
      <sheetName val="InFis2"/>
      <sheetName val="Contents"/>
      <sheetName val="E"/>
      <sheetName val="W&amp;T"/>
      <sheetName val="Fiscal Tables"/>
      <sheetName val="Countries_Master"/>
      <sheetName val="C_Summary"/>
      <sheetName val="D_%GDP"/>
      <sheetName val="Exchange Rate chart"/>
      <sheetName val="Federal-r"/>
      <sheetName val="tab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data"/>
      <sheetName val="gas013003"/>
      <sheetName val="GEE0013003"/>
      <sheetName val="agrop PUB Proy"/>
      <sheetName val="agrop Trad 2"/>
    </sheetNames>
    <sheetDataSet>
      <sheetData sheetId="0" refreshError="1">
        <row r="1">
          <cell r="A1">
            <v>1</v>
          </cell>
          <cell r="B1" t="str">
            <v>Shared data and projections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  <cell r="B4">
            <v>36501.571532754628</v>
          </cell>
          <cell r="C4" t="str">
            <v>Formulas</v>
          </cell>
          <cell r="E4" t="str">
            <v>1980</v>
          </cell>
          <cell r="F4">
            <v>1981</v>
          </cell>
          <cell r="G4">
            <v>1982</v>
          </cell>
        </row>
        <row r="5">
          <cell r="A5">
            <v>5</v>
          </cell>
          <cell r="B5" t="str">
            <v>DO NOT CHANGE COLUMN OR ROW STRUCTURE OF THIS SHEET !!!!!!!</v>
          </cell>
        </row>
        <row r="7">
          <cell r="B7" t="str">
            <v>Prices and exchange rates</v>
          </cell>
        </row>
        <row r="8">
          <cell r="B8">
            <v>36249.197554976854</v>
          </cell>
        </row>
        <row r="9">
          <cell r="B9" t="str">
            <v>CPI (period average)</v>
          </cell>
          <cell r="S9">
            <v>853.39166666666677</v>
          </cell>
        </row>
        <row r="10">
          <cell r="B10" t="str">
            <v xml:space="preserve">  (percent change)</v>
          </cell>
          <cell r="S10">
            <v>8.2607679857579228</v>
          </cell>
        </row>
        <row r="11">
          <cell r="B11" t="str">
            <v>CPI (end of period)</v>
          </cell>
          <cell r="S11">
            <v>915.35</v>
          </cell>
        </row>
        <row r="12">
          <cell r="B12" t="str">
            <v xml:space="preserve">  (percent change)</v>
          </cell>
          <cell r="S12">
            <v>14.314438075256319</v>
          </cell>
        </row>
        <row r="14">
          <cell r="B14" t="str">
            <v>GDP deflator (percent change)</v>
          </cell>
          <cell r="S14">
            <v>7.8835926501797271</v>
          </cell>
        </row>
        <row r="16">
          <cell r="B16" t="str">
            <v>Export price index</v>
          </cell>
        </row>
        <row r="17">
          <cell r="B17" t="str">
            <v xml:space="preserve">   GEE</v>
          </cell>
          <cell r="S17">
            <v>131.54779881487329</v>
          </cell>
        </row>
        <row r="18">
          <cell r="B18" t="str">
            <v>% change (GEE)</v>
          </cell>
          <cell r="S18">
            <v>4.9408769562917509</v>
          </cell>
        </row>
        <row r="19">
          <cell r="B19" t="str">
            <v xml:space="preserve">Import price index </v>
          </cell>
        </row>
        <row r="20">
          <cell r="B20" t="str">
            <v>GEE</v>
          </cell>
          <cell r="S20">
            <v>118.47655629709996</v>
          </cell>
        </row>
        <row r="21">
          <cell r="B21" t="str">
            <v>% change (GEE)</v>
          </cell>
          <cell r="S21">
            <v>1.6656036175849431</v>
          </cell>
        </row>
        <row r="22">
          <cell r="B22" t="str">
            <v>Terms of trade</v>
          </cell>
        </row>
        <row r="23">
          <cell r="B23" t="str">
            <v>GEE</v>
          </cell>
          <cell r="S23">
            <v>111.03276709444101</v>
          </cell>
        </row>
        <row r="24">
          <cell r="B24" t="str">
            <v>% change</v>
          </cell>
          <cell r="S24">
            <v>3.2216140190607145</v>
          </cell>
        </row>
        <row r="26">
          <cell r="B26" t="str">
            <v>Petroleum price from WEO     BOP</v>
          </cell>
          <cell r="S26">
            <v>15.946896711985271</v>
          </cell>
        </row>
        <row r="27">
          <cell r="B27" t="str">
            <v>Non-Fuel Commodity Import Prices</v>
          </cell>
          <cell r="S27">
            <v>7.1</v>
          </cell>
        </row>
        <row r="28">
          <cell r="B28" t="str">
            <v>Non-Fuel Commodity Export Prices</v>
          </cell>
          <cell r="S28">
            <v>26.5</v>
          </cell>
        </row>
        <row r="30">
          <cell r="B30">
            <v>36279.619530902775</v>
          </cell>
        </row>
        <row r="31">
          <cell r="B31" t="str">
            <v>Official exchange rate (end of period)</v>
          </cell>
          <cell r="S31">
            <v>12.87</v>
          </cell>
        </row>
        <row r="33">
          <cell r="B33" t="str">
            <v>Official exchange rate (period average)</v>
          </cell>
          <cell r="S33">
            <v>12.616666666666667</v>
          </cell>
        </row>
        <row r="34">
          <cell r="B34" t="str">
            <v>Market rate (period average)</v>
          </cell>
          <cell r="S34">
            <v>12.858333333333334</v>
          </cell>
        </row>
        <row r="35">
          <cell r="B35" t="str">
            <v xml:space="preserve">Exchange rate-wtd average </v>
          </cell>
          <cell r="S35">
            <v>12.810000000000002</v>
          </cell>
        </row>
        <row r="37">
          <cell r="B37" t="str">
            <v>Nominal effective exchange rate</v>
          </cell>
        </row>
        <row r="38">
          <cell r="B38" t="str">
            <v>End of period</v>
          </cell>
          <cell r="S38">
            <v>88.800912009611906</v>
          </cell>
        </row>
        <row r="39">
          <cell r="B39" t="str">
            <v>Period average</v>
          </cell>
          <cell r="S39">
            <v>89.7983574300372</v>
          </cell>
        </row>
        <row r="40">
          <cell r="B40" t="str">
            <v>Real effective exchange rate</v>
          </cell>
        </row>
        <row r="41">
          <cell r="B41" t="str">
            <v>End of period</v>
          </cell>
          <cell r="S41">
            <v>113.39592399220169</v>
          </cell>
        </row>
        <row r="42">
          <cell r="B42" t="str">
            <v>Period average</v>
          </cell>
          <cell r="S42">
            <v>110.54701398741891</v>
          </cell>
        </row>
        <row r="44">
          <cell r="B44" t="str">
            <v>Interest rates</v>
          </cell>
        </row>
        <row r="45">
          <cell r="B45">
            <v>36279.969782638887</v>
          </cell>
        </row>
        <row r="46">
          <cell r="B46" t="str">
            <v>LIBOR (US$ deposits)</v>
          </cell>
          <cell r="S46">
            <v>5.0732499999999998</v>
          </cell>
        </row>
        <row r="47">
          <cell r="B47" t="str">
            <v>Commercial bank lending rate</v>
          </cell>
          <cell r="S47">
            <v>27.993749999999999</v>
          </cell>
        </row>
        <row r="48">
          <cell r="B48" t="str">
            <v>Commercial bank deposit rate rate</v>
          </cell>
          <cell r="S48">
            <v>13.59</v>
          </cell>
        </row>
        <row r="50">
          <cell r="B50" t="str">
            <v>From real sector</v>
          </cell>
        </row>
        <row r="51">
          <cell r="B51">
            <v>36249.229484837961</v>
          </cell>
        </row>
        <row r="52">
          <cell r="B52" t="str">
            <v>GDP in current pesos</v>
          </cell>
          <cell r="S52">
            <v>137566.39999999999</v>
          </cell>
        </row>
        <row r="53">
          <cell r="B53" t="str">
            <v>GDP in constant 1970 pesos</v>
          </cell>
          <cell r="S53">
            <v>4390.0629464718004</v>
          </cell>
        </row>
        <row r="54">
          <cell r="B54" t="str">
            <v>of which</v>
          </cell>
        </row>
        <row r="55">
          <cell r="B55" t="str">
            <v>Sugar manufacturing</v>
          </cell>
          <cell r="S55">
            <v>1493.5013004609864</v>
          </cell>
        </row>
        <row r="56">
          <cell r="B56" t="str">
            <v>Free-trade-zone manufacturing</v>
          </cell>
          <cell r="S56">
            <v>5132.4250946541915</v>
          </cell>
        </row>
        <row r="58">
          <cell r="B58" t="str">
            <v>Savings</v>
          </cell>
        </row>
        <row r="59">
          <cell r="B59" t="str">
            <v>Public sector savings (from fiscal)</v>
          </cell>
          <cell r="S59">
            <v>8600.9861474592726</v>
          </cell>
        </row>
        <row r="60">
          <cell r="B60" t="str">
            <v>External current account deficit (in millions of RD$)</v>
          </cell>
          <cell r="S60">
            <v>-3625.2299999999991</v>
          </cell>
        </row>
        <row r="61">
          <cell r="B61" t="str">
            <v>External current account deficit (in millions of RD$)</v>
          </cell>
          <cell r="S61">
            <v>-3625.2299999999891</v>
          </cell>
        </row>
        <row r="62">
          <cell r="B62" t="str">
            <v>Employment &amp; demographic data</v>
          </cell>
        </row>
        <row r="63">
          <cell r="B63" t="str">
            <v>Population (in millions)</v>
          </cell>
          <cell r="S63">
            <v>7.6854799999999992</v>
          </cell>
        </row>
        <row r="64">
          <cell r="B64" t="str">
            <v xml:space="preserve">  (percent change)</v>
          </cell>
          <cell r="S64">
            <v>1.8594652480126372</v>
          </cell>
        </row>
        <row r="65">
          <cell r="B65" t="str">
            <v>Working age population</v>
          </cell>
          <cell r="S65">
            <v>4658771.5</v>
          </cell>
        </row>
        <row r="66">
          <cell r="B66" t="str">
            <v xml:space="preserve">  (percent change)</v>
          </cell>
          <cell r="S66">
            <v>2.3473715822396768</v>
          </cell>
        </row>
        <row r="67">
          <cell r="B67" t="str">
            <v>Labor force</v>
          </cell>
          <cell r="S67">
            <v>2857209</v>
          </cell>
        </row>
        <row r="68">
          <cell r="B68" t="str">
            <v xml:space="preserve">  (percent change)</v>
          </cell>
          <cell r="S68">
            <v>-5.2632573660138515</v>
          </cell>
        </row>
        <row r="69">
          <cell r="B69" t="str">
            <v>Unemployment</v>
          </cell>
          <cell r="S69">
            <v>456622.99999999994</v>
          </cell>
        </row>
        <row r="70">
          <cell r="B70" t="str">
            <v>Unemployment rate</v>
          </cell>
          <cell r="S70">
            <v>15.98143502977906</v>
          </cell>
        </row>
        <row r="71">
          <cell r="B71" t="str">
            <v>Employment</v>
          </cell>
          <cell r="S71">
            <v>2400586</v>
          </cell>
        </row>
        <row r="72">
          <cell r="B72" t="str">
            <v xml:space="preserve">  (percent change)</v>
          </cell>
          <cell r="S72">
            <v>-0.66472182566775784</v>
          </cell>
        </row>
        <row r="74">
          <cell r="B74" t="str">
            <v>From the external sector</v>
          </cell>
        </row>
        <row r="75">
          <cell r="B75">
            <v>36279.540543055555</v>
          </cell>
        </row>
        <row r="76">
          <cell r="B76" t="str">
            <v>External CA (mill US$)</v>
          </cell>
          <cell r="S76">
            <v>-282.99999999999989</v>
          </cell>
        </row>
        <row r="77">
          <cell r="B77" t="str">
            <v>External CA (mill US$)</v>
          </cell>
          <cell r="S77">
            <v>-282.99999999999909</v>
          </cell>
        </row>
        <row r="78">
          <cell r="B78" t="str">
            <v>Exports of goods and services</v>
          </cell>
          <cell r="S78">
            <v>5315.9</v>
          </cell>
        </row>
        <row r="79">
          <cell r="B79" t="str">
            <v xml:space="preserve">   Goods</v>
          </cell>
          <cell r="S79">
            <v>3452.5</v>
          </cell>
        </row>
        <row r="80">
          <cell r="B80" t="str">
            <v>Domestic</v>
          </cell>
          <cell r="S80">
            <v>736.39999999999986</v>
          </cell>
        </row>
        <row r="81">
          <cell r="B81" t="str">
            <v>Free trade zones</v>
          </cell>
          <cell r="S81">
            <v>2716.1000000000004</v>
          </cell>
        </row>
        <row r="82">
          <cell r="B82" t="str">
            <v xml:space="preserve">   Services</v>
          </cell>
          <cell r="S82">
            <v>1863.4</v>
          </cell>
        </row>
        <row r="83">
          <cell r="B83" t="str">
            <v xml:space="preserve">      Tourism receipts</v>
          </cell>
          <cell r="S83">
            <v>1428.8</v>
          </cell>
        </row>
        <row r="84">
          <cell r="B84" t="str">
            <v>Total exports of goods</v>
          </cell>
          <cell r="S84">
            <v>0</v>
          </cell>
        </row>
        <row r="85">
          <cell r="B85" t="str">
            <v>Imports of goods and services</v>
          </cell>
          <cell r="S85">
            <v>5899.8</v>
          </cell>
        </row>
        <row r="86">
          <cell r="B86" t="str">
            <v xml:space="preserve">   Goods (including free trade zones)</v>
          </cell>
          <cell r="S86">
            <v>4903.2</v>
          </cell>
        </row>
        <row r="87">
          <cell r="B87" t="str">
            <v xml:space="preserve">      Consumer Goods</v>
          </cell>
          <cell r="S87">
            <v>1092.5999999999999</v>
          </cell>
        </row>
        <row r="88">
          <cell r="B88" t="str">
            <v xml:space="preserve">         Durable</v>
          </cell>
          <cell r="S88">
            <v>517.9</v>
          </cell>
        </row>
        <row r="89">
          <cell r="B89" t="str">
            <v xml:space="preserve">         Non durable</v>
          </cell>
          <cell r="S89">
            <v>574.69999999999993</v>
          </cell>
        </row>
        <row r="90">
          <cell r="B90" t="str">
            <v xml:space="preserve">      Primary/Intermediate goods</v>
          </cell>
          <cell r="S90">
            <v>1284.8999999999999</v>
          </cell>
        </row>
        <row r="91">
          <cell r="B91" t="str">
            <v xml:space="preserve">         of which: Petroleum products</v>
          </cell>
          <cell r="S91">
            <v>521.6</v>
          </cell>
        </row>
        <row r="92">
          <cell r="B92" t="str">
            <v xml:space="preserve">      Capital goods</v>
          </cell>
          <cell r="S92">
            <v>614.19999999999993</v>
          </cell>
        </row>
        <row r="93">
          <cell r="B93" t="str">
            <v xml:space="preserve">         of which: Related to privatization</v>
          </cell>
          <cell r="S93">
            <v>0</v>
          </cell>
        </row>
        <row r="94">
          <cell r="B94" t="str">
            <v xml:space="preserve">   Services</v>
          </cell>
          <cell r="S94">
            <v>996.60000000000014</v>
          </cell>
        </row>
        <row r="95">
          <cell r="B95" t="str">
            <v>Total imports of goods</v>
          </cell>
          <cell r="S95">
            <v>0</v>
          </cell>
        </row>
        <row r="96">
          <cell r="B96" t="str">
            <v>Foreign direct investment (net)</v>
          </cell>
          <cell r="S96">
            <v>206.8</v>
          </cell>
        </row>
        <row r="97">
          <cell r="B97" t="str">
            <v xml:space="preserve">   of which: Related to privatization</v>
          </cell>
          <cell r="S97">
            <v>0</v>
          </cell>
        </row>
        <row r="98">
          <cell r="B98" t="str">
            <v>Imports net of FTZ imports</v>
          </cell>
        </row>
        <row r="99">
          <cell r="B99" t="str">
            <v>Commercial banks (net capital flow)</v>
          </cell>
          <cell r="S99">
            <v>18</v>
          </cell>
        </row>
        <row r="101">
          <cell r="B101" t="str">
            <v>Net official international reserves (increase +)</v>
          </cell>
          <cell r="S101">
            <v>-469.60264180264187</v>
          </cell>
        </row>
        <row r="102">
          <cell r="B102" t="str">
            <v xml:space="preserve">   Gross reserves (increase +)</v>
          </cell>
          <cell r="S102">
            <v>-386.6</v>
          </cell>
        </row>
        <row r="103">
          <cell r="B103" t="str">
            <v xml:space="preserve">   Liabilities (increase -)</v>
          </cell>
          <cell r="S103">
            <v>-83.002641802641847</v>
          </cell>
        </row>
        <row r="104">
          <cell r="B104" t="str">
            <v xml:space="preserve">      of which: Use of Fund credits (increase -)</v>
          </cell>
          <cell r="S104">
            <v>8.1999999999999993</v>
          </cell>
        </row>
        <row r="106">
          <cell r="B106" t="str">
            <v>Valuation adjustment</v>
          </cell>
          <cell r="S106">
            <v>0</v>
          </cell>
        </row>
        <row r="107">
          <cell r="B107" t="str">
            <v>Domestic imports</v>
          </cell>
          <cell r="S107">
            <v>2991.7</v>
          </cell>
        </row>
        <row r="108">
          <cell r="B108" t="str">
            <v>External public sector debt</v>
          </cell>
          <cell r="S108">
            <v>3946.42</v>
          </cell>
        </row>
        <row r="110">
          <cell r="B110" t="str">
            <v>Interest due</v>
          </cell>
        </row>
        <row r="111">
          <cell r="B111" t="str">
            <v xml:space="preserve">   Nonfinancial public sector</v>
          </cell>
        </row>
        <row r="112">
          <cell r="B112" t="str">
            <v xml:space="preserve">      Government</v>
          </cell>
        </row>
        <row r="113">
          <cell r="B113" t="str">
            <v xml:space="preserve">      Public enterprises</v>
          </cell>
        </row>
        <row r="114">
          <cell r="B114" t="str">
            <v xml:space="preserve">   Financial public sector</v>
          </cell>
        </row>
        <row r="115">
          <cell r="B115" t="str">
            <v xml:space="preserve">      BCRD (on nonreserve liabilities)</v>
          </cell>
        </row>
        <row r="116">
          <cell r="B116" t="str">
            <v xml:space="preserve">      BCRD (on reserve liabilities)</v>
          </cell>
        </row>
        <row r="117">
          <cell r="B117" t="str">
            <v xml:space="preserve">      Other (eg, Banco de Reservas)</v>
          </cell>
        </row>
        <row r="118">
          <cell r="B118" t="str">
            <v xml:space="preserve">   Interest on arrears</v>
          </cell>
        </row>
        <row r="119">
          <cell r="B119" t="str">
            <v xml:space="preserve">      Of which: on reserve liabilities</v>
          </cell>
        </row>
        <row r="121">
          <cell r="B121" t="str">
            <v>Reprogramed or forgiven interest</v>
          </cell>
        </row>
        <row r="122">
          <cell r="B122" t="str">
            <v>New arrears on interest due</v>
          </cell>
        </row>
        <row r="124">
          <cell r="B124" t="str">
            <v>Net use of Fund credit</v>
          </cell>
        </row>
        <row r="125">
          <cell r="B125" t="str">
            <v xml:space="preserve">   Purchase</v>
          </cell>
        </row>
        <row r="126">
          <cell r="B126" t="str">
            <v xml:space="preserve">   Repurchase</v>
          </cell>
        </row>
        <row r="128">
          <cell r="B128" t="str">
            <v>Disbursements (medium/long-term debt)</v>
          </cell>
        </row>
        <row r="129">
          <cell r="B129" t="str">
            <v xml:space="preserve">   Nonfinancial public sector</v>
          </cell>
        </row>
        <row r="130">
          <cell r="B130" t="str">
            <v xml:space="preserve">      Government</v>
          </cell>
        </row>
        <row r="131">
          <cell r="B131" t="str">
            <v xml:space="preserve">      Public enterprises</v>
          </cell>
        </row>
        <row r="132">
          <cell r="B132" t="str">
            <v xml:space="preserve">   Financial public sector</v>
          </cell>
        </row>
        <row r="133">
          <cell r="B133" t="str">
            <v xml:space="preserve">      BCRD</v>
          </cell>
        </row>
        <row r="134">
          <cell r="B134" t="str">
            <v xml:space="preserve">      Other (eg, Banco de Reservas)</v>
          </cell>
        </row>
        <row r="136">
          <cell r="B136" t="str">
            <v>Amortization due (medium/long-term debt)</v>
          </cell>
        </row>
        <row r="137">
          <cell r="B137" t="str">
            <v xml:space="preserve">   Nonfinancial public sector</v>
          </cell>
        </row>
        <row r="138">
          <cell r="B138" t="str">
            <v xml:space="preserve">      Government</v>
          </cell>
        </row>
        <row r="139">
          <cell r="B139" t="str">
            <v xml:space="preserve">      Public enterprises</v>
          </cell>
        </row>
        <row r="140">
          <cell r="B140" t="str">
            <v xml:space="preserve">   Financial public sector</v>
          </cell>
        </row>
        <row r="141">
          <cell r="B141" t="str">
            <v xml:space="preserve">      BCRD</v>
          </cell>
        </row>
        <row r="142">
          <cell r="B142" t="str">
            <v xml:space="preserve">      Other (eg, Banco de Reservas)</v>
          </cell>
        </row>
        <row r="144">
          <cell r="B144" t="str">
            <v>Debt rescheduled (medium/long-term debt)</v>
          </cell>
        </row>
        <row r="145">
          <cell r="B145" t="str">
            <v>Debt forgiven (medium/long-term debt)</v>
          </cell>
        </row>
        <row r="146">
          <cell r="B146" t="str">
            <v>New arrears (amortization on med/long-term debt)</v>
          </cell>
        </row>
        <row r="147">
          <cell r="B147" t="str">
            <v>Reduction in outstanding arrears</v>
          </cell>
        </row>
        <row r="149">
          <cell r="B149" t="str">
            <v>From fiscal sector</v>
          </cell>
        </row>
        <row r="150">
          <cell r="B150">
            <v>36262.378366666664</v>
          </cell>
        </row>
        <row r="152">
          <cell r="B152" t="str">
            <v>Public sector consumption (from 1995: GG)</v>
          </cell>
          <cell r="S152">
            <v>6692.02</v>
          </cell>
        </row>
        <row r="153">
          <cell r="B153" t="str">
            <v xml:space="preserve">Public sector investment </v>
          </cell>
          <cell r="S153">
            <v>13490</v>
          </cell>
        </row>
        <row r="154">
          <cell r="B154" t="str">
            <v>Public saving</v>
          </cell>
          <cell r="S154">
            <v>8600.9861474592726</v>
          </cell>
        </row>
        <row r="155">
          <cell r="B155" t="str">
            <v>PS current account balance</v>
          </cell>
          <cell r="S155">
            <v>8934.586147459273</v>
          </cell>
        </row>
        <row r="156">
          <cell r="B156" t="str">
            <v>Quasi-fiscal operations</v>
          </cell>
        </row>
        <row r="157">
          <cell r="B157" t="str">
            <v>Grants</v>
          </cell>
        </row>
        <row r="159">
          <cell r="B159" t="str">
            <v>Overall balance of the consolidated public sector</v>
          </cell>
        </row>
        <row r="160">
          <cell r="B160" t="str">
            <v>Residual</v>
          </cell>
        </row>
        <row r="165">
          <cell r="B165" t="str">
            <v>From monetary sector (stocks)</v>
          </cell>
        </row>
        <row r="166">
          <cell r="B166">
            <v>36283.028455092594</v>
          </cell>
        </row>
        <row r="167">
          <cell r="B167" t="str">
            <v>Net international assets/liabilities</v>
          </cell>
        </row>
        <row r="169">
          <cell r="B169" t="str">
            <v>BCRD</v>
          </cell>
        </row>
        <row r="170">
          <cell r="B170" t="str">
            <v>Official net international reserves</v>
          </cell>
        </row>
        <row r="171">
          <cell r="B171" t="str">
            <v xml:space="preserve">   Assets</v>
          </cell>
        </row>
        <row r="172">
          <cell r="B172" t="str">
            <v xml:space="preserve">   Liabilities</v>
          </cell>
        </row>
        <row r="174">
          <cell r="B174" t="str">
            <v>Medium&amp;long-term liabilities</v>
          </cell>
        </row>
        <row r="175">
          <cell r="B175" t="str">
            <v>Restructured commercial bank debt</v>
          </cell>
        </row>
        <row r="176">
          <cell r="B176" t="str">
            <v xml:space="preserve">   less collateral bonds</v>
          </cell>
        </row>
        <row r="177">
          <cell r="B177" t="str">
            <v>Other</v>
          </cell>
        </row>
        <row r="179">
          <cell r="B179" t="str">
            <v>Commercial banks</v>
          </cell>
        </row>
        <row r="180">
          <cell r="B180" t="str">
            <v>Net foreign assets</v>
          </cell>
        </row>
        <row r="181">
          <cell r="B181" t="str">
            <v xml:space="preserve">   Assets</v>
          </cell>
        </row>
        <row r="182">
          <cell r="B182" t="str">
            <v xml:space="preserve">   Liabilities</v>
          </cell>
        </row>
        <row r="184">
          <cell r="B184" t="str">
            <v>Banco de Reservas</v>
          </cell>
        </row>
        <row r="185">
          <cell r="B185" t="str">
            <v>Net foreign assets</v>
          </cell>
        </row>
        <row r="186">
          <cell r="B186" t="str">
            <v xml:space="preserve">   Assets</v>
          </cell>
        </row>
        <row r="187">
          <cell r="B187" t="str">
            <v xml:space="preserve">   Liabilities</v>
          </cell>
        </row>
        <row r="189">
          <cell r="B189" t="str">
            <v>Private commercial banks</v>
          </cell>
        </row>
        <row r="190">
          <cell r="B190" t="str">
            <v>Net foreign assets</v>
          </cell>
        </row>
        <row r="191">
          <cell r="B191" t="str">
            <v xml:space="preserve">   Assets</v>
          </cell>
        </row>
        <row r="192">
          <cell r="B192" t="str">
            <v xml:space="preserve">   Liabilities</v>
          </cell>
        </row>
        <row r="194">
          <cell r="B194" t="str">
            <v>Net credit to the nonfinancial public sector</v>
          </cell>
        </row>
        <row r="195">
          <cell r="B195" t="str">
            <v xml:space="preserve">   Central government (direct)</v>
          </cell>
        </row>
        <row r="196">
          <cell r="B196" t="str">
            <v xml:space="preserve">   Rest of NFPS</v>
          </cell>
        </row>
        <row r="198">
          <cell r="B198" t="str">
            <v>BCRD</v>
          </cell>
        </row>
        <row r="199">
          <cell r="B199" t="str">
            <v>Central government (direct)</v>
          </cell>
        </row>
        <row r="200">
          <cell r="B200" t="str">
            <v>Losses, interest less forex commision</v>
          </cell>
        </row>
        <row r="201">
          <cell r="B201" t="str">
            <v>Rest of Public sector</v>
          </cell>
        </row>
        <row r="202">
          <cell r="B202" t="str">
            <v>Credit to public enterprises</v>
          </cell>
        </row>
        <row r="203">
          <cell r="B203" t="str">
            <v>Banco de Reservas</v>
          </cell>
        </row>
        <row r="204">
          <cell r="B204" t="str">
            <v>Central government</v>
          </cell>
        </row>
        <row r="205">
          <cell r="B205" t="str">
            <v>Municipalities &amp; other government</v>
          </cell>
        </row>
        <row r="206">
          <cell r="B206" t="str">
            <v>Rest of NFPS</v>
          </cell>
        </row>
        <row r="207">
          <cell r="B207" t="str">
            <v>Credit to public enterprises</v>
          </cell>
        </row>
        <row r="208">
          <cell r="B208" t="str">
            <v>Private commercial banks</v>
          </cell>
        </row>
        <row r="209">
          <cell r="B209" t="str">
            <v>Central government</v>
          </cell>
        </row>
        <row r="210">
          <cell r="B210" t="str">
            <v>Municipalities &amp; other government</v>
          </cell>
        </row>
        <row r="211">
          <cell r="B211" t="str">
            <v>Rest of NFPS</v>
          </cell>
        </row>
        <row r="212">
          <cell r="B212" t="str">
            <v>Credit to public enterprises</v>
          </cell>
        </row>
        <row r="213">
          <cell r="B213" t="str">
            <v>Monetary aggregates (Banking system)</v>
          </cell>
        </row>
        <row r="214">
          <cell r="B214" t="str">
            <v>Currency in circulation</v>
          </cell>
        </row>
        <row r="215">
          <cell r="B215" t="str">
            <v>Base money (M0)</v>
          </cell>
        </row>
        <row r="216">
          <cell r="B216" t="str">
            <v>M1</v>
          </cell>
        </row>
        <row r="217">
          <cell r="B217" t="str">
            <v>M2</v>
          </cell>
        </row>
        <row r="218">
          <cell r="B218" t="str">
            <v>Liabilities to the private sector</v>
          </cell>
        </row>
        <row r="220">
          <cell r="B220" t="str">
            <v>Monetary aggregates (Financial system)</v>
          </cell>
        </row>
        <row r="221">
          <cell r="B221" t="str">
            <v>Currency in circulation</v>
          </cell>
        </row>
        <row r="222">
          <cell r="B222" t="str">
            <v>M1</v>
          </cell>
        </row>
        <row r="223">
          <cell r="B223" t="str">
            <v>M2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iago"/>
      <sheetName val="fax1"/>
      <sheetName val="Fax"/>
      <sheetName val="Mail"/>
      <sheetName val="Sheet3"/>
      <sheetName val="Fax a enviar"/>
      <sheetName val="GAST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  <sheetName val="M"/>
      <sheetName val="CA"/>
      <sheetName val="CA-Income"/>
      <sheetName val="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data"/>
      <sheetName val="gas013003"/>
      <sheetName val="GEE0013003"/>
      <sheetName val="gas102802"/>
      <sheetName val="GEE01028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otes"/>
      <sheetName val="Assumptions"/>
      <sheetName val="Out-BOP"/>
      <sheetName val="OUT-Fiscal"/>
      <sheetName val="IN_Cable"/>
      <sheetName val="Cable_old"/>
      <sheetName val="Graphs"/>
      <sheetName val="Balance sheets"/>
      <sheetName val="Financing NFPS"/>
      <sheetName val="Small Table"/>
      <sheetName val="Summary Table"/>
      <sheetName val="IN_QuasiFiscal"/>
      <sheetName val="QF long"/>
      <sheetName val="QF short"/>
      <sheetName val="Mon Table SBA 05 "/>
      <sheetName val="QF Table SBA 05"/>
      <sheetName val="short-annual-table"/>
      <sheetName val="short-monthly-table"/>
      <sheetName val="Monetary aggregates"/>
      <sheetName val="Real Monetary Aggregates Chart"/>
      <sheetName val="Money Aggregates Chart"/>
      <sheetName val="MT Quasi fiscal"/>
      <sheetName val="Comparativo"/>
      <sheetName val="Scenarios"/>
      <sheetName val="RED Table 25"/>
      <sheetName val="QuasiFiscal"/>
      <sheetName val="Cable"/>
      <sheetName val="Summary Table Reduced"/>
      <sheetName val="Summary QuasiFiscal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Original"/>
      <sheetName val="Anexo 1"/>
      <sheetName val="Anexo 2"/>
      <sheetName val="Anexo 3"/>
      <sheetName val="pa en se"/>
      <sheetName val="VENC SEPT 04-30 SIN VENC. RENEG"/>
      <sheetName val="ANEXO 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sic Data "/>
      <sheetName val="TAB1"/>
      <sheetName val="TAB2b"/>
      <sheetName val="TAB3b"/>
      <sheetName val="TAB4b"/>
      <sheetName val="TAB5b"/>
      <sheetName val="TAB6b"/>
      <sheetName val="TAB7b"/>
      <sheetName val="TAB8b"/>
      <sheetName val="TAB9b"/>
      <sheetName val="TAB10b"/>
      <sheetName val="TAB11b"/>
      <sheetName val="TAB12b"/>
      <sheetName val="TAB13b"/>
      <sheetName val="TAB14b"/>
      <sheetName val="TAB15A1"/>
      <sheetName val="TAB15B1"/>
      <sheetName val="TAB15C"/>
      <sheetName val="TAB16b"/>
      <sheetName val="TAB17b"/>
      <sheetName val="TAB18b"/>
      <sheetName val="TAB19b"/>
      <sheetName val="TAB20b"/>
      <sheetName val="TAB21b"/>
      <sheetName val="TAB22b"/>
      <sheetName val="TAB23b"/>
      <sheetName val="TAB24b"/>
      <sheetName val="TAB25b"/>
      <sheetName val="TAB26b"/>
      <sheetName val="TAB27b"/>
      <sheetName val="TAB28b"/>
      <sheetName val="TAB29b"/>
      <sheetName val="TAB30b"/>
      <sheetName val="TAB31b"/>
      <sheetName val="TAB32b"/>
      <sheetName val="TAB33b"/>
      <sheetName val="TAB34b"/>
      <sheetName val="TAB35b"/>
      <sheetName val="TAB36b"/>
      <sheetName val="RED37b"/>
      <sheetName val="TAB38b"/>
      <sheetName val="TAB27A2"/>
      <sheetName val="TAB27B2"/>
      <sheetName val="TAB39"/>
      <sheetName val="TAB40"/>
      <sheetName val="Basic_Dat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ed data"/>
      <sheetName val="gas013003"/>
      <sheetName val="GEE0013003"/>
      <sheetName val="gas102802"/>
      <sheetName val="GEE0102802"/>
      <sheetName val="gas112601"/>
      <sheetName val="GEE102301"/>
      <sheetName val="agrop PUB Pro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Base"/>
      <sheetName val="Bilaterales para FMI"/>
      <sheetName val="Bilat para FMI (ODA Y NO ODA)"/>
      <sheetName val="Reestructurable"/>
      <sheetName val="Club x Agencia"/>
      <sheetName val="Club x mes"/>
      <sheetName val="Club x Mes 04-05"/>
      <sheetName val="Club xMes 04-05 tri"/>
      <sheetName val="Sheet1"/>
      <sheetName val="Por Tipo de Deuda"/>
      <sheetName val="EEUU"/>
      <sheetName val="SORTEADO"/>
      <sheetName val="Paises de Club"/>
      <sheetName val="Total Vcto."/>
      <sheetName val="ONAPRES"/>
      <sheetName val="ONAPRES1"/>
      <sheetName val="Bzas.P"/>
      <sheetName val="BOP CP"/>
      <sheetName val="BoP M&amp;L"/>
      <sheetName val="BOP+Resum"/>
      <sheetName val="CCR"/>
      <sheetName val="Cambiarias"/>
      <sheetName val="Compar1"/>
      <sheetName val="Compar2"/>
      <sheetName val="Compar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9703_stress"/>
      <sheetName val="C_basef14.3p10.6"/>
      <sheetName val="Q1"/>
      <sheetName val="Stress_0322"/>
      <sheetName val="Stress_analysis"/>
      <sheetName val="BoP_OUT_Medium"/>
      <sheetName val="BoP_OUT_Long"/>
      <sheetName val="IMF_Assistance"/>
      <sheetName val="IMF_Assistance_Old"/>
      <sheetName val="large_projects"/>
      <sheetName val="Terms_of_Trade"/>
      <sheetName val="Key_Ratios"/>
      <sheetName val="Debt_Service__Long"/>
      <sheetName val="DebtService_to_budget"/>
      <sheetName val="Workspace_contents"/>
      <sheetName val="C_basef14_3p10_6"/>
      <sheetName val="B X DEVEN"/>
      <sheetName val="BoP"/>
      <sheetName val="RES"/>
      <sheetName val="Input"/>
      <sheetName val="Trade"/>
      <sheetName val="FAL y UNIVERSAL Dic97"/>
    </sheetNames>
    <sheetDataSet>
      <sheetData sheetId="0" refreshError="1"/>
      <sheetData sheetId="1" refreshError="1">
        <row r="1">
          <cell r="O1" t="str">
            <v>Lyon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o. a partir del impuesto"/>
      <sheetName val="Datos"/>
      <sheetName val="COP FED"/>
      <sheetName val="B"/>
      <sheetName val="K"/>
      <sheetName val="X"/>
      <sheetName val="W"/>
      <sheetName val="H"/>
      <sheetName val="U"/>
      <sheetName val="E"/>
      <sheetName val="P"/>
      <sheetName val="Y"/>
      <sheetName val="L"/>
      <sheetName val="F"/>
      <sheetName val="M"/>
      <sheetName val="N"/>
      <sheetName val="Q"/>
      <sheetName val="R"/>
      <sheetName val="A"/>
      <sheetName val="J"/>
      <sheetName val="D"/>
      <sheetName val="Z"/>
      <sheetName val="S"/>
      <sheetName val="G"/>
      <sheetName val="T"/>
      <sheetName val="22 PCIAS"/>
      <sheetName val="V"/>
      <sheetName val="23PCIAS"/>
      <sheetName val="C"/>
      <sheetName val="24PCIAS"/>
      <sheetName val="PCIA_REG"/>
      <sheetName val="CONTROL"/>
      <sheetName val="DIFERENCIAS"/>
      <sheetName val="Tesoro Nacional"/>
      <sheetName val="SIJP"/>
      <sheetName val="Fondo ATN"/>
      <sheetName val="Coop. Eléct."/>
      <sheetName val="C.F.E.E."/>
      <sheetName val="Total"/>
      <sheetName val="DIF_COMPROMISO_PROY_REG_MES"/>
      <sheetName val="DIF_COMPROMISO_PROY_PCIA_REG"/>
      <sheetName val="COMP_AGREG_COMPROMISO_DIST"/>
      <sheetName val="Dif_R_PrEjec"/>
      <sheetName val="Alt4_Proy2002"/>
      <sheetName val="Codigos"/>
    </sheetNames>
    <sheetDataSet>
      <sheetData sheetId="0" refreshError="1"/>
      <sheetData sheetId="1"/>
      <sheetData sheetId="2" refreshError="1">
        <row r="1">
          <cell r="A1" t="str">
            <v>DIRECCION NACIONAL DE</v>
          </cell>
        </row>
        <row r="2">
          <cell r="A2" t="str">
            <v>COORDINACION FISCAL</v>
          </cell>
        </row>
        <row r="3">
          <cell r="A3" t="str">
            <v>CON LAS PROVINCIAS</v>
          </cell>
        </row>
        <row r="5">
          <cell r="A5" t="str">
            <v xml:space="preserve">DISTRIBUCION DE RECURSOS COPARTICIPADOS </v>
          </cell>
        </row>
        <row r="6">
          <cell r="A6" t="str">
            <v>Excluye la vigencia del financiamiento del SIJP por $ 2154 millones (Ley 25082 Art. 3°)</v>
          </cell>
        </row>
        <row r="8">
          <cell r="A8" t="str">
            <v>AÑO 2002 (*)</v>
          </cell>
        </row>
        <row r="10">
          <cell r="A10" t="str">
            <v>- En miles de Pesos -</v>
          </cell>
        </row>
        <row r="15">
          <cell r="A15" t="str">
            <v>PROVINCIA</v>
          </cell>
          <cell r="B15" t="str">
            <v>ENERO</v>
          </cell>
          <cell r="C15" t="str">
            <v>FEBRERO</v>
          </cell>
          <cell r="D15" t="str">
            <v>MARZO</v>
          </cell>
          <cell r="E15" t="str">
            <v>ABRIL</v>
          </cell>
          <cell r="F15" t="str">
            <v>MAYO</v>
          </cell>
          <cell r="G15" t="str">
            <v>JUNIO</v>
          </cell>
          <cell r="H15" t="str">
            <v>JULIO</v>
          </cell>
          <cell r="I15" t="str">
            <v>AGOSTO</v>
          </cell>
          <cell r="J15" t="str">
            <v>SETIEMBRE</v>
          </cell>
          <cell r="K15" t="str">
            <v>OCTUBRE</v>
          </cell>
          <cell r="L15" t="str">
            <v>NOVIEMBRE</v>
          </cell>
          <cell r="M15" t="str">
            <v>DICIEMBRE</v>
          </cell>
          <cell r="N15" t="str">
            <v>TOTAL</v>
          </cell>
        </row>
        <row r="19">
          <cell r="A19" t="str">
            <v>BUENOS AIRES</v>
          </cell>
          <cell r="B19">
            <v>199118.5</v>
          </cell>
          <cell r="C19">
            <v>176756.6</v>
          </cell>
          <cell r="D19">
            <v>172078.8</v>
          </cell>
          <cell r="E19">
            <v>163054.20000000001</v>
          </cell>
          <cell r="F19">
            <v>186409.3</v>
          </cell>
          <cell r="G19">
            <v>210500.1</v>
          </cell>
          <cell r="H19">
            <v>177983.8</v>
          </cell>
          <cell r="I19">
            <v>184743.7</v>
          </cell>
          <cell r="J19">
            <v>181129.1</v>
          </cell>
          <cell r="K19">
            <v>192775.4</v>
          </cell>
          <cell r="L19">
            <v>198727.7</v>
          </cell>
          <cell r="M19">
            <v>198239.7</v>
          </cell>
          <cell r="N19">
            <v>2241516.9</v>
          </cell>
        </row>
        <row r="20">
          <cell r="A20" t="str">
            <v>CATAMARCA</v>
          </cell>
          <cell r="B20">
            <v>24974.400000000001</v>
          </cell>
          <cell r="C20">
            <v>22169.7</v>
          </cell>
          <cell r="D20">
            <v>21583</v>
          </cell>
          <cell r="E20">
            <v>20451.099999999999</v>
          </cell>
          <cell r="F20">
            <v>23380.400000000001</v>
          </cell>
          <cell r="G20">
            <v>26402</v>
          </cell>
          <cell r="H20">
            <v>22323.599999999999</v>
          </cell>
          <cell r="I20">
            <v>23171.5</v>
          </cell>
          <cell r="J20">
            <v>22718.1</v>
          </cell>
          <cell r="K20">
            <v>24178.799999999999</v>
          </cell>
          <cell r="L20">
            <v>24925.4</v>
          </cell>
          <cell r="M20">
            <v>24864.2</v>
          </cell>
          <cell r="N20">
            <v>281142.2</v>
          </cell>
        </row>
        <row r="21">
          <cell r="A21" t="str">
            <v>CORDOBA</v>
          </cell>
          <cell r="B21">
            <v>80512</v>
          </cell>
          <cell r="C21">
            <v>71470.100000000006</v>
          </cell>
          <cell r="D21">
            <v>69578.7</v>
          </cell>
          <cell r="E21">
            <v>65929.600000000006</v>
          </cell>
          <cell r="F21">
            <v>75373.100000000006</v>
          </cell>
          <cell r="G21">
            <v>85114</v>
          </cell>
          <cell r="H21">
            <v>71966.3</v>
          </cell>
          <cell r="I21">
            <v>74699.600000000006</v>
          </cell>
          <cell r="J21">
            <v>73238.100000000006</v>
          </cell>
          <cell r="K21">
            <v>77947.199999999997</v>
          </cell>
          <cell r="L21">
            <v>80353.899999999994</v>
          </cell>
          <cell r="M21">
            <v>80156.600000000006</v>
          </cell>
          <cell r="N21">
            <v>906339.2</v>
          </cell>
        </row>
        <row r="22">
          <cell r="A22" t="str">
            <v>CORRIENTES</v>
          </cell>
          <cell r="B22">
            <v>33706.699999999997</v>
          </cell>
          <cell r="C22">
            <v>29921.3</v>
          </cell>
          <cell r="D22">
            <v>29129.5</v>
          </cell>
          <cell r="E22">
            <v>27601.8</v>
          </cell>
          <cell r="F22">
            <v>31555.3</v>
          </cell>
          <cell r="G22">
            <v>35633.4</v>
          </cell>
          <cell r="H22">
            <v>30129.1</v>
          </cell>
          <cell r="I22">
            <v>31273.4</v>
          </cell>
          <cell r="J22">
            <v>30661.5</v>
          </cell>
          <cell r="K22">
            <v>32633</v>
          </cell>
          <cell r="L22">
            <v>33640.6</v>
          </cell>
          <cell r="M22">
            <v>33558</v>
          </cell>
          <cell r="N22">
            <v>379443.6</v>
          </cell>
        </row>
        <row r="23">
          <cell r="A23" t="str">
            <v>CHACO</v>
          </cell>
          <cell r="B23">
            <v>45233.4</v>
          </cell>
          <cell r="C23">
            <v>40153.5</v>
          </cell>
          <cell r="D23">
            <v>39090.800000000003</v>
          </cell>
          <cell r="E23">
            <v>37040.699999999997</v>
          </cell>
          <cell r="F23">
            <v>42346.3</v>
          </cell>
          <cell r="G23">
            <v>47818.9</v>
          </cell>
          <cell r="H23">
            <v>40432.300000000003</v>
          </cell>
          <cell r="I23">
            <v>41967.9</v>
          </cell>
          <cell r="J23">
            <v>41146.800000000003</v>
          </cell>
          <cell r="K23">
            <v>43792.4</v>
          </cell>
          <cell r="L23">
            <v>45144.6</v>
          </cell>
          <cell r="M23">
            <v>45033.8</v>
          </cell>
          <cell r="N23">
            <v>509201.4</v>
          </cell>
        </row>
        <row r="24">
          <cell r="A24" t="str">
            <v>CHUBUT</v>
          </cell>
          <cell r="B24">
            <v>14339.9</v>
          </cell>
          <cell r="C24">
            <v>12729.5</v>
          </cell>
          <cell r="D24">
            <v>12392.6</v>
          </cell>
          <cell r="E24">
            <v>11742.7</v>
          </cell>
          <cell r="F24">
            <v>13424.6</v>
          </cell>
          <cell r="G24">
            <v>15159.6</v>
          </cell>
          <cell r="H24">
            <v>12817.9</v>
          </cell>
          <cell r="I24">
            <v>13304.7</v>
          </cell>
          <cell r="J24">
            <v>13044.4</v>
          </cell>
          <cell r="K24">
            <v>13883.1</v>
          </cell>
          <cell r="L24">
            <v>14311.8</v>
          </cell>
          <cell r="M24">
            <v>14276.6</v>
          </cell>
          <cell r="N24">
            <v>161427.39999999997</v>
          </cell>
        </row>
        <row r="25">
          <cell r="A25" t="str">
            <v>ENTRE RIOS</v>
          </cell>
          <cell r="B25">
            <v>44272.800000000003</v>
          </cell>
          <cell r="C25">
            <v>39300.800000000003</v>
          </cell>
          <cell r="D25">
            <v>38260.699999999997</v>
          </cell>
          <cell r="E25">
            <v>36254.1</v>
          </cell>
          <cell r="F25">
            <v>41447</v>
          </cell>
          <cell r="G25">
            <v>46803.5</v>
          </cell>
          <cell r="H25">
            <v>39573.699999999997</v>
          </cell>
          <cell r="I25">
            <v>41076.699999999997</v>
          </cell>
          <cell r="J25">
            <v>40273</v>
          </cell>
          <cell r="K25">
            <v>42862.5</v>
          </cell>
          <cell r="L25">
            <v>44185.9</v>
          </cell>
          <cell r="M25">
            <v>44077.4</v>
          </cell>
          <cell r="N25">
            <v>498388.10000000003</v>
          </cell>
        </row>
        <row r="26">
          <cell r="A26" t="str">
            <v>FORMOSA</v>
          </cell>
          <cell r="B26">
            <v>33008.199999999997</v>
          </cell>
          <cell r="C26">
            <v>29301.200000000001</v>
          </cell>
          <cell r="D26">
            <v>28525.7</v>
          </cell>
          <cell r="E26">
            <v>27029.7</v>
          </cell>
          <cell r="F26">
            <v>30901.3</v>
          </cell>
          <cell r="G26">
            <v>34894.9</v>
          </cell>
          <cell r="H26">
            <v>29504.6</v>
          </cell>
          <cell r="I26">
            <v>30625.200000000001</v>
          </cell>
          <cell r="J26">
            <v>30026</v>
          </cell>
          <cell r="K26">
            <v>31956.7</v>
          </cell>
          <cell r="L26">
            <v>32943.4</v>
          </cell>
          <cell r="M26">
            <v>32862.5</v>
          </cell>
          <cell r="N26">
            <v>371579.4</v>
          </cell>
        </row>
        <row r="27">
          <cell r="A27" t="str">
            <v>JUJUY</v>
          </cell>
          <cell r="B27">
            <v>25760.3</v>
          </cell>
          <cell r="C27">
            <v>22867.3</v>
          </cell>
          <cell r="D27">
            <v>22262.2</v>
          </cell>
          <cell r="E27">
            <v>21094.6</v>
          </cell>
          <cell r="F27">
            <v>24116.1</v>
          </cell>
          <cell r="G27">
            <v>27232.799999999999</v>
          </cell>
          <cell r="H27">
            <v>23026.1</v>
          </cell>
          <cell r="I27">
            <v>23900.6</v>
          </cell>
          <cell r="J27">
            <v>23433</v>
          </cell>
          <cell r="K27">
            <v>24939.7</v>
          </cell>
          <cell r="L27">
            <v>25709.8</v>
          </cell>
          <cell r="M27">
            <v>25646.6</v>
          </cell>
          <cell r="N27">
            <v>289989.09999999998</v>
          </cell>
        </row>
        <row r="28">
          <cell r="A28" t="str">
            <v>LA PAMPA</v>
          </cell>
          <cell r="B28">
            <v>17028</v>
          </cell>
          <cell r="C28">
            <v>15115.7</v>
          </cell>
          <cell r="D28">
            <v>14715.7</v>
          </cell>
          <cell r="E28">
            <v>13943.9</v>
          </cell>
          <cell r="F28">
            <v>15941.2</v>
          </cell>
          <cell r="G28">
            <v>18001.3</v>
          </cell>
          <cell r="H28">
            <v>15220.6</v>
          </cell>
          <cell r="I28">
            <v>15798.7</v>
          </cell>
          <cell r="J28">
            <v>15489.6</v>
          </cell>
          <cell r="K28">
            <v>16485.599999999999</v>
          </cell>
          <cell r="L28">
            <v>16994.599999999999</v>
          </cell>
          <cell r="M28">
            <v>16952.900000000001</v>
          </cell>
          <cell r="N28">
            <v>191687.80000000002</v>
          </cell>
        </row>
        <row r="29">
          <cell r="A29" t="str">
            <v>LA RIOJA</v>
          </cell>
          <cell r="B29">
            <v>18774.5</v>
          </cell>
          <cell r="C29">
            <v>16666</v>
          </cell>
          <cell r="D29">
            <v>16225</v>
          </cell>
          <cell r="E29">
            <v>15374</v>
          </cell>
          <cell r="F29">
            <v>17576.2</v>
          </cell>
          <cell r="G29">
            <v>19847.599999999999</v>
          </cell>
          <cell r="H29">
            <v>16781.7</v>
          </cell>
          <cell r="I29">
            <v>17419.099999999999</v>
          </cell>
          <cell r="J29">
            <v>17078.3</v>
          </cell>
          <cell r="K29">
            <v>18176.400000000001</v>
          </cell>
          <cell r="L29">
            <v>18737.599999999999</v>
          </cell>
          <cell r="M29">
            <v>18691.599999999999</v>
          </cell>
          <cell r="N29">
            <v>211347.99999999997</v>
          </cell>
        </row>
        <row r="30">
          <cell r="A30" t="str">
            <v>MENDOZA</v>
          </cell>
          <cell r="B30">
            <v>37810.9</v>
          </cell>
          <cell r="C30">
            <v>33564.6</v>
          </cell>
          <cell r="D30">
            <v>32676.3</v>
          </cell>
          <cell r="E30">
            <v>30962.6</v>
          </cell>
          <cell r="F30">
            <v>35397.599999999999</v>
          </cell>
          <cell r="G30">
            <v>39972.199999999997</v>
          </cell>
          <cell r="H30">
            <v>33797.599999999999</v>
          </cell>
          <cell r="I30">
            <v>35081.300000000003</v>
          </cell>
          <cell r="J30">
            <v>34394.9</v>
          </cell>
          <cell r="K30">
            <v>36606.400000000001</v>
          </cell>
          <cell r="L30">
            <v>37736.699999999997</v>
          </cell>
          <cell r="M30">
            <v>37644.1</v>
          </cell>
          <cell r="N30">
            <v>425645.20000000007</v>
          </cell>
        </row>
        <row r="31">
          <cell r="A31" t="str">
            <v>MISIONES</v>
          </cell>
          <cell r="B31">
            <v>29951.8</v>
          </cell>
          <cell r="C31">
            <v>26588.1</v>
          </cell>
          <cell r="D31">
            <v>25884.5</v>
          </cell>
          <cell r="E31">
            <v>24527</v>
          </cell>
          <cell r="F31">
            <v>28040.1</v>
          </cell>
          <cell r="G31">
            <v>31663.9</v>
          </cell>
          <cell r="H31">
            <v>26772.7</v>
          </cell>
          <cell r="I31">
            <v>27789.599999999999</v>
          </cell>
          <cell r="J31">
            <v>27245.8</v>
          </cell>
          <cell r="K31">
            <v>28997.7</v>
          </cell>
          <cell r="L31">
            <v>29893.1</v>
          </cell>
          <cell r="M31">
            <v>29819.7</v>
          </cell>
          <cell r="N31">
            <v>337174</v>
          </cell>
        </row>
        <row r="32">
          <cell r="A32" t="str">
            <v>NEUQUEN</v>
          </cell>
          <cell r="B32">
            <v>15737.1</v>
          </cell>
          <cell r="C32">
            <v>13969.7</v>
          </cell>
          <cell r="D32">
            <v>13600</v>
          </cell>
          <cell r="E32">
            <v>12886.8</v>
          </cell>
          <cell r="F32">
            <v>14732.6</v>
          </cell>
          <cell r="G32">
            <v>16636.599999999999</v>
          </cell>
          <cell r="H32">
            <v>14066.7</v>
          </cell>
          <cell r="I32">
            <v>14601</v>
          </cell>
          <cell r="J32">
            <v>14315.3</v>
          </cell>
          <cell r="K32">
            <v>15235.8</v>
          </cell>
          <cell r="L32">
            <v>15706.2</v>
          </cell>
          <cell r="M32">
            <v>15667.6</v>
          </cell>
          <cell r="N32">
            <v>177155.40000000002</v>
          </cell>
        </row>
        <row r="33">
          <cell r="A33" t="str">
            <v>RIO NEGRO</v>
          </cell>
          <cell r="B33">
            <v>22878.7</v>
          </cell>
          <cell r="C33">
            <v>20309.3</v>
          </cell>
          <cell r="D33">
            <v>19771.8</v>
          </cell>
          <cell r="E33">
            <v>18734.900000000001</v>
          </cell>
          <cell r="F33">
            <v>21418.400000000001</v>
          </cell>
          <cell r="G33">
            <v>24186.400000000001</v>
          </cell>
          <cell r="H33">
            <v>20450.3</v>
          </cell>
          <cell r="I33">
            <v>21227</v>
          </cell>
          <cell r="J33">
            <v>20811.7</v>
          </cell>
          <cell r="K33">
            <v>22149.8</v>
          </cell>
          <cell r="L33">
            <v>22833.8</v>
          </cell>
          <cell r="M33">
            <v>22777.7</v>
          </cell>
          <cell r="N33">
            <v>257549.8</v>
          </cell>
        </row>
        <row r="34">
          <cell r="A34" t="str">
            <v>SALTA</v>
          </cell>
          <cell r="B34">
            <v>34754.6</v>
          </cell>
          <cell r="C34">
            <v>30851.5</v>
          </cell>
          <cell r="D34">
            <v>30035</v>
          </cell>
          <cell r="E34">
            <v>28459.9</v>
          </cell>
          <cell r="F34">
            <v>32536.3</v>
          </cell>
          <cell r="G34">
            <v>36741.199999999997</v>
          </cell>
          <cell r="H34">
            <v>31065.7</v>
          </cell>
          <cell r="I34">
            <v>32245.599999999999</v>
          </cell>
          <cell r="J34">
            <v>31614.7</v>
          </cell>
          <cell r="K34">
            <v>33647.5</v>
          </cell>
          <cell r="L34">
            <v>34686.400000000001</v>
          </cell>
          <cell r="M34">
            <v>34601.199999999997</v>
          </cell>
          <cell r="N34">
            <v>391239.60000000003</v>
          </cell>
        </row>
        <row r="35">
          <cell r="A35" t="str">
            <v>SAN JUAN</v>
          </cell>
          <cell r="B35">
            <v>30650.400000000001</v>
          </cell>
          <cell r="C35">
            <v>27208.2</v>
          </cell>
          <cell r="D35">
            <v>26488.2</v>
          </cell>
          <cell r="E35">
            <v>25099</v>
          </cell>
          <cell r="F35">
            <v>28694.1</v>
          </cell>
          <cell r="G35">
            <v>32402.400000000001</v>
          </cell>
          <cell r="H35">
            <v>27397.200000000001</v>
          </cell>
          <cell r="I35">
            <v>28437.7</v>
          </cell>
          <cell r="J35">
            <v>27881.3</v>
          </cell>
          <cell r="K35">
            <v>29674</v>
          </cell>
          <cell r="L35">
            <v>30590.3</v>
          </cell>
          <cell r="M35">
            <v>30515.200000000001</v>
          </cell>
          <cell r="N35">
            <v>345038</v>
          </cell>
        </row>
        <row r="36">
          <cell r="A36" t="str">
            <v>SAN LUIS</v>
          </cell>
          <cell r="B36">
            <v>20695.599999999999</v>
          </cell>
          <cell r="C36">
            <v>18371.400000000001</v>
          </cell>
          <cell r="D36">
            <v>17885.2</v>
          </cell>
          <cell r="E36">
            <v>16947.2</v>
          </cell>
          <cell r="F36">
            <v>19374.599999999999</v>
          </cell>
          <cell r="G36">
            <v>21878.6</v>
          </cell>
          <cell r="H36">
            <v>18498.900000000001</v>
          </cell>
          <cell r="I36">
            <v>19201.5</v>
          </cell>
          <cell r="J36">
            <v>18825.8</v>
          </cell>
          <cell r="K36">
            <v>20036.3</v>
          </cell>
          <cell r="L36">
            <v>20655</v>
          </cell>
          <cell r="M36">
            <v>20604.3</v>
          </cell>
          <cell r="N36">
            <v>232974.39999999997</v>
          </cell>
        </row>
        <row r="37">
          <cell r="A37" t="str">
            <v>SANTA CRUZ</v>
          </cell>
          <cell r="B37">
            <v>14339.9</v>
          </cell>
          <cell r="C37">
            <v>12729.5</v>
          </cell>
          <cell r="D37">
            <v>12392.6</v>
          </cell>
          <cell r="E37">
            <v>11742.7</v>
          </cell>
          <cell r="F37">
            <v>13424.6</v>
          </cell>
          <cell r="G37">
            <v>15159.6</v>
          </cell>
          <cell r="H37">
            <v>12817.9</v>
          </cell>
          <cell r="I37">
            <v>13304.7</v>
          </cell>
          <cell r="J37">
            <v>13044.4</v>
          </cell>
          <cell r="K37">
            <v>13883.1</v>
          </cell>
          <cell r="L37">
            <v>14311.8</v>
          </cell>
          <cell r="M37">
            <v>14276.6</v>
          </cell>
          <cell r="N37">
            <v>161427.39999999997</v>
          </cell>
        </row>
        <row r="38">
          <cell r="A38" t="str">
            <v>SANTA FE</v>
          </cell>
          <cell r="B38">
            <v>81035.899999999994</v>
          </cell>
          <cell r="C38">
            <v>71935.199999999997</v>
          </cell>
          <cell r="D38">
            <v>70031.399999999994</v>
          </cell>
          <cell r="E38">
            <v>66358.7</v>
          </cell>
          <cell r="F38">
            <v>75863.600000000006</v>
          </cell>
          <cell r="G38">
            <v>85667.9</v>
          </cell>
          <cell r="H38">
            <v>72434.600000000006</v>
          </cell>
          <cell r="I38">
            <v>75185.7</v>
          </cell>
          <cell r="J38">
            <v>73714.7</v>
          </cell>
          <cell r="K38">
            <v>78454.399999999994</v>
          </cell>
          <cell r="L38">
            <v>80876.800000000003</v>
          </cell>
          <cell r="M38">
            <v>80678.3</v>
          </cell>
          <cell r="N38">
            <v>912237.2</v>
          </cell>
        </row>
        <row r="39">
          <cell r="A39" t="str">
            <v>SANTIAGO DEL ESTERO</v>
          </cell>
          <cell r="B39">
            <v>37461.599999999999</v>
          </cell>
          <cell r="C39">
            <v>33254.5</v>
          </cell>
          <cell r="D39">
            <v>32374.5</v>
          </cell>
          <cell r="E39">
            <v>30676.6</v>
          </cell>
          <cell r="F39">
            <v>35070.6</v>
          </cell>
          <cell r="G39">
            <v>39602.9</v>
          </cell>
          <cell r="H39">
            <v>33485.4</v>
          </cell>
          <cell r="I39">
            <v>34757.199999999997</v>
          </cell>
          <cell r="J39">
            <v>34077.199999999997</v>
          </cell>
          <cell r="K39">
            <v>36268.300000000003</v>
          </cell>
          <cell r="L39">
            <v>37388.1</v>
          </cell>
          <cell r="M39">
            <v>37296.300000000003</v>
          </cell>
          <cell r="N39">
            <v>421713.19999999995</v>
          </cell>
        </row>
        <row r="40">
          <cell r="A40" t="str">
            <v>TUCUMAN</v>
          </cell>
          <cell r="B40">
            <v>43137.599999999999</v>
          </cell>
          <cell r="C40">
            <v>38293.1</v>
          </cell>
          <cell r="D40">
            <v>37279.699999999997</v>
          </cell>
          <cell r="E40">
            <v>35324.6</v>
          </cell>
          <cell r="F40">
            <v>40384.300000000003</v>
          </cell>
          <cell r="G40">
            <v>45603.4</v>
          </cell>
          <cell r="H40">
            <v>38559</v>
          </cell>
          <cell r="I40">
            <v>40023.4</v>
          </cell>
          <cell r="J40">
            <v>39240.400000000001</v>
          </cell>
          <cell r="K40">
            <v>41763.5</v>
          </cell>
          <cell r="L40">
            <v>43053</v>
          </cell>
          <cell r="M40">
            <v>42947.3</v>
          </cell>
          <cell r="N40">
            <v>485609.3</v>
          </cell>
        </row>
        <row r="41">
          <cell r="A41" t="str">
            <v>ACUM. BS. AS. - TUCUMAN</v>
          </cell>
          <cell r="B41">
            <v>905182.8</v>
          </cell>
          <cell r="C41">
            <v>803526.79999999993</v>
          </cell>
          <cell r="D41">
            <v>782261.89999999991</v>
          </cell>
          <cell r="E41">
            <v>741236.39999999979</v>
          </cell>
          <cell r="F41">
            <v>847407.59999999986</v>
          </cell>
          <cell r="G41">
            <v>956923.20000000007</v>
          </cell>
          <cell r="H41">
            <v>809105.69999999984</v>
          </cell>
          <cell r="I41">
            <v>839835.79999999993</v>
          </cell>
          <cell r="J41">
            <v>823404.10000000009</v>
          </cell>
          <cell r="K41">
            <v>876347.60000000009</v>
          </cell>
          <cell r="L41">
            <v>903406.5</v>
          </cell>
          <cell r="M41">
            <v>901188.2</v>
          </cell>
          <cell r="N41">
            <v>10189826.6</v>
          </cell>
        </row>
        <row r="42">
          <cell r="A42" t="str">
            <v>TIERRA DEL FUEGO</v>
          </cell>
          <cell r="B42">
            <v>11517.1</v>
          </cell>
          <cell r="C42">
            <v>10261.200000000001</v>
          </cell>
          <cell r="D42">
            <v>9998.5</v>
          </cell>
          <cell r="E42">
            <v>9491.6</v>
          </cell>
          <cell r="F42">
            <v>10803.3</v>
          </cell>
          <cell r="G42">
            <v>12156.3</v>
          </cell>
          <cell r="H42">
            <v>10330.1</v>
          </cell>
          <cell r="I42">
            <v>10709.8</v>
          </cell>
          <cell r="J42">
            <v>10506.8</v>
          </cell>
          <cell r="K42">
            <v>11160.9</v>
          </cell>
          <cell r="L42">
            <v>11495.2</v>
          </cell>
          <cell r="M42">
            <v>11467.8</v>
          </cell>
          <cell r="N42">
            <v>129898.6</v>
          </cell>
        </row>
        <row r="43">
          <cell r="A43" t="str">
            <v>ACUM. BS. AS. - TIERRA DEL FUEGO</v>
          </cell>
          <cell r="B43">
            <v>916699.9</v>
          </cell>
          <cell r="C43">
            <v>813787.99999999988</v>
          </cell>
          <cell r="D43">
            <v>792260.39999999991</v>
          </cell>
          <cell r="E43">
            <v>750727.99999999977</v>
          </cell>
          <cell r="F43">
            <v>858210.89999999991</v>
          </cell>
          <cell r="G43">
            <v>969079.50000000012</v>
          </cell>
          <cell r="H43">
            <v>819435.79999999981</v>
          </cell>
          <cell r="I43">
            <v>850545.6</v>
          </cell>
          <cell r="J43">
            <v>833910.90000000014</v>
          </cell>
          <cell r="K43">
            <v>887508.50000000012</v>
          </cell>
          <cell r="L43">
            <v>914901.7</v>
          </cell>
          <cell r="M43">
            <v>912656</v>
          </cell>
          <cell r="N43">
            <v>10319725.199999999</v>
          </cell>
        </row>
        <row r="44">
          <cell r="A44" t="str">
            <v>TRANSF.SERV.(TOTAL JURISD. EXCL. T.F)</v>
          </cell>
          <cell r="B44">
            <v>107987.4</v>
          </cell>
          <cell r="C44">
            <v>107987.4</v>
          </cell>
          <cell r="D44">
            <v>107987.4</v>
          </cell>
          <cell r="E44">
            <v>107987.4</v>
          </cell>
          <cell r="F44">
            <v>107987.4</v>
          </cell>
          <cell r="G44">
            <v>107987.4</v>
          </cell>
          <cell r="H44">
            <v>107987.4</v>
          </cell>
          <cell r="I44">
            <v>107987.4</v>
          </cell>
          <cell r="J44">
            <v>107987.4</v>
          </cell>
          <cell r="K44">
            <v>107987.4</v>
          </cell>
          <cell r="L44">
            <v>107987.4</v>
          </cell>
          <cell r="M44">
            <v>107987.4</v>
          </cell>
          <cell r="N44">
            <v>1295848.7999999998</v>
          </cell>
        </row>
        <row r="45">
          <cell r="A45" t="str">
            <v>TRANSF. SERV. (TIERRA DEL FUEGO)</v>
          </cell>
          <cell r="B45">
            <v>1000</v>
          </cell>
          <cell r="C45">
            <v>1000</v>
          </cell>
          <cell r="D45">
            <v>1000</v>
          </cell>
          <cell r="E45">
            <v>1000</v>
          </cell>
          <cell r="F45">
            <v>1000</v>
          </cell>
          <cell r="G45">
            <v>1000</v>
          </cell>
          <cell r="H45">
            <v>1000</v>
          </cell>
          <cell r="I45">
            <v>1000</v>
          </cell>
          <cell r="J45">
            <v>1000</v>
          </cell>
          <cell r="K45">
            <v>1000</v>
          </cell>
          <cell r="L45">
            <v>1000</v>
          </cell>
          <cell r="M45">
            <v>1000</v>
          </cell>
          <cell r="N45">
            <v>12000</v>
          </cell>
        </row>
        <row r="46">
          <cell r="A46" t="str">
            <v>FONDO ATN</v>
          </cell>
          <cell r="B46">
            <v>17881.599999999999</v>
          </cell>
          <cell r="C46">
            <v>16087.4</v>
          </cell>
          <cell r="D46">
            <v>15712.1</v>
          </cell>
          <cell r="E46">
            <v>14988.1</v>
          </cell>
          <cell r="F46">
            <v>16861.900000000001</v>
          </cell>
          <cell r="G46">
            <v>18794.8</v>
          </cell>
          <cell r="H46">
            <v>16185.9</v>
          </cell>
          <cell r="I46">
            <v>16728.3</v>
          </cell>
          <cell r="J46">
            <v>16438.3</v>
          </cell>
          <cell r="K46">
            <v>17372.7</v>
          </cell>
          <cell r="L46">
            <v>17850.2</v>
          </cell>
          <cell r="M46">
            <v>17811.099999999999</v>
          </cell>
          <cell r="N46">
            <v>202712.40000000002</v>
          </cell>
        </row>
        <row r="47">
          <cell r="A47" t="str">
            <v>NACION</v>
          </cell>
          <cell r="B47">
            <v>744589.1</v>
          </cell>
          <cell r="C47">
            <v>669880.80000000005</v>
          </cell>
          <cell r="D47">
            <v>654253</v>
          </cell>
          <cell r="E47">
            <v>624102.9</v>
          </cell>
          <cell r="F47">
            <v>702129.4</v>
          </cell>
          <cell r="G47">
            <v>782613.6</v>
          </cell>
          <cell r="H47">
            <v>673980.9</v>
          </cell>
          <cell r="I47">
            <v>696564.7</v>
          </cell>
          <cell r="J47">
            <v>684489</v>
          </cell>
          <cell r="K47">
            <v>723397.6</v>
          </cell>
          <cell r="L47">
            <v>743283.4</v>
          </cell>
          <cell r="M47">
            <v>741653.1</v>
          </cell>
          <cell r="N47">
            <v>8440937.5</v>
          </cell>
        </row>
        <row r="48">
          <cell r="A48" t="str">
            <v>ACUMULADO I</v>
          </cell>
          <cell r="B48">
            <v>1788158</v>
          </cell>
          <cell r="C48">
            <v>1608743.6</v>
          </cell>
          <cell r="D48">
            <v>1571212.9</v>
          </cell>
          <cell r="E48">
            <v>1498806.4</v>
          </cell>
          <cell r="F48">
            <v>1686189.6</v>
          </cell>
          <cell r="G48">
            <v>1879475.3000000003</v>
          </cell>
          <cell r="H48">
            <v>1618590</v>
          </cell>
          <cell r="I48">
            <v>1672826</v>
          </cell>
          <cell r="J48">
            <v>1643825.6</v>
          </cell>
          <cell r="K48">
            <v>1737266.2000000002</v>
          </cell>
          <cell r="L48">
            <v>1785022.7</v>
          </cell>
          <cell r="M48">
            <v>1781107.6</v>
          </cell>
          <cell r="N48">
            <v>20271223.899999999</v>
          </cell>
        </row>
        <row r="49">
          <cell r="A49" t="str">
            <v>FONDO COMPENSADOR DE DEFICITS</v>
          </cell>
          <cell r="B49">
            <v>45800</v>
          </cell>
          <cell r="C49">
            <v>45800</v>
          </cell>
          <cell r="D49">
            <v>45800</v>
          </cell>
          <cell r="E49">
            <v>45800</v>
          </cell>
          <cell r="F49">
            <v>45800</v>
          </cell>
          <cell r="G49">
            <v>45800</v>
          </cell>
          <cell r="H49">
            <v>45800</v>
          </cell>
          <cell r="I49">
            <v>45800</v>
          </cell>
          <cell r="J49">
            <v>45800</v>
          </cell>
          <cell r="K49">
            <v>45800</v>
          </cell>
          <cell r="L49">
            <v>45800</v>
          </cell>
          <cell r="M49">
            <v>45800</v>
          </cell>
          <cell r="N49">
            <v>549600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eia.gov/dnav/pet/pet_pri_spt_s1_d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/>
  <dimension ref="A1:IP528"/>
  <sheetViews>
    <sheetView showGridLines="0" tabSelected="1" view="pageBreakPreview" zoomScaleNormal="100" zoomScaleSheetLayoutView="100" workbookViewId="0">
      <selection activeCell="J111" sqref="J111"/>
    </sheetView>
  </sheetViews>
  <sheetFormatPr defaultColWidth="12" defaultRowHeight="15"/>
  <cols>
    <col min="1" max="1" width="8.85546875" style="7" customWidth="1"/>
    <col min="2" max="2" width="13.140625" style="7" customWidth="1"/>
    <col min="3" max="4" width="14.28515625" style="28" customWidth="1"/>
    <col min="5" max="5" width="14.28515625" style="252" customWidth="1"/>
    <col min="6" max="9" width="14.28515625" style="28" customWidth="1"/>
    <col min="10" max="15" width="12" style="7" customWidth="1"/>
    <col min="16" max="16" width="13.42578125" style="7" customWidth="1"/>
    <col min="17" max="34" width="12" style="7" customWidth="1"/>
    <col min="35" max="35" width="13.28515625" style="7" customWidth="1"/>
    <col min="36" max="36" width="3.42578125" style="7" customWidth="1"/>
    <col min="37" max="39" width="12" style="7" customWidth="1"/>
    <col min="40" max="40" width="2" style="7" customWidth="1"/>
    <col min="41" max="16384" width="12" style="7"/>
  </cols>
  <sheetData>
    <row r="1" spans="1:250" ht="13.5" customHeight="1">
      <c r="A1" s="416" t="s">
        <v>521</v>
      </c>
      <c r="B1" s="416"/>
      <c r="C1" s="416"/>
      <c r="D1" s="416"/>
      <c r="E1" s="416"/>
      <c r="F1" s="416"/>
      <c r="G1" s="416"/>
      <c r="H1" s="416"/>
      <c r="I1" s="416"/>
    </row>
    <row r="2" spans="1:250" s="18" customFormat="1" ht="13.35" customHeight="1">
      <c r="A2" s="416" t="s">
        <v>739</v>
      </c>
      <c r="B2" s="416"/>
      <c r="C2" s="416"/>
      <c r="D2" s="416"/>
      <c r="E2" s="416"/>
      <c r="F2" s="416"/>
      <c r="G2" s="416"/>
      <c r="H2" s="416"/>
      <c r="I2" s="416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  <c r="AY2" s="417"/>
      <c r="AZ2" s="417"/>
      <c r="BA2" s="417"/>
      <c r="BB2" s="417"/>
      <c r="BC2" s="417"/>
      <c r="BD2" s="417"/>
      <c r="BE2" s="417"/>
      <c r="BF2" s="417"/>
      <c r="BG2" s="417"/>
      <c r="BH2" s="417"/>
      <c r="BI2" s="417"/>
      <c r="BJ2" s="417"/>
      <c r="BK2" s="417"/>
      <c r="BL2" s="417"/>
      <c r="BM2" s="417"/>
      <c r="BN2" s="417"/>
      <c r="BO2" s="417"/>
      <c r="BP2" s="417"/>
      <c r="BQ2" s="417"/>
      <c r="BR2" s="417"/>
      <c r="BS2" s="417"/>
      <c r="BT2" s="417"/>
      <c r="BU2" s="417"/>
      <c r="BV2" s="417"/>
      <c r="BW2" s="417"/>
      <c r="BX2" s="417"/>
      <c r="BY2" s="417"/>
      <c r="BZ2" s="417"/>
      <c r="CA2" s="417"/>
      <c r="CB2" s="417"/>
      <c r="CC2" s="417"/>
      <c r="CD2" s="417"/>
      <c r="CE2" s="417"/>
      <c r="CF2" s="417"/>
      <c r="CG2" s="417"/>
      <c r="CH2" s="417"/>
      <c r="CI2" s="417"/>
      <c r="CJ2" s="417"/>
      <c r="CK2" s="417"/>
      <c r="CL2" s="417"/>
      <c r="CM2" s="417"/>
      <c r="CN2" s="417"/>
      <c r="CO2" s="417"/>
      <c r="CP2" s="417"/>
      <c r="CQ2" s="417"/>
      <c r="CR2" s="417"/>
      <c r="CS2" s="417"/>
      <c r="CT2" s="417"/>
      <c r="CU2" s="417"/>
      <c r="CV2" s="417"/>
      <c r="CW2" s="417"/>
      <c r="CX2" s="417"/>
      <c r="CY2" s="417"/>
      <c r="CZ2" s="417"/>
      <c r="DA2" s="417"/>
      <c r="DB2" s="417"/>
      <c r="DC2" s="417"/>
      <c r="DD2" s="417"/>
      <c r="DE2" s="417"/>
      <c r="DF2" s="417"/>
      <c r="DG2" s="417"/>
      <c r="DH2" s="417"/>
      <c r="DI2" s="417"/>
      <c r="DJ2" s="417"/>
      <c r="DK2" s="417"/>
      <c r="DL2" s="417"/>
      <c r="DM2" s="417"/>
      <c r="DN2" s="417"/>
      <c r="DO2" s="417"/>
      <c r="DP2" s="417"/>
      <c r="DQ2" s="417"/>
      <c r="DR2" s="417"/>
      <c r="DS2" s="417"/>
      <c r="DT2" s="417"/>
      <c r="DU2" s="417"/>
      <c r="DV2" s="417"/>
      <c r="DW2" s="417"/>
      <c r="DX2" s="417"/>
      <c r="DY2" s="417"/>
      <c r="DZ2" s="417"/>
      <c r="EA2" s="417"/>
      <c r="EB2" s="417"/>
      <c r="EC2" s="417"/>
      <c r="ED2" s="417"/>
      <c r="EE2" s="417"/>
      <c r="EF2" s="417"/>
      <c r="EG2" s="417"/>
      <c r="EH2" s="417"/>
      <c r="EI2" s="417"/>
      <c r="EJ2" s="417"/>
      <c r="EK2" s="417"/>
      <c r="EL2" s="417"/>
      <c r="EM2" s="417"/>
      <c r="EN2" s="417"/>
      <c r="EO2" s="417"/>
      <c r="EP2" s="417"/>
      <c r="EQ2" s="417"/>
      <c r="ER2" s="417"/>
      <c r="ES2" s="417"/>
      <c r="ET2" s="417"/>
      <c r="EU2" s="417"/>
      <c r="EV2" s="417"/>
      <c r="EW2" s="417"/>
      <c r="EX2" s="417"/>
      <c r="EY2" s="417"/>
      <c r="EZ2" s="417"/>
      <c r="FA2" s="417"/>
      <c r="FB2" s="417"/>
      <c r="FC2" s="417"/>
      <c r="FD2" s="417"/>
      <c r="FE2" s="417"/>
      <c r="FF2" s="417"/>
      <c r="FG2" s="417"/>
      <c r="FH2" s="417"/>
      <c r="FI2" s="417"/>
      <c r="FJ2" s="417"/>
      <c r="FK2" s="417"/>
      <c r="FL2" s="417"/>
      <c r="FM2" s="417"/>
      <c r="FN2" s="417"/>
      <c r="FO2" s="417"/>
      <c r="FP2" s="417"/>
      <c r="FQ2" s="417"/>
      <c r="FR2" s="417"/>
      <c r="FS2" s="417"/>
      <c r="FT2" s="417"/>
      <c r="FU2" s="417"/>
      <c r="FV2" s="417"/>
      <c r="FW2" s="417"/>
      <c r="FX2" s="417"/>
      <c r="FY2" s="417"/>
      <c r="FZ2" s="417"/>
      <c r="GA2" s="417"/>
      <c r="GB2" s="417"/>
      <c r="GC2" s="417"/>
      <c r="GD2" s="417"/>
      <c r="GE2" s="417"/>
      <c r="GF2" s="417"/>
      <c r="GG2" s="417"/>
      <c r="GH2" s="417"/>
      <c r="GI2" s="417"/>
      <c r="GJ2" s="417"/>
      <c r="GK2" s="417"/>
      <c r="GL2" s="417"/>
      <c r="GM2" s="417"/>
      <c r="GN2" s="417"/>
      <c r="GO2" s="417"/>
      <c r="GP2" s="417"/>
      <c r="GQ2" s="417"/>
      <c r="GR2" s="417"/>
      <c r="GS2" s="417"/>
      <c r="GT2" s="417"/>
      <c r="GU2" s="417"/>
      <c r="GV2" s="417"/>
      <c r="GW2" s="417"/>
      <c r="GX2" s="417"/>
      <c r="GY2" s="417"/>
      <c r="GZ2" s="417"/>
      <c r="HA2" s="417"/>
      <c r="HB2" s="417"/>
      <c r="HC2" s="417"/>
      <c r="HD2" s="417"/>
      <c r="HE2" s="417"/>
      <c r="HF2" s="417"/>
      <c r="HG2" s="417"/>
      <c r="HH2" s="417"/>
      <c r="HI2" s="417"/>
      <c r="HJ2" s="417"/>
      <c r="HK2" s="417"/>
      <c r="HL2" s="417"/>
      <c r="HM2" s="417"/>
      <c r="HN2" s="417"/>
      <c r="HO2" s="417"/>
      <c r="HP2" s="417"/>
      <c r="HQ2" s="417"/>
      <c r="HR2" s="417"/>
      <c r="HS2" s="417"/>
      <c r="HT2" s="417"/>
      <c r="HU2" s="417"/>
      <c r="HV2" s="417"/>
      <c r="HW2" s="417"/>
      <c r="HX2" s="417"/>
      <c r="HY2" s="417"/>
      <c r="HZ2" s="417"/>
      <c r="IA2" s="417"/>
      <c r="IB2" s="417"/>
      <c r="IC2" s="417"/>
      <c r="ID2" s="417"/>
      <c r="IE2" s="417"/>
      <c r="IF2" s="417"/>
      <c r="IG2" s="417"/>
      <c r="IH2" s="417"/>
      <c r="II2" s="417"/>
      <c r="IJ2" s="417"/>
    </row>
    <row r="3" spans="1:250" s="18" customFormat="1" ht="13.35" customHeight="1">
      <c r="A3" s="416" t="s">
        <v>539</v>
      </c>
      <c r="B3" s="416"/>
      <c r="C3" s="416"/>
      <c r="D3" s="416"/>
      <c r="E3" s="416"/>
      <c r="F3" s="416"/>
      <c r="G3" s="416"/>
      <c r="H3" s="416"/>
      <c r="I3" s="41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</row>
    <row r="4" spans="1:250" s="18" customFormat="1" ht="6.75" customHeight="1" thickBot="1">
      <c r="A4" s="418"/>
      <c r="B4" s="418"/>
      <c r="C4" s="418"/>
      <c r="D4" s="418"/>
      <c r="E4" s="418"/>
      <c r="F4" s="418"/>
      <c r="G4" s="418"/>
      <c r="H4" s="418"/>
      <c r="I4" s="4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</row>
    <row r="5" spans="1:250" s="51" customFormat="1" ht="16.5" customHeight="1" thickBot="1">
      <c r="A5" s="419" t="s">
        <v>23</v>
      </c>
      <c r="B5" s="419"/>
      <c r="C5" s="106" t="s">
        <v>513</v>
      </c>
      <c r="D5" s="106" t="s">
        <v>513</v>
      </c>
      <c r="E5" s="247" t="s">
        <v>513</v>
      </c>
      <c r="F5" s="420" t="s">
        <v>514</v>
      </c>
      <c r="G5" s="420"/>
      <c r="H5" s="420"/>
      <c r="I5" s="420" t="s">
        <v>515</v>
      </c>
    </row>
    <row r="6" spans="1:250" s="51" customFormat="1" ht="45" customHeight="1" thickBot="1">
      <c r="A6" s="419"/>
      <c r="B6" s="419"/>
      <c r="C6" s="106" t="s">
        <v>466</v>
      </c>
      <c r="D6" s="106" t="s">
        <v>516</v>
      </c>
      <c r="E6" s="247" t="s">
        <v>540</v>
      </c>
      <c r="F6" s="106" t="s">
        <v>30</v>
      </c>
      <c r="G6" s="106" t="s">
        <v>520</v>
      </c>
      <c r="H6" s="106" t="s">
        <v>25</v>
      </c>
      <c r="I6" s="420"/>
    </row>
    <row r="7" spans="1:250" ht="8.25" customHeight="1">
      <c r="A7" s="109"/>
      <c r="B7" s="109"/>
      <c r="C7" s="110"/>
      <c r="D7" s="110"/>
      <c r="E7" s="110"/>
      <c r="F7" s="110"/>
      <c r="G7" s="110"/>
      <c r="H7" s="110"/>
      <c r="I7" s="110"/>
    </row>
    <row r="8" spans="1:250" ht="12.95" customHeight="1">
      <c r="A8" s="4" t="s">
        <v>487</v>
      </c>
      <c r="B8" s="4" t="s">
        <v>3</v>
      </c>
      <c r="C8" s="5">
        <v>6.5972825951961065</v>
      </c>
      <c r="D8" s="5">
        <v>1.8741747663975759</v>
      </c>
      <c r="E8" s="96">
        <v>1.3793603610712033</v>
      </c>
      <c r="F8" s="96">
        <v>1.7364657814096462</v>
      </c>
      <c r="G8" s="96">
        <v>1.7364657814096462</v>
      </c>
      <c r="H8" s="19">
        <v>7.0536074163644047</v>
      </c>
      <c r="I8" s="96">
        <v>5.5708782832338155</v>
      </c>
      <c r="J8"/>
      <c r="K8"/>
      <c r="L8"/>
      <c r="M8"/>
      <c r="N8"/>
    </row>
    <row r="9" spans="1:250" ht="12.95" customHeight="1">
      <c r="A9" s="2"/>
      <c r="B9" s="4" t="s">
        <v>4</v>
      </c>
      <c r="C9" s="5">
        <v>6.7827483709646712</v>
      </c>
      <c r="D9" s="5">
        <v>1.9268624104328489</v>
      </c>
      <c r="E9" s="96">
        <v>1.4181375599768193</v>
      </c>
      <c r="F9" s="96">
        <v>2.8112449799196693</v>
      </c>
      <c r="G9" s="96">
        <v>4.5965270684372284</v>
      </c>
      <c r="H9" s="19">
        <v>11.183496199782873</v>
      </c>
      <c r="I9" s="96">
        <v>6.0079673892903251</v>
      </c>
      <c r="J9"/>
      <c r="K9"/>
      <c r="L9"/>
      <c r="M9"/>
      <c r="N9"/>
    </row>
    <row r="10" spans="1:250" ht="12.95" customHeight="1">
      <c r="A10" s="2"/>
      <c r="B10" s="4" t="s">
        <v>5</v>
      </c>
      <c r="C10" s="5">
        <v>6.866373564503176</v>
      </c>
      <c r="D10" s="5">
        <v>1.950618892788039</v>
      </c>
      <c r="E10" s="96">
        <v>1.4356219219833692</v>
      </c>
      <c r="F10" s="96">
        <v>1.2329101562499778</v>
      </c>
      <c r="G10" s="96">
        <v>5.886108273748758</v>
      </c>
      <c r="H10" s="19">
        <v>11.916329284750349</v>
      </c>
      <c r="I10" s="96">
        <v>6.5161520819647656</v>
      </c>
      <c r="J10"/>
      <c r="K10"/>
      <c r="L10"/>
      <c r="M10"/>
      <c r="N10"/>
    </row>
    <row r="11" spans="1:250" ht="12.95" customHeight="1">
      <c r="A11" s="2"/>
      <c r="B11" s="4" t="s">
        <v>6</v>
      </c>
      <c r="C11" s="5">
        <v>6.9740099522260044</v>
      </c>
      <c r="D11" s="5">
        <v>1.9811965433442245</v>
      </c>
      <c r="E11" s="96">
        <v>1.4581265463482358</v>
      </c>
      <c r="F11" s="96">
        <v>1.5675871216688897</v>
      </c>
      <c r="G11" s="96">
        <v>7.5459652706844071</v>
      </c>
      <c r="H11" s="19">
        <v>14.879978177850539</v>
      </c>
      <c r="I11" s="96">
        <v>7.3590191036003061</v>
      </c>
      <c r="J11"/>
      <c r="K11"/>
      <c r="L11"/>
      <c r="M11"/>
      <c r="N11"/>
    </row>
    <row r="12" spans="1:250" ht="12.95" customHeight="1">
      <c r="A12" s="2"/>
      <c r="B12" s="4" t="s">
        <v>7</v>
      </c>
      <c r="C12" s="5">
        <v>7.0576351457645083</v>
      </c>
      <c r="D12" s="5">
        <v>2.0049530256994146</v>
      </c>
      <c r="E12" s="96">
        <v>1.4756109083547859</v>
      </c>
      <c r="F12" s="96">
        <v>1.1990977086548726</v>
      </c>
      <c r="G12" s="96">
        <v>8.8355464759959368</v>
      </c>
      <c r="H12" s="19">
        <v>15.220329818869981</v>
      </c>
      <c r="I12" s="96">
        <v>8.2602180304052872</v>
      </c>
      <c r="J12"/>
      <c r="K12"/>
      <c r="L12"/>
      <c r="M12"/>
      <c r="N12"/>
    </row>
    <row r="13" spans="1:250" ht="12.95" customHeight="1">
      <c r="A13" s="2"/>
      <c r="B13" s="4" t="s">
        <v>8</v>
      </c>
      <c r="C13" s="5">
        <v>7.3615009480281843</v>
      </c>
      <c r="D13" s="5">
        <v>2.0912760853464913</v>
      </c>
      <c r="E13" s="96">
        <v>1.539143194061755</v>
      </c>
      <c r="F13" s="96">
        <v>4.3054903801032163</v>
      </c>
      <c r="G13" s="96">
        <v>13.521450459652717</v>
      </c>
      <c r="H13" s="19">
        <v>19.615229382483523</v>
      </c>
      <c r="I13" s="96">
        <v>9.4884356841745685</v>
      </c>
      <c r="J13"/>
      <c r="K13"/>
      <c r="L13"/>
      <c r="M13"/>
      <c r="N13"/>
    </row>
    <row r="14" spans="1:250" ht="12.95" customHeight="1">
      <c r="A14" s="2"/>
      <c r="B14" s="4" t="s">
        <v>9</v>
      </c>
      <c r="C14" s="5">
        <v>7.4567177525522252</v>
      </c>
      <c r="D14" s="5">
        <v>2.1183255454538865</v>
      </c>
      <c r="E14" s="96">
        <v>1.5590511309999067</v>
      </c>
      <c r="F14" s="96">
        <v>1.2934428073333004</v>
      </c>
      <c r="G14" s="96">
        <v>14.989785495403529</v>
      </c>
      <c r="H14" s="19">
        <v>20.740045582517787</v>
      </c>
      <c r="I14" s="96">
        <v>10.800322262189809</v>
      </c>
      <c r="J14"/>
      <c r="K14"/>
      <c r="L14"/>
      <c r="M14"/>
      <c r="N14"/>
    </row>
    <row r="15" spans="1:250" ht="12.95" customHeight="1">
      <c r="A15" s="2"/>
      <c r="B15" s="4" t="s">
        <v>10</v>
      </c>
      <c r="C15" s="5">
        <v>7.4906646132955785</v>
      </c>
      <c r="D15" s="5">
        <v>2.1279692660139142</v>
      </c>
      <c r="E15" s="96">
        <v>1.5661487432995955</v>
      </c>
      <c r="F15" s="96">
        <v>0.45525205418610604</v>
      </c>
      <c r="G15" s="96">
        <v>15.513278855975553</v>
      </c>
      <c r="H15" s="19">
        <v>20.130128800956104</v>
      </c>
      <c r="I15" s="96">
        <v>12.012154483942773</v>
      </c>
      <c r="J15"/>
      <c r="K15"/>
      <c r="L15"/>
      <c r="M15"/>
      <c r="N15"/>
    </row>
    <row r="16" spans="1:250" ht="12.95" customHeight="1">
      <c r="A16" s="2"/>
      <c r="B16" s="8" t="s">
        <v>11</v>
      </c>
      <c r="C16" s="5">
        <v>7.8417248317146475</v>
      </c>
      <c r="D16" s="5">
        <v>2.2276994493663951</v>
      </c>
      <c r="E16" s="96">
        <v>1.6395484412280827</v>
      </c>
      <c r="F16" s="96">
        <v>4.6866364540731453</v>
      </c>
      <c r="G16" s="96">
        <v>20.926966292134864</v>
      </c>
      <c r="H16" s="19">
        <v>24.815498154981562</v>
      </c>
      <c r="I16" s="96">
        <v>13.650065235974274</v>
      </c>
      <c r="J16"/>
      <c r="K16"/>
      <c r="L16"/>
      <c r="M16"/>
      <c r="N16"/>
    </row>
    <row r="17" spans="1:14" ht="12.95" customHeight="1">
      <c r="A17" s="2"/>
      <c r="B17" s="4" t="s">
        <v>12</v>
      </c>
      <c r="C17" s="5">
        <v>8.0255346630567086</v>
      </c>
      <c r="D17" s="5">
        <v>2.2799166680084966</v>
      </c>
      <c r="E17" s="96">
        <v>1.6779794151434704</v>
      </c>
      <c r="F17" s="96">
        <v>2.3439974659486884</v>
      </c>
      <c r="G17" s="96">
        <v>23.761491317671137</v>
      </c>
      <c r="H17" s="19">
        <v>26.309616888193933</v>
      </c>
      <c r="I17" s="96">
        <v>15.404340133921579</v>
      </c>
      <c r="J17"/>
      <c r="K17"/>
      <c r="L17"/>
      <c r="M17"/>
      <c r="N17"/>
    </row>
    <row r="18" spans="1:14" ht="12.95" customHeight="1">
      <c r="A18" s="2"/>
      <c r="B18" s="4" t="s">
        <v>13</v>
      </c>
      <c r="C18" s="5">
        <v>8.279722132525233</v>
      </c>
      <c r="D18" s="5">
        <v>2.3521269658604114</v>
      </c>
      <c r="E18" s="96">
        <v>1.7311249511435784</v>
      </c>
      <c r="F18" s="96">
        <v>3.1672340864541626</v>
      </c>
      <c r="G18" s="96">
        <v>27.68130745658841</v>
      </c>
      <c r="H18" s="19">
        <v>29.483361388061692</v>
      </c>
      <c r="I18" s="96">
        <v>17.373089093907424</v>
      </c>
      <c r="J18"/>
      <c r="K18"/>
      <c r="L18"/>
      <c r="M18"/>
      <c r="N18"/>
    </row>
    <row r="19" spans="1:14" ht="12.95" customHeight="1">
      <c r="A19" s="2"/>
      <c r="B19" s="4" t="s">
        <v>14</v>
      </c>
      <c r="C19" s="5">
        <v>8.9901222914958971</v>
      </c>
      <c r="D19" s="5">
        <v>2.5539394595312341</v>
      </c>
      <c r="E19" s="96">
        <v>1.8796554719516971</v>
      </c>
      <c r="F19" s="96">
        <v>8.5799999999999876</v>
      </c>
      <c r="G19" s="96">
        <v>38.636363636363669</v>
      </c>
      <c r="H19" s="19">
        <v>38.636363636363669</v>
      </c>
      <c r="I19" s="96">
        <v>20.151678105354208</v>
      </c>
      <c r="J19"/>
      <c r="K19"/>
      <c r="L19"/>
      <c r="M19"/>
      <c r="N19"/>
    </row>
    <row r="20" spans="1:14" ht="7.5" customHeight="1">
      <c r="A20" s="2"/>
      <c r="B20" s="2"/>
      <c r="C20" s="5"/>
      <c r="D20" s="5"/>
      <c r="E20" s="96"/>
      <c r="F20" s="96"/>
      <c r="G20" s="99"/>
      <c r="H20" s="19"/>
      <c r="I20" s="99"/>
      <c r="J20"/>
      <c r="K20"/>
      <c r="L20"/>
      <c r="M20"/>
      <c r="N20"/>
    </row>
    <row r="21" spans="1:14" ht="12.95" customHeight="1">
      <c r="A21" s="4" t="s">
        <v>486</v>
      </c>
      <c r="B21" s="4" t="s">
        <v>3</v>
      </c>
      <c r="C21" s="5">
        <v>9.6400804788991294</v>
      </c>
      <c r="D21" s="5">
        <v>2.7385814263512769</v>
      </c>
      <c r="E21" s="96">
        <v>2.0155487806164682</v>
      </c>
      <c r="F21" s="96">
        <v>7.2296923927058554</v>
      </c>
      <c r="G21" s="96">
        <v>7.2296923927058554</v>
      </c>
      <c r="H21" s="19">
        <v>46.12198795180722</v>
      </c>
      <c r="I21" s="96">
        <v>23.507429780854604</v>
      </c>
      <c r="J21"/>
      <c r="K21"/>
      <c r="L21"/>
      <c r="M21"/>
      <c r="N21"/>
    </row>
    <row r="22" spans="1:14" ht="12.95" customHeight="1">
      <c r="A22" s="2"/>
      <c r="B22" s="4" t="s">
        <v>4</v>
      </c>
      <c r="C22" s="5">
        <v>10.226284805881916</v>
      </c>
      <c r="D22" s="5">
        <v>2.9051120155341938</v>
      </c>
      <c r="E22" s="96">
        <v>2.1381124271574334</v>
      </c>
      <c r="F22" s="96">
        <v>6.0809069827364004</v>
      </c>
      <c r="G22" s="96">
        <v>13.750230244980655</v>
      </c>
      <c r="H22" s="19">
        <v>50.76904296875</v>
      </c>
      <c r="I22" s="96">
        <v>26.939043041293488</v>
      </c>
      <c r="J22"/>
      <c r="K22"/>
      <c r="L22"/>
      <c r="M22"/>
      <c r="N22"/>
    </row>
    <row r="23" spans="1:14" ht="12.95" customHeight="1">
      <c r="A23" s="2"/>
      <c r="B23" s="4" t="s">
        <v>5</v>
      </c>
      <c r="C23" s="5">
        <v>10.398503026238441</v>
      </c>
      <c r="D23" s="5">
        <v>2.9540362564240907</v>
      </c>
      <c r="E23" s="96">
        <v>2.17411982614122</v>
      </c>
      <c r="F23" s="96">
        <v>1.6840741640353096</v>
      </c>
      <c r="G23" s="96">
        <v>15.665868484067058</v>
      </c>
      <c r="H23" s="19">
        <v>51.440974315687946</v>
      </c>
      <c r="I23" s="96">
        <v>30.342014433636642</v>
      </c>
      <c r="J23"/>
      <c r="K23"/>
      <c r="L23"/>
      <c r="M23"/>
      <c r="N23"/>
    </row>
    <row r="24" spans="1:14" ht="12.95" customHeight="1">
      <c r="A24" s="2"/>
      <c r="B24" s="4" t="s">
        <v>6</v>
      </c>
      <c r="C24" s="5">
        <v>10.507795358387773</v>
      </c>
      <c r="D24" s="5">
        <v>2.9850843323734475</v>
      </c>
      <c r="E24" s="96">
        <v>2.1969706754963148</v>
      </c>
      <c r="F24" s="96">
        <v>1.0510390954693527</v>
      </c>
      <c r="G24" s="96">
        <v>16.881561981948789</v>
      </c>
      <c r="H24" s="19">
        <v>50.670782381574256</v>
      </c>
      <c r="I24" s="96">
        <v>33.385375451804002</v>
      </c>
      <c r="J24"/>
      <c r="K24"/>
      <c r="L24"/>
      <c r="M24"/>
      <c r="N24"/>
    </row>
    <row r="25" spans="1:14" ht="12.95" customHeight="1">
      <c r="A25" s="2"/>
      <c r="B25" s="4" t="s">
        <v>7</v>
      </c>
      <c r="C25" s="5">
        <v>10.787649966467125</v>
      </c>
      <c r="D25" s="5">
        <v>3.0645862238195294</v>
      </c>
      <c r="E25" s="96">
        <v>2.2554826988449679</v>
      </c>
      <c r="F25" s="96">
        <v>2.6633047041210389</v>
      </c>
      <c r="G25" s="96">
        <v>19.994474120464179</v>
      </c>
      <c r="H25" s="19">
        <v>52.85077428437355</v>
      </c>
      <c r="I25" s="96">
        <v>36.558537616229934</v>
      </c>
      <c r="J25"/>
      <c r="K25"/>
      <c r="L25"/>
      <c r="M25"/>
      <c r="N25"/>
    </row>
    <row r="26" spans="1:14" ht="12.95" customHeight="1">
      <c r="A26" s="2"/>
      <c r="B26" s="4" t="s">
        <v>8</v>
      </c>
      <c r="C26" s="5">
        <v>10.916813631734518</v>
      </c>
      <c r="D26" s="5">
        <v>3.1012794044869518</v>
      </c>
      <c r="E26" s="96">
        <v>2.2824882480828075</v>
      </c>
      <c r="F26" s="96">
        <v>1.1973290352290888</v>
      </c>
      <c r="G26" s="96">
        <v>21.431202799778948</v>
      </c>
      <c r="H26" s="19">
        <v>48.296029692947926</v>
      </c>
      <c r="I26" s="96">
        <v>38.955025078565633</v>
      </c>
      <c r="J26"/>
      <c r="K26"/>
      <c r="L26"/>
      <c r="M26"/>
      <c r="N26"/>
    </row>
    <row r="27" spans="1:14" ht="12.95" customHeight="1">
      <c r="A27" s="2"/>
      <c r="B27" s="4" t="s">
        <v>9</v>
      </c>
      <c r="C27" s="5">
        <v>11.039353519295894</v>
      </c>
      <c r="D27" s="5">
        <v>3.1360908835816863</v>
      </c>
      <c r="E27" s="96">
        <v>2.3081088973597326</v>
      </c>
      <c r="F27" s="96">
        <v>1.1224876753886948</v>
      </c>
      <c r="G27" s="96">
        <v>22.794253085282733</v>
      </c>
      <c r="H27" s="19">
        <v>48.045747279591346</v>
      </c>
      <c r="I27" s="96">
        <v>41.184904500998542</v>
      </c>
      <c r="J27"/>
      <c r="K27"/>
      <c r="L27"/>
      <c r="M27"/>
      <c r="N27"/>
    </row>
    <row r="28" spans="1:14" ht="12.95" customHeight="1">
      <c r="A28" s="2"/>
      <c r="B28" s="4" t="s">
        <v>10</v>
      </c>
      <c r="C28" s="5">
        <v>11.053429046921186</v>
      </c>
      <c r="D28" s="5">
        <v>3.1400894994236492</v>
      </c>
      <c r="E28" s="96">
        <v>2.3110518097766768</v>
      </c>
      <c r="F28" s="96">
        <v>0.1275031875797028</v>
      </c>
      <c r="G28" s="96">
        <v>22.95081967213115</v>
      </c>
      <c r="H28" s="19">
        <v>47.562727976124641</v>
      </c>
      <c r="I28" s="96">
        <v>43.365839392503112</v>
      </c>
      <c r="J28"/>
      <c r="K28"/>
      <c r="L28"/>
      <c r="M28"/>
      <c r="N28"/>
    </row>
    <row r="29" spans="1:14" ht="12.95" customHeight="1">
      <c r="A29" s="2"/>
      <c r="B29" s="4" t="s">
        <v>11</v>
      </c>
      <c r="C29" s="5">
        <v>11.257938183594559</v>
      </c>
      <c r="D29" s="5">
        <v>3.1981870354804012</v>
      </c>
      <c r="E29" s="96">
        <v>2.3538105960699229</v>
      </c>
      <c r="F29" s="96">
        <v>1.8501872659175911</v>
      </c>
      <c r="G29" s="96">
        <v>25.225640081046219</v>
      </c>
      <c r="H29" s="19">
        <v>43.564565515785027</v>
      </c>
      <c r="I29" s="96">
        <v>44.777522663394187</v>
      </c>
      <c r="J29"/>
      <c r="K29"/>
      <c r="L29"/>
      <c r="M29"/>
      <c r="N29"/>
    </row>
    <row r="30" spans="1:14" ht="12.95" customHeight="1">
      <c r="A30" s="2"/>
      <c r="B30" s="4" t="s">
        <v>12</v>
      </c>
      <c r="C30" s="5">
        <v>11.328315821721024</v>
      </c>
      <c r="D30" s="5">
        <v>3.2181801146902145</v>
      </c>
      <c r="E30" s="96">
        <v>2.3685251581546432</v>
      </c>
      <c r="F30" s="96">
        <v>0.62513789806573072</v>
      </c>
      <c r="G30" s="96">
        <v>26.008473015288235</v>
      </c>
      <c r="H30" s="19">
        <v>41.153409677086515</v>
      </c>
      <c r="I30" s="96">
        <v>45.811785024693648</v>
      </c>
      <c r="J30"/>
      <c r="K30"/>
      <c r="L30"/>
      <c r="M30"/>
      <c r="N30"/>
    </row>
    <row r="31" spans="1:14" ht="12.95" customHeight="1">
      <c r="A31" s="2"/>
      <c r="B31" s="4" t="s">
        <v>13</v>
      </c>
      <c r="C31" s="5">
        <v>11.481490681172739</v>
      </c>
      <c r="D31" s="5">
        <v>3.2616944635586318</v>
      </c>
      <c r="E31" s="96">
        <v>2.4005509697507992</v>
      </c>
      <c r="F31" s="96">
        <v>1.3521414997807346</v>
      </c>
      <c r="G31" s="96">
        <v>27.712285872167964</v>
      </c>
      <c r="H31" s="19">
        <v>38.669999999999938</v>
      </c>
      <c r="I31" s="96">
        <v>46.330928422251752</v>
      </c>
      <c r="J31"/>
      <c r="K31"/>
      <c r="L31"/>
      <c r="M31"/>
      <c r="N31"/>
    </row>
    <row r="32" spans="1:14" ht="12.95" customHeight="1">
      <c r="A32" s="2"/>
      <c r="B32" s="4" t="s">
        <v>14</v>
      </c>
      <c r="C32" s="5">
        <v>11.763829205891852</v>
      </c>
      <c r="D32" s="5">
        <v>3.3419019930944724</v>
      </c>
      <c r="E32" s="96">
        <v>2.4595823305847957</v>
      </c>
      <c r="F32" s="96">
        <v>2.4590755029927358</v>
      </c>
      <c r="G32" s="96">
        <v>30.852827408362483</v>
      </c>
      <c r="H32" s="19">
        <v>30.852827408362483</v>
      </c>
      <c r="I32" s="96">
        <v>45.336175553217785</v>
      </c>
      <c r="J32"/>
      <c r="K32"/>
      <c r="L32"/>
      <c r="M32"/>
      <c r="N32"/>
    </row>
    <row r="33" spans="1:14" ht="7.5" customHeight="1">
      <c r="A33" s="2"/>
      <c r="B33" s="4"/>
      <c r="C33" s="5"/>
      <c r="D33" s="5"/>
      <c r="E33" s="96"/>
      <c r="F33" s="96"/>
      <c r="G33" s="96"/>
      <c r="H33" s="19"/>
      <c r="I33" s="96"/>
      <c r="J33"/>
      <c r="K33"/>
      <c r="L33"/>
      <c r="M33"/>
      <c r="N33"/>
    </row>
    <row r="34" spans="1:14" ht="12.95" customHeight="1">
      <c r="A34" s="4" t="s">
        <v>485</v>
      </c>
      <c r="B34" s="4" t="s">
        <v>3</v>
      </c>
      <c r="C34" s="5">
        <v>11.80936767762074</v>
      </c>
      <c r="D34" s="5">
        <v>3.3548386914067043</v>
      </c>
      <c r="E34" s="96">
        <v>2.4691035178160847</v>
      </c>
      <c r="F34" s="96">
        <v>0.38710585585584045</v>
      </c>
      <c r="G34" s="96">
        <v>0.38710585585584045</v>
      </c>
      <c r="H34" s="19">
        <v>22.502791376792874</v>
      </c>
      <c r="I34" s="96">
        <v>42.907507073303464</v>
      </c>
      <c r="J34"/>
      <c r="K34"/>
      <c r="L34"/>
      <c r="M34"/>
      <c r="N34"/>
    </row>
    <row r="35" spans="1:14" ht="12.95" customHeight="1">
      <c r="A35" s="2"/>
      <c r="B35" s="4" t="s">
        <v>4</v>
      </c>
      <c r="C35" s="5">
        <v>11.668612401367811</v>
      </c>
      <c r="D35" s="5">
        <v>3.3148525329870777</v>
      </c>
      <c r="E35" s="96">
        <v>2.4396743936466443</v>
      </c>
      <c r="F35" s="96">
        <v>-1.1918951132300237</v>
      </c>
      <c r="G35" s="96">
        <v>-0.80940315315316536</v>
      </c>
      <c r="H35" s="19">
        <v>14.104121123795622</v>
      </c>
      <c r="I35" s="96">
        <v>39.291738382099759</v>
      </c>
      <c r="J35"/>
      <c r="K35"/>
      <c r="L35"/>
      <c r="M35"/>
      <c r="N35"/>
    </row>
    <row r="36" spans="1:14" ht="12.95" customHeight="1">
      <c r="A36" s="2"/>
      <c r="B36" s="4" t="s">
        <v>5</v>
      </c>
      <c r="C36" s="5">
        <v>11.521233347408861</v>
      </c>
      <c r="D36" s="5">
        <v>3.2729846729947618</v>
      </c>
      <c r="E36" s="96">
        <v>2.408860369516288</v>
      </c>
      <c r="F36" s="96">
        <v>-1.2630383878521445</v>
      </c>
      <c r="G36" s="96">
        <v>-2.0622184684685019</v>
      </c>
      <c r="H36" s="19">
        <v>10.797037980730884</v>
      </c>
      <c r="I36" s="96">
        <v>35.484701077482427</v>
      </c>
      <c r="J36"/>
      <c r="K36"/>
      <c r="L36"/>
      <c r="M36"/>
      <c r="N36"/>
    </row>
    <row r="37" spans="1:14" ht="12.95" customHeight="1">
      <c r="A37" s="2"/>
      <c r="B37" s="4" t="s">
        <v>6</v>
      </c>
      <c r="C37" s="5">
        <v>11.48811445887876</v>
      </c>
      <c r="D37" s="5">
        <v>3.2635761651313202</v>
      </c>
      <c r="E37" s="96">
        <v>2.4019358697117137</v>
      </c>
      <c r="F37" s="96">
        <v>-0.28745957599712879</v>
      </c>
      <c r="G37" s="96">
        <v>-2.3437500000000333</v>
      </c>
      <c r="H37" s="19">
        <v>9.3294460641399013</v>
      </c>
      <c r="I37" s="96">
        <v>31.798066285054595</v>
      </c>
      <c r="J37"/>
      <c r="K37"/>
      <c r="L37"/>
      <c r="M37"/>
      <c r="N37"/>
    </row>
    <row r="38" spans="1:14" ht="12.95" customHeight="1">
      <c r="A38" s="2"/>
      <c r="B38" s="4" t="s">
        <v>7</v>
      </c>
      <c r="C38" s="5">
        <v>11.397865487634235</v>
      </c>
      <c r="D38" s="5">
        <v>3.2379379812034417</v>
      </c>
      <c r="E38" s="96">
        <v>2.3830666077442486</v>
      </c>
      <c r="F38" s="96">
        <v>-0.78558558558559088</v>
      </c>
      <c r="G38" s="96">
        <v>-3.1109234234234617</v>
      </c>
      <c r="H38" s="19">
        <v>5.6566121728451435</v>
      </c>
      <c r="I38" s="96">
        <v>27.774123909965255</v>
      </c>
    </row>
    <row r="39" spans="1:14" ht="12.95" customHeight="1">
      <c r="A39" s="2"/>
      <c r="B39" s="4" t="s">
        <v>8</v>
      </c>
      <c r="C39" s="5">
        <v>11.410285070833023</v>
      </c>
      <c r="D39" s="5">
        <v>3.2414661716522324</v>
      </c>
      <c r="E39" s="96">
        <v>2.3856632951709638</v>
      </c>
      <c r="F39" s="96">
        <v>0.10896411448495513</v>
      </c>
      <c r="G39" s="96">
        <v>-3.0053490990991416</v>
      </c>
      <c r="H39" s="19">
        <v>4.5202882062949978</v>
      </c>
      <c r="I39" s="96">
        <v>24.111642814884693</v>
      </c>
    </row>
    <row r="40" spans="1:14" ht="12.95" customHeight="1">
      <c r="A40" s="2"/>
      <c r="B40" s="4" t="s">
        <v>9</v>
      </c>
      <c r="C40" s="5">
        <v>11.479834736746236</v>
      </c>
      <c r="D40" s="5">
        <v>3.26122403816546</v>
      </c>
      <c r="E40" s="96">
        <v>2.4002047447605697</v>
      </c>
      <c r="F40" s="96">
        <v>0.60953486684565128</v>
      </c>
      <c r="G40" s="96">
        <v>-2.4141328828829356</v>
      </c>
      <c r="H40" s="19">
        <v>3.9900997524937587</v>
      </c>
      <c r="I40" s="96">
        <v>20.602060060931304</v>
      </c>
    </row>
    <row r="41" spans="1:14" ht="12.95" customHeight="1">
      <c r="A41" s="2"/>
      <c r="B41" s="4" t="s">
        <v>10</v>
      </c>
      <c r="C41" s="5">
        <v>11.498878097651042</v>
      </c>
      <c r="D41" s="5">
        <v>3.2666339301869387</v>
      </c>
      <c r="E41" s="96">
        <v>2.4041863321481998</v>
      </c>
      <c r="F41" s="96">
        <v>0.16588532275514378</v>
      </c>
      <c r="G41" s="96">
        <v>-2.252252252252307</v>
      </c>
      <c r="H41" s="19">
        <v>4.0299625468164235</v>
      </c>
      <c r="I41" s="96">
        <v>17.330106989863701</v>
      </c>
    </row>
    <row r="42" spans="1:14" ht="12.95" customHeight="1">
      <c r="A42" s="2"/>
      <c r="B42" s="4" t="s">
        <v>11</v>
      </c>
      <c r="C42" s="5">
        <v>11.796948094421952</v>
      </c>
      <c r="D42" s="5">
        <v>3.3513105009579136</v>
      </c>
      <c r="E42" s="96">
        <v>2.4665068303893682</v>
      </c>
      <c r="F42" s="96">
        <v>2.5921658986175045</v>
      </c>
      <c r="G42" s="96">
        <v>0.28153153153145372</v>
      </c>
      <c r="H42" s="19">
        <v>4.7878208428329128</v>
      </c>
      <c r="I42" s="96">
        <v>14.465886020138164</v>
      </c>
    </row>
    <row r="43" spans="1:14" ht="12.95" customHeight="1">
      <c r="A43" s="2"/>
      <c r="B43" s="4" t="s">
        <v>12</v>
      </c>
      <c r="C43" s="5">
        <v>11.97661806469775</v>
      </c>
      <c r="D43" s="5">
        <v>3.4023516561170846</v>
      </c>
      <c r="E43" s="96">
        <v>2.5040722418291836</v>
      </c>
      <c r="F43" s="96">
        <v>1.5230207748455848</v>
      </c>
      <c r="G43" s="96">
        <v>1.8088400900900137</v>
      </c>
      <c r="H43" s="19">
        <v>5.7228475369097476</v>
      </c>
      <c r="I43" s="96">
        <v>11.948522072425693</v>
      </c>
    </row>
    <row r="44" spans="1:14" ht="12.95" customHeight="1">
      <c r="A44" s="2"/>
      <c r="B44" s="4" t="s">
        <v>13</v>
      </c>
      <c r="C44" s="5">
        <v>12.033748147412174</v>
      </c>
      <c r="D44" s="5">
        <v>3.4185813321815219</v>
      </c>
      <c r="E44" s="96">
        <v>2.5160170039920748</v>
      </c>
      <c r="F44" s="96">
        <v>0.47701348081579109</v>
      </c>
      <c r="G44" s="96">
        <v>2.2944819819819218</v>
      </c>
      <c r="H44" s="19">
        <v>4.8099805293141618</v>
      </c>
      <c r="I44" s="96">
        <v>9.5728048266242372</v>
      </c>
    </row>
    <row r="45" spans="1:14" ht="12.95" customHeight="1">
      <c r="A45" s="2"/>
      <c r="B45" s="4" t="s">
        <v>14</v>
      </c>
      <c r="C45" s="5">
        <v>12.281311839174679</v>
      </c>
      <c r="D45" s="5">
        <v>3.4889099284607479</v>
      </c>
      <c r="E45" s="96">
        <v>2.5677776400312675</v>
      </c>
      <c r="F45" s="96">
        <v>2.0572450805008913</v>
      </c>
      <c r="G45" s="96">
        <v>4.3989301801801162</v>
      </c>
      <c r="H45" s="19">
        <v>4.3989301801801162</v>
      </c>
      <c r="I45" s="96">
        <v>7.638972665798871</v>
      </c>
    </row>
    <row r="46" spans="1:14" ht="7.5" customHeight="1">
      <c r="A46" s="2"/>
      <c r="B46" s="2"/>
      <c r="C46" s="5"/>
      <c r="D46" s="5"/>
      <c r="E46" s="96"/>
      <c r="F46" s="96"/>
      <c r="G46" s="99"/>
      <c r="H46" s="19"/>
      <c r="I46" s="99"/>
    </row>
    <row r="47" spans="1:14" ht="12.95" customHeight="1">
      <c r="A47" s="4" t="s">
        <v>484</v>
      </c>
      <c r="B47" s="4" t="s">
        <v>3</v>
      </c>
      <c r="C47" s="5">
        <v>12.195202728996415</v>
      </c>
      <c r="D47" s="5">
        <v>3.4644478080157994</v>
      </c>
      <c r="E47" s="96">
        <v>2.5497739405393745</v>
      </c>
      <c r="F47" s="96">
        <v>-0.70113935144608952</v>
      </c>
      <c r="G47" s="96">
        <v>-0.70113935144608952</v>
      </c>
      <c r="H47" s="19">
        <v>3.2671948397952288</v>
      </c>
      <c r="I47" s="96">
        <v>6.168691253161751</v>
      </c>
    </row>
    <row r="48" spans="1:14" ht="12.95" customHeight="1">
      <c r="A48" s="2"/>
      <c r="B48" s="4" t="s">
        <v>4</v>
      </c>
      <c r="C48" s="5">
        <v>12.251504839497587</v>
      </c>
      <c r="D48" s="5">
        <v>3.4804422713836503</v>
      </c>
      <c r="E48" s="96">
        <v>2.5615455902071504</v>
      </c>
      <c r="F48" s="96">
        <v>0.4616742480820113</v>
      </c>
      <c r="G48" s="96">
        <v>-0.24270208319289166</v>
      </c>
      <c r="H48" s="19">
        <v>4.9953877811678815</v>
      </c>
      <c r="I48" s="96">
        <v>5.4609933459782045</v>
      </c>
    </row>
    <row r="49" spans="1:9" ht="12.95" customHeight="1">
      <c r="A49" s="2"/>
      <c r="B49" s="4" t="s">
        <v>5</v>
      </c>
      <c r="C49" s="5">
        <v>12.37404472705896</v>
      </c>
      <c r="D49" s="5">
        <v>3.5152537504783843</v>
      </c>
      <c r="E49" s="96">
        <v>2.5871662394840751</v>
      </c>
      <c r="F49" s="96">
        <v>1.0002027437994165</v>
      </c>
      <c r="G49" s="96">
        <v>0.75507314771117162</v>
      </c>
      <c r="H49" s="19">
        <v>7.4020840819259304</v>
      </c>
      <c r="I49" s="96">
        <v>5.2158835386886704</v>
      </c>
    </row>
    <row r="50" spans="1:9" ht="12.95" customHeight="1">
      <c r="A50" s="2"/>
      <c r="B50" s="4" t="s">
        <v>6</v>
      </c>
      <c r="C50" s="5">
        <v>12.591801419144375</v>
      </c>
      <c r="D50" s="5">
        <v>3.5771146896805135</v>
      </c>
      <c r="E50" s="96">
        <v>2.6326948256991516</v>
      </c>
      <c r="F50" s="96">
        <v>1.7597858815657563</v>
      </c>
      <c r="G50" s="96">
        <v>2.5281466999258484</v>
      </c>
      <c r="H50" s="19">
        <v>9.607207207207157</v>
      </c>
      <c r="I50" s="96">
        <v>5.2689525964584982</v>
      </c>
    </row>
    <row r="51" spans="1:9" ht="12.95" customHeight="1">
      <c r="A51" s="2"/>
      <c r="B51" s="4" t="s">
        <v>7</v>
      </c>
      <c r="C51" s="5">
        <v>12.768987472780415</v>
      </c>
      <c r="D51" s="5">
        <v>3.6274502067499261</v>
      </c>
      <c r="E51" s="96">
        <v>2.669740899653624</v>
      </c>
      <c r="F51" s="96">
        <v>1.4071541294055745</v>
      </c>
      <c r="G51" s="96">
        <v>3.9708757500168446</v>
      </c>
      <c r="H51" s="19">
        <v>12.029638239139873</v>
      </c>
      <c r="I51" s="96">
        <v>5.8019547761211543</v>
      </c>
    </row>
    <row r="52" spans="1:9" ht="12.95" customHeight="1">
      <c r="A52" s="2"/>
      <c r="B52" s="4" t="s">
        <v>8</v>
      </c>
      <c r="C52" s="5">
        <v>13.211124634657262</v>
      </c>
      <c r="D52" s="5">
        <v>3.7530537867268721</v>
      </c>
      <c r="E52" s="96">
        <v>2.7621829720446911</v>
      </c>
      <c r="F52" s="96">
        <v>3.4625859162235706</v>
      </c>
      <c r="G52" s="96">
        <v>7.570956650711258</v>
      </c>
      <c r="H52" s="19">
        <v>15.782599230825012</v>
      </c>
      <c r="I52" s="96">
        <v>6.7338442044288183</v>
      </c>
    </row>
    <row r="53" spans="1:9" ht="12.95" customHeight="1">
      <c r="A53" s="2"/>
      <c r="B53" s="4" t="s">
        <v>9</v>
      </c>
      <c r="C53" s="5">
        <v>13.462000215272777</v>
      </c>
      <c r="D53" s="5">
        <v>3.8243232337924429</v>
      </c>
      <c r="E53" s="96">
        <v>2.8146360580643419</v>
      </c>
      <c r="F53" s="96">
        <v>1.8989721734770759</v>
      </c>
      <c r="G53" s="96">
        <v>9.6136991842513453</v>
      </c>
      <c r="H53" s="19">
        <v>17.266498377208794</v>
      </c>
      <c r="I53" s="96">
        <v>7.8322166219580769</v>
      </c>
    </row>
    <row r="54" spans="1:9" ht="12.95" customHeight="1">
      <c r="A54" s="2"/>
      <c r="B54" s="4" t="s">
        <v>10</v>
      </c>
      <c r="C54" s="5">
        <v>13.485183437243847</v>
      </c>
      <c r="D54" s="5">
        <v>3.8309091892968516</v>
      </c>
      <c r="E54" s="96">
        <v>2.8194832079275436</v>
      </c>
      <c r="F54" s="96">
        <v>0.17221231318038654</v>
      </c>
      <c r="G54" s="96">
        <v>9.8024674711791207</v>
      </c>
      <c r="H54" s="19">
        <v>17.273905529953915</v>
      </c>
      <c r="I54" s="96">
        <v>8.9226618705035463</v>
      </c>
    </row>
    <row r="55" spans="1:9" ht="12.95" customHeight="1">
      <c r="A55" s="2"/>
      <c r="B55" s="4" t="s">
        <v>11</v>
      </c>
      <c r="C55" s="5">
        <v>13.672305157438917</v>
      </c>
      <c r="D55" s="5">
        <v>3.8840672587252967</v>
      </c>
      <c r="E55" s="96">
        <v>2.8586066318233883</v>
      </c>
      <c r="F55" s="96">
        <v>1.3876097501074325</v>
      </c>
      <c r="G55" s="96">
        <v>11.326097215667751</v>
      </c>
      <c r="H55" s="19">
        <v>15.896967995508128</v>
      </c>
      <c r="I55" s="96">
        <v>9.8518372538831898</v>
      </c>
    </row>
    <row r="56" spans="1:9" ht="12.95" customHeight="1">
      <c r="A56" s="2"/>
      <c r="B56" s="4" t="s">
        <v>12</v>
      </c>
      <c r="C56" s="5">
        <v>13.917384932561664</v>
      </c>
      <c r="D56" s="5">
        <v>3.9536902169147652</v>
      </c>
      <c r="E56" s="96">
        <v>2.9098479303772384</v>
      </c>
      <c r="F56" s="96">
        <v>1.7925270998607301</v>
      </c>
      <c r="G56" s="96">
        <v>13.321647677475902</v>
      </c>
      <c r="H56" s="19">
        <v>16.204631870031115</v>
      </c>
      <c r="I56" s="96">
        <v>10.733858791920747</v>
      </c>
    </row>
    <row r="57" spans="1:9" ht="12.95" customHeight="1">
      <c r="A57" s="2"/>
      <c r="B57" s="4" t="s">
        <v>13</v>
      </c>
      <c r="C57" s="5">
        <v>14.387673149689098</v>
      </c>
      <c r="D57" s="5">
        <v>4.0872910285756365</v>
      </c>
      <c r="E57" s="96">
        <v>3.0081758276021939</v>
      </c>
      <c r="F57" s="96">
        <v>3.3791421262419075</v>
      </c>
      <c r="G57" s="96">
        <v>17.150947212296931</v>
      </c>
      <c r="H57" s="19">
        <v>19.561029310582079</v>
      </c>
      <c r="I57" s="96">
        <v>11.979798817058484</v>
      </c>
    </row>
    <row r="58" spans="1:9" ht="12.95" customHeight="1">
      <c r="A58" s="2"/>
      <c r="B58" s="4" t="s">
        <v>14</v>
      </c>
      <c r="C58" s="5">
        <v>15.065782392342914</v>
      </c>
      <c r="D58" s="5">
        <v>4.2799302270796042</v>
      </c>
      <c r="E58" s="96">
        <v>3.1499549611008528</v>
      </c>
      <c r="F58" s="96">
        <v>4.7131265465845562</v>
      </c>
      <c r="G58" s="96">
        <v>22.672419604934959</v>
      </c>
      <c r="H58" s="19">
        <v>22.672419604934959</v>
      </c>
      <c r="I58" s="96">
        <v>13.550723782782548</v>
      </c>
    </row>
    <row r="59" spans="1:9" ht="12.95" customHeight="1">
      <c r="A59" s="2"/>
      <c r="B59" s="2"/>
      <c r="C59" s="5"/>
      <c r="D59" s="5"/>
      <c r="E59" s="96"/>
      <c r="F59" s="96"/>
      <c r="G59" s="99"/>
      <c r="H59" s="19"/>
      <c r="I59" s="99"/>
    </row>
    <row r="60" spans="1:9" ht="12.95" customHeight="1">
      <c r="A60" s="4" t="s">
        <v>483</v>
      </c>
      <c r="B60" s="4" t="s">
        <v>3</v>
      </c>
      <c r="C60" s="5">
        <v>15.647846858259438</v>
      </c>
      <c r="D60" s="5">
        <v>4.4452847527795916</v>
      </c>
      <c r="E60" s="96">
        <v>3.2716530451662469</v>
      </c>
      <c r="F60" s="96">
        <v>3.8634864805451974</v>
      </c>
      <c r="G60" s="96">
        <v>3.8634864805451974</v>
      </c>
      <c r="H60" s="19">
        <v>28.311494330911845</v>
      </c>
      <c r="I60" s="96">
        <v>15.692503176620075</v>
      </c>
    </row>
    <row r="61" spans="1:9" ht="12.95" customHeight="1">
      <c r="A61" s="2"/>
      <c r="B61" s="4" t="s">
        <v>4</v>
      </c>
      <c r="C61" s="5">
        <v>16.072596603657981</v>
      </c>
      <c r="D61" s="5">
        <v>4.5659488661282301</v>
      </c>
      <c r="E61" s="96">
        <v>3.360459755159912</v>
      </c>
      <c r="F61" s="96">
        <v>2.7144293348854376</v>
      </c>
      <c r="G61" s="96">
        <v>6.682787425807879</v>
      </c>
      <c r="H61" s="19">
        <v>31.18875447725895</v>
      </c>
      <c r="I61" s="96">
        <v>17.918990486010202</v>
      </c>
    </row>
    <row r="62" spans="1:9" ht="12.95" customHeight="1">
      <c r="A62" s="2"/>
      <c r="B62" s="4" t="s">
        <v>5</v>
      </c>
      <c r="C62" s="5">
        <v>16.516389709961334</v>
      </c>
      <c r="D62" s="5">
        <v>4.6920228714983478</v>
      </c>
      <c r="E62" s="96">
        <v>3.4532480525412073</v>
      </c>
      <c r="F62" s="96">
        <v>2.7611786523799475</v>
      </c>
      <c r="G62" s="96">
        <v>9.6284897779731704</v>
      </c>
      <c r="H62" s="19">
        <v>33.476078956172664</v>
      </c>
      <c r="I62" s="96">
        <v>20.125082981027887</v>
      </c>
    </row>
    <row r="63" spans="1:9" ht="12.95" customHeight="1">
      <c r="A63" s="2"/>
      <c r="B63" s="4" t="s">
        <v>6</v>
      </c>
      <c r="C63" s="5">
        <v>16.64969323629499</v>
      </c>
      <c r="D63" s="5">
        <v>4.7298921156487008</v>
      </c>
      <c r="E63" s="96">
        <v>3.4811191642546189</v>
      </c>
      <c r="F63" s="96">
        <v>0.80709845598556651</v>
      </c>
      <c r="G63" s="96">
        <v>10.513299626291484</v>
      </c>
      <c r="H63" s="19">
        <v>32.226459758022095</v>
      </c>
      <c r="I63" s="96">
        <v>22.031792625636392</v>
      </c>
    </row>
    <row r="64" spans="1:9" ht="12.95" customHeight="1">
      <c r="A64" s="2"/>
      <c r="B64" s="4" t="s">
        <v>7</v>
      </c>
      <c r="C64" s="5">
        <v>17.032216398817656</v>
      </c>
      <c r="D64" s="5">
        <v>4.838560381471452</v>
      </c>
      <c r="E64" s="96">
        <v>3.5610971369974522</v>
      </c>
      <c r="F64" s="96">
        <v>2.2974787408623021</v>
      </c>
      <c r="G64" s="96">
        <v>13.052319191030982</v>
      </c>
      <c r="H64" s="19">
        <v>33.387368694073416</v>
      </c>
      <c r="I64" s="96">
        <v>23.822224766047604</v>
      </c>
    </row>
    <row r="65" spans="1:9" ht="12.75" customHeight="1">
      <c r="A65" s="2"/>
      <c r="B65" s="4" t="s">
        <v>8</v>
      </c>
      <c r="C65" s="5">
        <v>18.081257193008604</v>
      </c>
      <c r="D65" s="5">
        <v>5.1365748680459662</v>
      </c>
      <c r="E65" s="96">
        <v>3.7804306683073441</v>
      </c>
      <c r="F65" s="96">
        <v>6.1591560935297496</v>
      </c>
      <c r="G65" s="96">
        <v>20.015387997362065</v>
      </c>
      <c r="H65" s="19">
        <v>36.863875658059712</v>
      </c>
      <c r="I65" s="96">
        <v>25.624964667307392</v>
      </c>
    </row>
    <row r="66" spans="1:9" ht="12.95" customHeight="1">
      <c r="A66" s="2"/>
      <c r="B66" s="4" t="s">
        <v>9</v>
      </c>
      <c r="C66" s="5">
        <v>19.463970789140319</v>
      </c>
      <c r="D66" s="5">
        <v>5.5293800713446553</v>
      </c>
      <c r="E66" s="96">
        <v>4.0695285351483221</v>
      </c>
      <c r="F66" s="96">
        <v>7.6472204414323786</v>
      </c>
      <c r="G66" s="96">
        <v>29.193229281160725</v>
      </c>
      <c r="H66" s="19">
        <v>44.584537794452352</v>
      </c>
      <c r="I66" s="96">
        <v>27.990785569264443</v>
      </c>
    </row>
    <row r="67" spans="1:9" ht="12.95" customHeight="1">
      <c r="A67" s="2"/>
      <c r="B67" s="4" t="s">
        <v>10</v>
      </c>
      <c r="C67" s="5">
        <v>20.447601778484316</v>
      </c>
      <c r="D67" s="5">
        <v>5.8088127548888719</v>
      </c>
      <c r="E67" s="96">
        <v>4.2751861793441792</v>
      </c>
      <c r="F67" s="96">
        <v>5.0535987748851374</v>
      </c>
      <c r="G67" s="96">
        <v>35.72213673334803</v>
      </c>
      <c r="H67" s="19">
        <v>51.630134463068764</v>
      </c>
      <c r="I67" s="96">
        <v>30.929145819917125</v>
      </c>
    </row>
    <row r="68" spans="1:9" ht="12.95" customHeight="1">
      <c r="A68" s="2"/>
      <c r="B68" s="4" t="s">
        <v>11</v>
      </c>
      <c r="C68" s="5">
        <v>21.098387938100799</v>
      </c>
      <c r="D68" s="5">
        <v>5.9936899344055004</v>
      </c>
      <c r="E68" s="96">
        <v>4.4112526005040644</v>
      </c>
      <c r="F68" s="96">
        <v>3.1827016520894036</v>
      </c>
      <c r="G68" s="96">
        <v>40.041767421411343</v>
      </c>
      <c r="H68" s="19">
        <v>54.314782292739139</v>
      </c>
      <c r="I68" s="96">
        <v>34.192815360862895</v>
      </c>
    </row>
    <row r="69" spans="1:9" ht="12.95" customHeight="1">
      <c r="A69" s="2"/>
      <c r="B69" s="4" t="s">
        <v>12</v>
      </c>
      <c r="C69" s="5">
        <v>21.93463987348585</v>
      </c>
      <c r="D69" s="5">
        <v>6.2312547579574016</v>
      </c>
      <c r="E69" s="96">
        <v>4.5860962205695657</v>
      </c>
      <c r="F69" s="96">
        <v>3.9635821364100154</v>
      </c>
      <c r="G69" s="96">
        <v>45.59243789843925</v>
      </c>
      <c r="H69" s="19">
        <v>57.606044380986447</v>
      </c>
      <c r="I69" s="96">
        <v>37.702102076310375</v>
      </c>
    </row>
    <row r="70" spans="1:9" ht="12.95" customHeight="1">
      <c r="A70" s="2"/>
      <c r="B70" s="4" t="s">
        <v>13</v>
      </c>
      <c r="C70" s="5">
        <v>22.877700224380472</v>
      </c>
      <c r="D70" s="5">
        <v>6.4991620193689021</v>
      </c>
      <c r="E70" s="96">
        <v>4.7832713525048192</v>
      </c>
      <c r="F70" s="96">
        <v>4.2994111429865534</v>
      </c>
      <c r="G70" s="96">
        <v>51.85205539679054</v>
      </c>
      <c r="H70" s="19">
        <v>59.009034931230971</v>
      </c>
      <c r="I70" s="96">
        <v>41.053744679726179</v>
      </c>
    </row>
    <row r="71" spans="1:9" ht="12.95" customHeight="1">
      <c r="A71" s="111"/>
      <c r="B71" s="102" t="s">
        <v>14</v>
      </c>
      <c r="C71" s="103">
        <v>23.472184273495785</v>
      </c>
      <c r="D71" s="103">
        <v>6.6680447355176797</v>
      </c>
      <c r="E71" s="104">
        <v>4.9075661239969275</v>
      </c>
      <c r="F71" s="104">
        <v>2.5985306358799809</v>
      </c>
      <c r="G71" s="104">
        <v>55.79797757748959</v>
      </c>
      <c r="H71" s="105">
        <v>55.79797757748959</v>
      </c>
      <c r="I71" s="104">
        <v>43.863832351504996</v>
      </c>
    </row>
    <row r="72" spans="1:9" ht="9" customHeight="1">
      <c r="A72" s="2"/>
      <c r="B72" s="2"/>
      <c r="C72" s="5"/>
      <c r="D72" s="5"/>
      <c r="E72" s="96"/>
      <c r="F72" s="96"/>
      <c r="G72" s="96"/>
      <c r="H72" s="19"/>
      <c r="I72" s="99"/>
    </row>
    <row r="73" spans="1:9" ht="12.95" customHeight="1">
      <c r="A73" s="4" t="s">
        <v>482</v>
      </c>
      <c r="B73" s="4" t="s">
        <v>3</v>
      </c>
      <c r="C73" s="5">
        <v>23.795921408877518</v>
      </c>
      <c r="D73" s="5">
        <v>6.7600128998828213</v>
      </c>
      <c r="E73" s="96">
        <v>4.9752531095866415</v>
      </c>
      <c r="F73" s="96">
        <v>1.3792373628699339</v>
      </c>
      <c r="G73" s="96">
        <v>1.3792373628699339</v>
      </c>
      <c r="H73" s="19">
        <v>52.071538176623108</v>
      </c>
      <c r="I73" s="96">
        <v>45.817316492769542</v>
      </c>
    </row>
    <row r="74" spans="1:9" ht="12.95" customHeight="1">
      <c r="A74" s="2"/>
      <c r="B74" s="4" t="s">
        <v>4</v>
      </c>
      <c r="C74" s="5">
        <v>23.928396962997923</v>
      </c>
      <c r="D74" s="5">
        <v>6.7976469313365877</v>
      </c>
      <c r="E74" s="96">
        <v>5.0029511088049388</v>
      </c>
      <c r="F74" s="96">
        <v>0.55671537926236248</v>
      </c>
      <c r="G74" s="96">
        <v>1.9436311686479302</v>
      </c>
      <c r="H74" s="19">
        <v>48.876983309293244</v>
      </c>
      <c r="I74" s="96">
        <v>47.187790325064725</v>
      </c>
    </row>
    <row r="75" spans="1:9" ht="12.95" customHeight="1">
      <c r="A75" s="2"/>
      <c r="B75" s="4" t="s">
        <v>5</v>
      </c>
      <c r="C75" s="5">
        <v>24.224811015342326</v>
      </c>
      <c r="D75" s="5">
        <v>6.8818530767143908</v>
      </c>
      <c r="E75" s="96">
        <v>5.0649253820558791</v>
      </c>
      <c r="F75" s="96">
        <v>1.2387543252595279</v>
      </c>
      <c r="G75" s="96">
        <v>3.2064623090761746</v>
      </c>
      <c r="H75" s="19">
        <v>46.671345498295615</v>
      </c>
      <c r="I75" s="96">
        <v>48.131235275297456</v>
      </c>
    </row>
    <row r="76" spans="1:9" ht="12.95" customHeight="1">
      <c r="A76" s="2"/>
      <c r="B76" s="4" t="s">
        <v>6</v>
      </c>
      <c r="C76" s="5">
        <v>24.716626510014322</v>
      </c>
      <c r="D76" s="5">
        <v>7.0215694184864983</v>
      </c>
      <c r="E76" s="96">
        <v>5.1677542041538072</v>
      </c>
      <c r="F76" s="96">
        <v>2.0302139585754331</v>
      </c>
      <c r="G76" s="96">
        <v>5.301774313026919</v>
      </c>
      <c r="H76" s="19">
        <v>48.450942364115605</v>
      </c>
      <c r="I76" s="96">
        <v>49.307012268747627</v>
      </c>
    </row>
    <row r="77" spans="1:9" ht="12.95" customHeight="1">
      <c r="A77" s="2"/>
      <c r="B77" s="4" t="s">
        <v>7</v>
      </c>
      <c r="C77" s="5">
        <v>25.50568402924398</v>
      </c>
      <c r="D77" s="5">
        <v>7.2457271183329963</v>
      </c>
      <c r="E77" s="96">
        <v>5.3327304119977903</v>
      </c>
      <c r="F77" s="96">
        <v>3.1924159185314327</v>
      </c>
      <c r="G77" s="96">
        <v>8.6634449186920204</v>
      </c>
      <c r="H77" s="19">
        <v>49.749647562102027</v>
      </c>
      <c r="I77" s="96">
        <v>50.483969380962932</v>
      </c>
    </row>
    <row r="78" spans="1:9" ht="12.75" customHeight="1">
      <c r="A78" s="2"/>
      <c r="B78" s="4" t="s">
        <v>8</v>
      </c>
      <c r="C78" s="5">
        <v>26.141566689021918</v>
      </c>
      <c r="D78" s="5">
        <v>7.4263704693110757</v>
      </c>
      <c r="E78" s="96">
        <v>5.465680808245617</v>
      </c>
      <c r="F78" s="96">
        <v>2.4931017691933066</v>
      </c>
      <c r="G78" s="96">
        <v>11.372535186426337</v>
      </c>
      <c r="H78" s="19">
        <v>44.578258082241987</v>
      </c>
      <c r="I78" s="96">
        <v>50.881566749768247</v>
      </c>
    </row>
    <row r="79" spans="1:9" ht="12.95" customHeight="1">
      <c r="A79" s="2"/>
      <c r="B79" s="4" t="s">
        <v>9</v>
      </c>
      <c r="C79" s="5">
        <v>26.662361211157755</v>
      </c>
      <c r="D79" s="5">
        <v>7.5743192554636956</v>
      </c>
      <c r="E79" s="96">
        <v>5.5745685676725483</v>
      </c>
      <c r="F79" s="96">
        <v>1.9922085326069761</v>
      </c>
      <c r="G79" s="96">
        <v>13.591308335391016</v>
      </c>
      <c r="H79" s="19">
        <v>36.983154670750373</v>
      </c>
      <c r="I79" s="96">
        <v>49.903907751441402</v>
      </c>
    </row>
    <row r="80" spans="1:9" ht="12.95" customHeight="1">
      <c r="A80" s="2"/>
      <c r="B80" s="4" t="s">
        <v>10</v>
      </c>
      <c r="C80" s="5">
        <v>27.310663454134481</v>
      </c>
      <c r="D80" s="5">
        <v>7.7584907968905661</v>
      </c>
      <c r="E80" s="96">
        <v>5.710115651347091</v>
      </c>
      <c r="F80" s="96">
        <v>2.4315259921743992</v>
      </c>
      <c r="G80" s="96">
        <v>16.35331052241704</v>
      </c>
      <c r="H80" s="19">
        <v>33.564139941690961</v>
      </c>
      <c r="I80" s="96">
        <v>48.08934066488424</v>
      </c>
    </row>
    <row r="81" spans="1:9" ht="12.95" customHeight="1">
      <c r="A81" s="2"/>
      <c r="B81" s="4" t="s">
        <v>11</v>
      </c>
      <c r="C81" s="5">
        <v>28.321617526515812</v>
      </c>
      <c r="D81" s="5">
        <v>8.0456854994221221</v>
      </c>
      <c r="E81" s="96">
        <v>5.9214860078817217</v>
      </c>
      <c r="F81" s="96">
        <v>3.7016825829922606</v>
      </c>
      <c r="G81" s="96">
        <v>20.660340752760263</v>
      </c>
      <c r="H81" s="19">
        <v>34.235931245585128</v>
      </c>
      <c r="I81" s="96">
        <v>46.24278393323744</v>
      </c>
    </row>
    <row r="82" spans="1:9" ht="12.95" customHeight="1">
      <c r="A82" s="2"/>
      <c r="B82" s="4" t="s">
        <v>12</v>
      </c>
      <c r="C82" s="5">
        <v>29.855022065459483</v>
      </c>
      <c r="D82" s="5">
        <v>8.4812994134994693</v>
      </c>
      <c r="E82" s="96">
        <v>6.2420903488335115</v>
      </c>
      <c r="F82" s="96">
        <v>5.4142548090978071</v>
      </c>
      <c r="G82" s="96">
        <v>27.19319905464037</v>
      </c>
      <c r="H82" s="19">
        <v>36.10901404197493</v>
      </c>
      <c r="I82" s="96">
        <v>44.451677789559028</v>
      </c>
    </row>
    <row r="83" spans="1:9" ht="12.95" customHeight="1">
      <c r="A83" s="2"/>
      <c r="B83" s="4" t="s">
        <v>13</v>
      </c>
      <c r="C83" s="5">
        <v>30.466065558839844</v>
      </c>
      <c r="D83" s="5">
        <v>8.6548863835799672</v>
      </c>
      <c r="E83" s="96">
        <v>6.369847370227907</v>
      </c>
      <c r="F83" s="96">
        <v>2.0467025348050338</v>
      </c>
      <c r="G83" s="96">
        <v>29.796465483791312</v>
      </c>
      <c r="H83" s="19">
        <v>33.169266403677014</v>
      </c>
      <c r="I83" s="96">
        <v>42.334940138390166</v>
      </c>
    </row>
    <row r="84" spans="1:9" ht="12.95" customHeight="1">
      <c r="A84" s="2"/>
      <c r="B84" s="4" t="s">
        <v>14</v>
      </c>
      <c r="C84" s="5">
        <v>31.592107768863279</v>
      </c>
      <c r="D84" s="5">
        <v>8.9747756509369854</v>
      </c>
      <c r="E84" s="96">
        <v>6.605280363583435</v>
      </c>
      <c r="F84" s="96">
        <v>3.6960539189042407</v>
      </c>
      <c r="G84" s="96">
        <v>34.593812832904192</v>
      </c>
      <c r="H84" s="19">
        <v>34.593812832904192</v>
      </c>
      <c r="I84" s="96">
        <v>40.657916117500534</v>
      </c>
    </row>
    <row r="85" spans="1:9" ht="9" customHeight="1">
      <c r="A85" s="2"/>
      <c r="B85" s="2"/>
      <c r="C85" s="5"/>
      <c r="D85" s="5"/>
      <c r="E85" s="96"/>
      <c r="F85" s="96"/>
      <c r="G85" s="99"/>
      <c r="H85" s="19"/>
      <c r="I85" s="99"/>
    </row>
    <row r="86" spans="1:9" ht="12.95" customHeight="1">
      <c r="A86" s="4" t="s">
        <v>481</v>
      </c>
      <c r="B86" s="4" t="s">
        <v>3</v>
      </c>
      <c r="C86" s="5">
        <v>32.125321874197901</v>
      </c>
      <c r="D86" s="5">
        <v>9.1262526275383937</v>
      </c>
      <c r="E86" s="96">
        <v>6.7167648104370796</v>
      </c>
      <c r="F86" s="96">
        <v>1.6878079463255924</v>
      </c>
      <c r="G86" s="96">
        <v>1.6878079463255924</v>
      </c>
      <c r="H86" s="19">
        <v>35.003479471120372</v>
      </c>
      <c r="I86" s="96">
        <v>39.3390660306302</v>
      </c>
    </row>
    <row r="87" spans="1:9" ht="12.95" customHeight="1">
      <c r="A87" s="2"/>
      <c r="B87" s="4" t="s">
        <v>4</v>
      </c>
      <c r="C87" s="5">
        <v>32.341753810742112</v>
      </c>
      <c r="D87" s="5">
        <v>9.1877372264259858</v>
      </c>
      <c r="E87" s="96">
        <v>6.7620164166599732</v>
      </c>
      <c r="F87" s="96">
        <v>0.67371134020619561</v>
      </c>
      <c r="G87" s="96">
        <v>2.3728902400670826</v>
      </c>
      <c r="H87" s="19">
        <v>35.160553633217994</v>
      </c>
      <c r="I87" s="96">
        <v>38.306510409634683</v>
      </c>
    </row>
    <row r="88" spans="1:9" ht="12.95" customHeight="1">
      <c r="A88" s="2"/>
      <c r="B88" s="4" t="s">
        <v>5</v>
      </c>
      <c r="C88" s="5">
        <v>32.858905255139639</v>
      </c>
      <c r="D88" s="5">
        <v>9.3346510767136284</v>
      </c>
      <c r="E88" s="96">
        <v>6.8701424811084015</v>
      </c>
      <c r="F88" s="96">
        <v>1.5990210284321682</v>
      </c>
      <c r="G88" s="96">
        <v>4.0098542824195338</v>
      </c>
      <c r="H88" s="19">
        <v>35.641533939435362</v>
      </c>
      <c r="I88" s="96">
        <v>37.505285135515429</v>
      </c>
    </row>
    <row r="89" spans="1:9" ht="12.95" customHeight="1">
      <c r="A89" s="2"/>
      <c r="B89" s="4" t="s">
        <v>6</v>
      </c>
      <c r="C89" s="5">
        <v>33.750631328812609</v>
      </c>
      <c r="D89" s="5">
        <v>9.5879751509367939</v>
      </c>
      <c r="E89" s="96">
        <v>7.0565846383465649</v>
      </c>
      <c r="F89" s="96">
        <v>2.7138033563473218</v>
      </c>
      <c r="G89" s="96">
        <v>6.8324771988677924</v>
      </c>
      <c r="H89" s="19">
        <v>36.550314886774757</v>
      </c>
      <c r="I89" s="96">
        <v>36.716827827234155</v>
      </c>
    </row>
    <row r="90" spans="1:9" ht="12.95" customHeight="1">
      <c r="A90" s="2"/>
      <c r="B90" s="4" t="s">
        <v>7</v>
      </c>
      <c r="C90" s="5">
        <v>34.51236576500493</v>
      </c>
      <c r="D90" s="5">
        <v>9.8043708317959517</v>
      </c>
      <c r="E90" s="96">
        <v>7.2158481338517735</v>
      </c>
      <c r="F90" s="96">
        <v>2.2569487034810987</v>
      </c>
      <c r="G90" s="96">
        <v>9.2436314079043633</v>
      </c>
      <c r="H90" s="19">
        <v>35.312449277714641</v>
      </c>
      <c r="I90" s="96">
        <v>35.760418490497671</v>
      </c>
    </row>
    <row r="91" spans="1:9" ht="12.75" customHeight="1">
      <c r="A91" s="2"/>
      <c r="B91" s="4" t="s">
        <v>8</v>
      </c>
      <c r="C91" s="5">
        <v>35.353585533669495</v>
      </c>
      <c r="D91" s="5">
        <v>10.04334693152737</v>
      </c>
      <c r="E91" s="96">
        <v>7.3917304288879615</v>
      </c>
      <c r="F91" s="96">
        <v>2.4374445217474783</v>
      </c>
      <c r="G91" s="96">
        <v>11.906384317014339</v>
      </c>
      <c r="H91" s="19">
        <v>35.238970006017809</v>
      </c>
      <c r="I91" s="96">
        <v>35.136987527066488</v>
      </c>
    </row>
    <row r="92" spans="1:9" ht="12.95" customHeight="1">
      <c r="A92" s="2"/>
      <c r="B92" s="4" t="s">
        <v>9</v>
      </c>
      <c r="C92" s="5">
        <v>37.127929986669649</v>
      </c>
      <c r="D92" s="5">
        <v>10.547407740311256</v>
      </c>
      <c r="E92" s="96">
        <v>7.7627105059180295</v>
      </c>
      <c r="F92" s="96">
        <v>5.018852900536297</v>
      </c>
      <c r="G92" s="96">
        <v>17.522801132194132</v>
      </c>
      <c r="H92" s="19">
        <v>39.252220358983905</v>
      </c>
      <c r="I92" s="96">
        <v>35.39606953892671</v>
      </c>
    </row>
    <row r="93" spans="1:9" ht="12.95" customHeight="1">
      <c r="A93" s="2"/>
      <c r="B93" s="4" t="s">
        <v>10</v>
      </c>
      <c r="C93" s="5">
        <v>41.414342134677959</v>
      </c>
      <c r="D93" s="5">
        <v>11.765103870537189</v>
      </c>
      <c r="E93" s="96">
        <v>8.6589138931250584</v>
      </c>
      <c r="F93" s="96">
        <v>11.544980152535555</v>
      </c>
      <c r="G93" s="96">
        <v>31.090785197609772</v>
      </c>
      <c r="H93" s="19">
        <v>51.64165529786262</v>
      </c>
      <c r="I93" s="96">
        <v>37.045666805764888</v>
      </c>
    </row>
    <row r="94" spans="1:9" ht="12.95" customHeight="1">
      <c r="A94" s="2"/>
      <c r="B94" s="4" t="s">
        <v>11</v>
      </c>
      <c r="C94" s="5">
        <v>45.435803174445468</v>
      </c>
      <c r="D94" s="5">
        <v>12.907531937855593</v>
      </c>
      <c r="E94" s="96">
        <v>9.4997212818954964</v>
      </c>
      <c r="F94" s="96">
        <v>9.7103100821688049</v>
      </c>
      <c r="G94" s="96">
        <v>43.820106929447533</v>
      </c>
      <c r="H94" s="19">
        <v>60.427995088580943</v>
      </c>
      <c r="I94" s="96">
        <v>39.459601709728418</v>
      </c>
    </row>
    <row r="95" spans="1:9" ht="12.95" customHeight="1">
      <c r="A95" s="2"/>
      <c r="B95" s="4" t="s">
        <v>12</v>
      </c>
      <c r="C95" s="5">
        <v>49.902713264942832</v>
      </c>
      <c r="D95" s="5">
        <v>14.176504435937284</v>
      </c>
      <c r="E95" s="96">
        <v>10.433663193037455</v>
      </c>
      <c r="F95" s="96">
        <v>9.8312559224433151</v>
      </c>
      <c r="G95" s="96">
        <v>57.95942970961314</v>
      </c>
      <c r="H95" s="19">
        <v>67.150146985412391</v>
      </c>
      <c r="I95" s="96">
        <v>42.393626925806686</v>
      </c>
    </row>
    <row r="96" spans="1:9" ht="12.95" customHeight="1">
      <c r="A96" s="2"/>
      <c r="B96" s="4" t="s">
        <v>13</v>
      </c>
      <c r="C96" s="5">
        <v>53.60954486367438</v>
      </c>
      <c r="D96" s="5">
        <v>15.229551678552991</v>
      </c>
      <c r="E96" s="96">
        <v>11.208687833664436</v>
      </c>
      <c r="F96" s="96">
        <v>7.4281163411922924</v>
      </c>
      <c r="G96" s="96">
        <v>69.69283992032706</v>
      </c>
      <c r="H96" s="19">
        <v>75.96477878030224</v>
      </c>
      <c r="I96" s="96">
        <v>46.317957253162788</v>
      </c>
    </row>
    <row r="97" spans="1:9" ht="12.95" customHeight="1">
      <c r="A97" s="2"/>
      <c r="B97" s="4" t="s">
        <v>14</v>
      </c>
      <c r="C97" s="5">
        <v>56.840292439785721</v>
      </c>
      <c r="D97" s="5">
        <v>16.147351620631721</v>
      </c>
      <c r="E97" s="96">
        <v>11.884172789600658</v>
      </c>
      <c r="F97" s="96">
        <v>6.0264409711496603</v>
      </c>
      <c r="G97" s="96">
        <v>79.91927875039309</v>
      </c>
      <c r="H97" s="19">
        <v>79.91927875039309</v>
      </c>
      <c r="I97" s="96">
        <v>50.462581925443658</v>
      </c>
    </row>
    <row r="98" spans="1:9" ht="7.5" customHeight="1">
      <c r="A98" s="2"/>
      <c r="B98" s="2"/>
      <c r="C98" s="5"/>
      <c r="D98" s="5"/>
      <c r="E98" s="96"/>
      <c r="F98" s="96"/>
      <c r="G98" s="99"/>
      <c r="H98" s="19"/>
      <c r="I98" s="99"/>
    </row>
    <row r="99" spans="1:9" ht="12.95" customHeight="1">
      <c r="A99" s="4" t="s">
        <v>480</v>
      </c>
      <c r="B99" s="4" t="s">
        <v>3</v>
      </c>
      <c r="C99" s="5">
        <v>56.906530216845923</v>
      </c>
      <c r="D99" s="5">
        <v>16.166168636358606</v>
      </c>
      <c r="E99" s="96">
        <v>11.898021789209809</v>
      </c>
      <c r="F99" s="96">
        <v>0.11653313911144103</v>
      </c>
      <c r="G99" s="96">
        <v>0.11653313911144103</v>
      </c>
      <c r="H99" s="19">
        <v>77.139175257731992</v>
      </c>
      <c r="I99" s="96">
        <v>54.164733439942367</v>
      </c>
    </row>
    <row r="100" spans="1:9" ht="12.95" customHeight="1">
      <c r="A100" s="2"/>
      <c r="B100" s="4" t="s">
        <v>4</v>
      </c>
      <c r="C100" s="5">
        <v>59.021999221706125</v>
      </c>
      <c r="D100" s="5">
        <v>16.767137076135942</v>
      </c>
      <c r="E100" s="96">
        <v>12.340324214226994</v>
      </c>
      <c r="F100" s="96">
        <v>3.7174450749309029</v>
      </c>
      <c r="G100" s="96">
        <v>3.8383102694829141</v>
      </c>
      <c r="H100" s="19">
        <v>82.494739051851738</v>
      </c>
      <c r="I100" s="96">
        <v>58.205784761724402</v>
      </c>
    </row>
    <row r="101" spans="1:9" ht="12.95" customHeight="1">
      <c r="A101" s="2"/>
      <c r="B101" s="4" t="s">
        <v>5</v>
      </c>
      <c r="C101" s="5">
        <v>59.607375576475654</v>
      </c>
      <c r="D101" s="5">
        <v>16.93343245262227</v>
      </c>
      <c r="E101" s="96">
        <v>12.462714748272843</v>
      </c>
      <c r="F101" s="96">
        <v>0.99179350494491558</v>
      </c>
      <c r="G101" s="96">
        <v>4.8681718863802015</v>
      </c>
      <c r="H101" s="19">
        <v>81.404021569319156</v>
      </c>
      <c r="I101" s="96">
        <v>61.968049913798936</v>
      </c>
    </row>
    <row r="102" spans="1:9" ht="12.95" customHeight="1">
      <c r="A102" s="2"/>
      <c r="B102" s="4" t="s">
        <v>6</v>
      </c>
      <c r="C102" s="5">
        <v>58.747112446906286</v>
      </c>
      <c r="D102" s="5">
        <v>16.689046460869374</v>
      </c>
      <c r="E102" s="96">
        <v>12.282850865849026</v>
      </c>
      <c r="F102" s="96">
        <v>-1.4432159128792033</v>
      </c>
      <c r="G102" s="96">
        <v>3.3546977421704538</v>
      </c>
      <c r="H102" s="19">
        <v>74.062262345754746</v>
      </c>
      <c r="I102" s="96">
        <v>64.871765013173572</v>
      </c>
    </row>
    <row r="103" spans="1:9" ht="12.95" customHeight="1">
      <c r="A103" s="2"/>
      <c r="B103" s="4" t="s">
        <v>7</v>
      </c>
      <c r="C103" s="5">
        <v>58.572410309909998</v>
      </c>
      <c r="D103" s="5">
        <v>16.639416581889719</v>
      </c>
      <c r="E103" s="96">
        <v>12.246324129379897</v>
      </c>
      <c r="F103" s="96">
        <v>-0.29737995574535825</v>
      </c>
      <c r="G103" s="96">
        <v>3.0473415877640297</v>
      </c>
      <c r="H103" s="19">
        <v>69.714272005373928</v>
      </c>
      <c r="I103" s="96">
        <v>67.388737772343532</v>
      </c>
    </row>
    <row r="104" spans="1:9" ht="12.75" customHeight="1">
      <c r="A104" s="2"/>
      <c r="B104" s="4" t="s">
        <v>8</v>
      </c>
      <c r="C104" s="5">
        <v>58.710681669523176</v>
      </c>
      <c r="D104" s="5">
        <v>16.678697102219591</v>
      </c>
      <c r="E104" s="96">
        <v>12.275233916063996</v>
      </c>
      <c r="F104" s="96">
        <v>0.23606909615223604</v>
      </c>
      <c r="G104" s="96">
        <v>3.2906045156591679</v>
      </c>
      <c r="H104" s="19">
        <v>66.067121009859747</v>
      </c>
      <c r="I104" s="96">
        <v>69.504479630559061</v>
      </c>
    </row>
    <row r="105" spans="1:9" ht="12.75" customHeight="1">
      <c r="A105" s="2"/>
      <c r="B105" s="4" t="s">
        <v>9</v>
      </c>
      <c r="C105" s="5">
        <v>58.907739056277279</v>
      </c>
      <c r="D105" s="5">
        <v>16.734677724007067</v>
      </c>
      <c r="E105" s="96">
        <v>12.316434689901213</v>
      </c>
      <c r="F105" s="96">
        <v>0.33564145595057493</v>
      </c>
      <c r="G105" s="96">
        <v>3.6372906045156972</v>
      </c>
      <c r="H105" s="19">
        <v>58.661522679630743</v>
      </c>
      <c r="I105" s="96">
        <v>70.552206252734891</v>
      </c>
    </row>
    <row r="106" spans="1:9" ht="12.75" customHeight="1">
      <c r="A106" s="2"/>
      <c r="B106" s="4" t="s">
        <v>10</v>
      </c>
      <c r="C106" s="5">
        <v>59.79449729667072</v>
      </c>
      <c r="D106" s="5">
        <v>16.986590522050715</v>
      </c>
      <c r="E106" s="96">
        <v>12.501838172168689</v>
      </c>
      <c r="F106" s="96">
        <v>1.5053340267333848</v>
      </c>
      <c r="G106" s="96">
        <v>5.1973780043700124</v>
      </c>
      <c r="H106" s="19">
        <v>44.381135168635957</v>
      </c>
      <c r="I106" s="96">
        <v>69.132716365204615</v>
      </c>
    </row>
    <row r="107" spans="1:9" ht="12.75" customHeight="1">
      <c r="A107" s="112"/>
      <c r="B107" s="4" t="s">
        <v>11</v>
      </c>
      <c r="C107" s="5">
        <v>60.582726843687134</v>
      </c>
      <c r="D107" s="5">
        <v>17.210513009200628</v>
      </c>
      <c r="E107" s="96">
        <v>12.666641267517559</v>
      </c>
      <c r="F107" s="96">
        <v>1.3182309119610158</v>
      </c>
      <c r="G107" s="96">
        <v>6.5841223597961074</v>
      </c>
      <c r="H107" s="19">
        <v>33.336977913842134</v>
      </c>
      <c r="I107" s="96">
        <v>65.822341278811322</v>
      </c>
    </row>
    <row r="108" spans="1:9" ht="12.75" customHeight="1">
      <c r="A108" s="112"/>
      <c r="B108" s="4" t="s">
        <v>12</v>
      </c>
      <c r="C108" s="5">
        <v>60.76239681396293</v>
      </c>
      <c r="D108" s="5">
        <v>17.261554164359801</v>
      </c>
      <c r="E108" s="96">
        <v>12.704206678957375</v>
      </c>
      <c r="F108" s="96">
        <v>0.29656963236299738</v>
      </c>
      <c r="G108" s="96">
        <v>6.9002184996358684</v>
      </c>
      <c r="H108" s="19">
        <v>21.761709611587698</v>
      </c>
      <c r="I108" s="96">
        <v>60.69878579155521</v>
      </c>
    </row>
    <row r="109" spans="1:9" ht="12.95" customHeight="1">
      <c r="A109" s="2"/>
      <c r="B109" s="4" t="s">
        <v>13</v>
      </c>
      <c r="C109" s="5">
        <v>60.789719897000261</v>
      </c>
      <c r="D109" s="5">
        <v>17.26931618334714</v>
      </c>
      <c r="E109" s="96">
        <v>12.709919391296149</v>
      </c>
      <c r="F109" s="96">
        <v>4.4967092264291963E-2</v>
      </c>
      <c r="G109" s="96">
        <v>6.9482884195193328</v>
      </c>
      <c r="H109" s="19">
        <v>13.393463890776559</v>
      </c>
      <c r="I109" s="96">
        <v>54.17498493532451</v>
      </c>
    </row>
    <row r="110" spans="1:9" ht="12.95" customHeight="1">
      <c r="A110" s="2"/>
      <c r="B110" s="4" t="s">
        <v>14</v>
      </c>
      <c r="C110" s="5">
        <v>61.332041696680662</v>
      </c>
      <c r="D110" s="5">
        <v>17.423380499610996</v>
      </c>
      <c r="E110" s="96">
        <v>12.823308075596051</v>
      </c>
      <c r="F110" s="96">
        <v>0.8921274856987127</v>
      </c>
      <c r="G110" s="96">
        <v>7.9024034959942036</v>
      </c>
      <c r="H110" s="19">
        <v>7.9024034959942036</v>
      </c>
      <c r="I110" s="96">
        <v>47.079057032061542</v>
      </c>
    </row>
    <row r="111" spans="1:9" ht="12.95" customHeight="1">
      <c r="A111" s="2"/>
      <c r="B111" s="2"/>
      <c r="C111" s="5"/>
      <c r="D111" s="5"/>
      <c r="E111" s="96"/>
      <c r="F111" s="96"/>
      <c r="G111" s="96"/>
      <c r="H111" s="19"/>
      <c r="I111" s="99"/>
    </row>
    <row r="112" spans="1:9" ht="12.75" customHeight="1">
      <c r="A112" s="4" t="s">
        <v>479</v>
      </c>
      <c r="B112" s="4" t="s">
        <v>3</v>
      </c>
      <c r="C112" s="5">
        <v>61.345289252092698</v>
      </c>
      <c r="D112" s="5">
        <v>17.42714390275637</v>
      </c>
      <c r="E112" s="96">
        <v>12.826077875517878</v>
      </c>
      <c r="F112" s="96">
        <v>2.1599730003352136E-2</v>
      </c>
      <c r="G112" s="96">
        <v>2.1599730003352136E-2</v>
      </c>
      <c r="H112" s="19">
        <v>7.8000872981230707</v>
      </c>
      <c r="I112" s="96">
        <v>40.803411011570255</v>
      </c>
    </row>
    <row r="113" spans="1:9" ht="12.95" customHeight="1">
      <c r="A113" s="2"/>
      <c r="B113" s="4" t="s">
        <v>4</v>
      </c>
      <c r="C113" s="5">
        <v>60.423756178742643</v>
      </c>
      <c r="D113" s="5">
        <v>17.165352171456107</v>
      </c>
      <c r="E113" s="96">
        <v>12.633403668455598</v>
      </c>
      <c r="F113" s="96">
        <v>-1.5022067457585941</v>
      </c>
      <c r="G113" s="96">
        <v>-1.4809314883564184</v>
      </c>
      <c r="H113" s="19">
        <v>2.3749736971311997</v>
      </c>
      <c r="I113" s="96">
        <v>34.065456026360131</v>
      </c>
    </row>
    <row r="114" spans="1:9" ht="12.95" customHeight="1">
      <c r="A114" s="2"/>
      <c r="B114" s="4" t="s">
        <v>5</v>
      </c>
      <c r="C114" s="5">
        <v>60.065244210404309</v>
      </c>
      <c r="D114" s="5">
        <v>17.063505073834353</v>
      </c>
      <c r="E114" s="96">
        <v>12.558445958071083</v>
      </c>
      <c r="F114" s="96">
        <v>-0.59332949656059064</v>
      </c>
      <c r="G114" s="96">
        <v>-2.0654741815727351</v>
      </c>
      <c r="H114" s="19">
        <v>0.76814090454495609</v>
      </c>
      <c r="I114" s="96">
        <v>27.782643066424928</v>
      </c>
    </row>
    <row r="115" spans="1:9" ht="12.95" customHeight="1">
      <c r="A115" s="2"/>
      <c r="B115" s="4" t="s">
        <v>6</v>
      </c>
      <c r="C115" s="5">
        <v>60.371593929307735</v>
      </c>
      <c r="D115" s="5">
        <v>17.150533771571187</v>
      </c>
      <c r="E115" s="96">
        <v>12.622497581263394</v>
      </c>
      <c r="F115" s="96">
        <v>0.51002825832240362</v>
      </c>
      <c r="G115" s="96">
        <v>-1.5659804252447063</v>
      </c>
      <c r="H115" s="19">
        <v>2.7652107733288078</v>
      </c>
      <c r="I115" s="96">
        <v>22.630946552083174</v>
      </c>
    </row>
    <row r="116" spans="1:9" ht="12.95" customHeight="1">
      <c r="A116" s="2"/>
      <c r="B116" s="4" t="s">
        <v>7</v>
      </c>
      <c r="C116" s="5">
        <v>60.639856926401549</v>
      </c>
      <c r="D116" s="5">
        <v>17.226742685265062</v>
      </c>
      <c r="E116" s="96">
        <v>12.678586029680444</v>
      </c>
      <c r="F116" s="96">
        <v>0.44435301378316083</v>
      </c>
      <c r="G116" s="96">
        <v>-1.1285858926763703</v>
      </c>
      <c r="H116" s="19">
        <v>3.5297277430663243</v>
      </c>
      <c r="I116" s="96">
        <v>18.151626032194891</v>
      </c>
    </row>
    <row r="117" spans="1:9" ht="12.95" customHeight="1">
      <c r="A117" s="2"/>
      <c r="B117" s="4" t="s">
        <v>8</v>
      </c>
      <c r="C117" s="5">
        <v>62.303253102825877</v>
      </c>
      <c r="D117" s="5">
        <v>17.699284992706424</v>
      </c>
      <c r="E117" s="96">
        <v>13.026369032365192</v>
      </c>
      <c r="F117" s="96">
        <v>2.7430740452491387</v>
      </c>
      <c r="G117" s="96">
        <v>1.5835302058724299</v>
      </c>
      <c r="H117" s="19">
        <v>6.1191104091158799</v>
      </c>
      <c r="I117" s="96">
        <v>14.37676509764756</v>
      </c>
    </row>
    <row r="118" spans="1:9" ht="12.95" customHeight="1">
      <c r="A118" s="2"/>
      <c r="B118" s="4" t="s">
        <v>9</v>
      </c>
      <c r="C118" s="5">
        <v>61.971236245311616</v>
      </c>
      <c r="D118" s="5">
        <v>17.604964701375419</v>
      </c>
      <c r="E118" s="96">
        <v>12.956950921824332</v>
      </c>
      <c r="F118" s="96">
        <v>-0.5329045290240475</v>
      </c>
      <c r="G118" s="96">
        <v>1.0421869726628064</v>
      </c>
      <c r="H118" s="19">
        <v>5.2005003724682197</v>
      </c>
      <c r="I118" s="96">
        <v>11.05483670350309</v>
      </c>
    </row>
    <row r="119" spans="1:9" ht="12.95" customHeight="1">
      <c r="A119" s="2"/>
      <c r="B119" s="4" t="s">
        <v>10</v>
      </c>
      <c r="C119" s="5">
        <v>62.554956655654635</v>
      </c>
      <c r="D119" s="5">
        <v>17.770789652468576</v>
      </c>
      <c r="E119" s="96">
        <v>13.078995230879952</v>
      </c>
      <c r="F119" s="96">
        <v>0.94192151990057926</v>
      </c>
      <c r="G119" s="96">
        <v>1.9939250759365201</v>
      </c>
      <c r="H119" s="19">
        <v>4.6165775845356638</v>
      </c>
      <c r="I119" s="96">
        <v>8.4438734582453989</v>
      </c>
    </row>
    <row r="120" spans="1:9" ht="12.95" customHeight="1">
      <c r="A120" s="2"/>
      <c r="B120" s="4" t="s">
        <v>11</v>
      </c>
      <c r="C120" s="5">
        <v>62.99378192867848</v>
      </c>
      <c r="D120" s="5">
        <v>17.89545238165918</v>
      </c>
      <c r="E120" s="96">
        <v>13.170744853290563</v>
      </c>
      <c r="F120" s="96">
        <v>0.70150360016942859</v>
      </c>
      <c r="G120" s="96">
        <v>2.7094161322983146</v>
      </c>
      <c r="H120" s="19">
        <v>3.9797731310645901</v>
      </c>
      <c r="I120" s="96">
        <v>6.4162718686176179</v>
      </c>
    </row>
    <row r="121" spans="1:9" ht="12.95" customHeight="1">
      <c r="A121" s="2"/>
      <c r="B121" s="4" t="s">
        <v>12</v>
      </c>
      <c r="C121" s="5">
        <v>63.328282702832496</v>
      </c>
      <c r="D121" s="5">
        <v>17.99047831107994</v>
      </c>
      <c r="E121" s="96">
        <v>13.240682301316763</v>
      </c>
      <c r="F121" s="96">
        <v>0.53100601982072337</v>
      </c>
      <c r="G121" s="96">
        <v>3.2548093148835333</v>
      </c>
      <c r="H121" s="19">
        <v>4.2228187553653429</v>
      </c>
      <c r="I121" s="96">
        <v>5.1356773133662603</v>
      </c>
    </row>
    <row r="122" spans="1:9" ht="12.95" customHeight="1">
      <c r="A122" s="2"/>
      <c r="B122" s="4" t="s">
        <v>13</v>
      </c>
      <c r="C122" s="5">
        <v>63.636288366162439</v>
      </c>
      <c r="D122" s="5">
        <v>18.077977434209949</v>
      </c>
      <c r="E122" s="96">
        <v>13.305080149499306</v>
      </c>
      <c r="F122" s="96">
        <v>0.48636351750648288</v>
      </c>
      <c r="G122" s="96">
        <v>3.7570030374620034</v>
      </c>
      <c r="H122" s="19">
        <v>4.6826477798964428</v>
      </c>
      <c r="I122" s="96">
        <v>4.4726670347873698</v>
      </c>
    </row>
    <row r="123" spans="1:9" ht="12.95" customHeight="1">
      <c r="A123" s="2"/>
      <c r="B123" s="4" t="s">
        <v>14</v>
      </c>
      <c r="C123" s="5">
        <v>64.499863384584813</v>
      </c>
      <c r="D123" s="5">
        <v>18.323304276749187</v>
      </c>
      <c r="E123" s="96">
        <v>13.48563648190358</v>
      </c>
      <c r="F123" s="96">
        <v>1.3570480626609926</v>
      </c>
      <c r="G123" s="96">
        <v>5.1650354370569973</v>
      </c>
      <c r="H123" s="19">
        <v>5.1650354370569973</v>
      </c>
      <c r="I123" s="96">
        <v>4.2590263889339619</v>
      </c>
    </row>
    <row r="124" spans="1:9" ht="7.5" customHeight="1">
      <c r="A124" s="2"/>
      <c r="B124" s="2"/>
      <c r="C124" s="5"/>
      <c r="D124" s="5"/>
      <c r="E124" s="96"/>
      <c r="F124" s="96"/>
      <c r="G124" s="96"/>
      <c r="H124" s="19"/>
      <c r="I124" s="99"/>
    </row>
    <row r="125" spans="1:9" ht="12.75" customHeight="1">
      <c r="A125" s="4" t="s">
        <v>478</v>
      </c>
      <c r="B125" s="4" t="s">
        <v>3</v>
      </c>
      <c r="C125" s="5">
        <v>65.057088684103761</v>
      </c>
      <c r="D125" s="5">
        <v>18.481602421551592</v>
      </c>
      <c r="E125" s="96">
        <v>13.602141191115543</v>
      </c>
      <c r="F125" s="96">
        <v>0.86391702288801664</v>
      </c>
      <c r="G125" s="96">
        <v>0.86391702288801664</v>
      </c>
      <c r="H125" s="19">
        <v>6.0506674224939383</v>
      </c>
      <c r="I125" s="96">
        <v>4.131479647539904</v>
      </c>
    </row>
    <row r="126" spans="1:9" ht="12.95" customHeight="1">
      <c r="A126" s="2"/>
      <c r="B126" s="4" t="s">
        <v>4</v>
      </c>
      <c r="C126" s="5">
        <v>64.997474684749577</v>
      </c>
      <c r="D126" s="5">
        <v>18.464667107397396</v>
      </c>
      <c r="E126" s="96">
        <v>13.589677091467308</v>
      </c>
      <c r="F126" s="96">
        <v>-9.1633364726251276E-2</v>
      </c>
      <c r="G126" s="96">
        <v>0.77149202192525745</v>
      </c>
      <c r="H126" s="19">
        <v>7.5694044780618697</v>
      </c>
      <c r="I126" s="96">
        <v>4.5642413489175748</v>
      </c>
    </row>
    <row r="127" spans="1:9" ht="12.95" customHeight="1">
      <c r="A127" s="2"/>
      <c r="B127" s="4" t="s">
        <v>5</v>
      </c>
      <c r="C127" s="5">
        <v>64.588456411402845</v>
      </c>
      <c r="D127" s="5">
        <v>18.348472035283898</v>
      </c>
      <c r="E127" s="96">
        <v>13.504159518880821</v>
      </c>
      <c r="F127" s="96">
        <v>-0.62928333036097461</v>
      </c>
      <c r="G127" s="96">
        <v>0.13735382087525227</v>
      </c>
      <c r="H127" s="19">
        <v>7.5304983113929413</v>
      </c>
      <c r="I127" s="96">
        <v>5.1259436430226124</v>
      </c>
    </row>
    <row r="128" spans="1:9" ht="12.95" customHeight="1">
      <c r="A128" s="2"/>
      <c r="B128" s="4" t="s">
        <v>6</v>
      </c>
      <c r="C128" s="5">
        <v>64.345032580706601</v>
      </c>
      <c r="D128" s="5">
        <v>18.279319502487599</v>
      </c>
      <c r="E128" s="96">
        <v>13.453264445317197</v>
      </c>
      <c r="F128" s="96">
        <v>-0.37688442211056827</v>
      </c>
      <c r="G128" s="96">
        <v>-0.24004826638936994</v>
      </c>
      <c r="H128" s="19">
        <v>6.5816361516834787</v>
      </c>
      <c r="I128" s="96">
        <v>5.4398994030497638</v>
      </c>
    </row>
    <row r="129" spans="1:9" ht="12.95" customHeight="1">
      <c r="A129" s="2"/>
      <c r="B129" s="4" t="s">
        <v>7</v>
      </c>
      <c r="C129" s="5">
        <v>64.559477383938997</v>
      </c>
      <c r="D129" s="5">
        <v>18.340239590903384</v>
      </c>
      <c r="E129" s="96">
        <v>13.498100581551816</v>
      </c>
      <c r="F129" s="96">
        <v>0.33327328409296086</v>
      </c>
      <c r="G129" s="96">
        <v>9.242500096278139E-2</v>
      </c>
      <c r="H129" s="19">
        <v>6.4637693032400856</v>
      </c>
      <c r="I129" s="96">
        <v>5.6802815257855244</v>
      </c>
    </row>
    <row r="130" spans="1:9" ht="12.95" customHeight="1">
      <c r="A130" s="2"/>
      <c r="B130" s="4" t="s">
        <v>8</v>
      </c>
      <c r="C130" s="5">
        <v>64.993334823683327</v>
      </c>
      <c r="D130" s="5">
        <v>18.46349104391447</v>
      </c>
      <c r="E130" s="96">
        <v>13.588811528991739</v>
      </c>
      <c r="F130" s="96">
        <v>0.67202749669756923</v>
      </c>
      <c r="G130" s="96">
        <v>0.7650736190806473</v>
      </c>
      <c r="H130" s="19">
        <v>4.3177227301722132</v>
      </c>
      <c r="I130" s="96">
        <v>5.5281393117061928</v>
      </c>
    </row>
    <row r="131" spans="1:9" ht="12.95" customHeight="1">
      <c r="A131" s="2"/>
      <c r="B131" s="4" t="s">
        <v>9</v>
      </c>
      <c r="C131" s="5">
        <v>65.310448181359035</v>
      </c>
      <c r="D131" s="5">
        <v>18.553577506706922</v>
      </c>
      <c r="E131" s="96">
        <v>13.655113614620538</v>
      </c>
      <c r="F131" s="96">
        <v>0.48791673567143423</v>
      </c>
      <c r="G131" s="96">
        <v>1.2567232769797654</v>
      </c>
      <c r="H131" s="19">
        <v>5.3883255173888145</v>
      </c>
      <c r="I131" s="96">
        <v>5.5427016107548743</v>
      </c>
    </row>
    <row r="132" spans="1:9" ht="12.95" customHeight="1">
      <c r="A132" s="2"/>
      <c r="B132" s="4" t="s">
        <v>10</v>
      </c>
      <c r="C132" s="5">
        <v>65.289748876027716</v>
      </c>
      <c r="D132" s="5">
        <v>18.547697189292268</v>
      </c>
      <c r="E132" s="96">
        <v>13.650785802242677</v>
      </c>
      <c r="F132" s="96">
        <v>-3.1693711967561988E-2</v>
      </c>
      <c r="G132" s="96">
        <v>1.2246312627565814</v>
      </c>
      <c r="H132" s="19">
        <v>4.3718233799237671</v>
      </c>
      <c r="I132" s="96">
        <v>5.5183310049950807</v>
      </c>
    </row>
    <row r="133" spans="1:9" ht="12.95" customHeight="1">
      <c r="A133" s="2"/>
      <c r="B133" s="4" t="s">
        <v>11</v>
      </c>
      <c r="C133" s="5">
        <v>65.668960149697384</v>
      </c>
      <c r="D133" s="5">
        <v>18.65542460432868</v>
      </c>
      <c r="E133" s="96">
        <v>13.730071325005056</v>
      </c>
      <c r="F133" s="96">
        <v>0.58081288440812173</v>
      </c>
      <c r="G133" s="96">
        <v>1.8125569633252736</v>
      </c>
      <c r="H133" s="19">
        <v>4.2467337872295952</v>
      </c>
      <c r="I133" s="96">
        <v>5.5361506744306066</v>
      </c>
    </row>
    <row r="134" spans="1:9" ht="12.95" customHeight="1">
      <c r="A134" s="2"/>
      <c r="B134" s="4" t="s">
        <v>12</v>
      </c>
      <c r="C134" s="5">
        <v>65.965374202041787</v>
      </c>
      <c r="D134" s="5">
        <v>18.739630749706482</v>
      </c>
      <c r="E134" s="96">
        <v>13.792045598255996</v>
      </c>
      <c r="F134" s="96">
        <v>0.45137619305788412</v>
      </c>
      <c r="G134" s="96">
        <v>2.2721146070012077</v>
      </c>
      <c r="H134" s="19">
        <v>4.164160761446567</v>
      </c>
      <c r="I134" s="96">
        <v>5.5265525341062549</v>
      </c>
    </row>
    <row r="135" spans="1:9" ht="12.95" customHeight="1">
      <c r="A135" s="2"/>
      <c r="B135" s="4" t="s">
        <v>13</v>
      </c>
      <c r="C135" s="5">
        <v>66.129312700265785</v>
      </c>
      <c r="D135" s="5">
        <v>18.786202863630518</v>
      </c>
      <c r="E135" s="96">
        <v>13.82632187228864</v>
      </c>
      <c r="F135" s="96">
        <v>0.24852204691796498</v>
      </c>
      <c r="G135" s="96">
        <v>2.5262833596488177</v>
      </c>
      <c r="H135" s="19">
        <v>3.9176143016992571</v>
      </c>
      <c r="I135" s="96">
        <v>5.4576071944182347</v>
      </c>
    </row>
    <row r="136" spans="1:9" ht="12.95" customHeight="1">
      <c r="A136" s="111"/>
      <c r="B136" s="102" t="s">
        <v>14</v>
      </c>
      <c r="C136" s="103">
        <v>66.298219031769293</v>
      </c>
      <c r="D136" s="103">
        <v>18.834186253734067</v>
      </c>
      <c r="E136" s="104">
        <v>13.861636821291967</v>
      </c>
      <c r="F136" s="104">
        <v>0.25541824738006813</v>
      </c>
      <c r="G136" s="104">
        <v>2.7881541957099465</v>
      </c>
      <c r="H136" s="105">
        <v>2.7881541957099465</v>
      </c>
      <c r="I136" s="104">
        <v>5.2503388069101264</v>
      </c>
    </row>
    <row r="137" spans="1:9" ht="9.75" customHeight="1">
      <c r="A137" s="2"/>
      <c r="B137" s="2"/>
      <c r="C137" s="5"/>
      <c r="D137" s="5"/>
      <c r="E137" s="96"/>
      <c r="F137" s="96"/>
      <c r="G137" s="99"/>
      <c r="H137" s="19"/>
      <c r="I137" s="99"/>
    </row>
    <row r="138" spans="1:9" ht="12.75" customHeight="1">
      <c r="A138" s="4" t="s">
        <v>477</v>
      </c>
      <c r="B138" s="4" t="s">
        <v>3</v>
      </c>
      <c r="C138" s="5">
        <v>66.761883471190714</v>
      </c>
      <c r="D138" s="5">
        <v>18.965905363822255</v>
      </c>
      <c r="E138" s="96">
        <v>13.958579818556011</v>
      </c>
      <c r="F138" s="96">
        <v>0.69936183232803817</v>
      </c>
      <c r="G138" s="96">
        <v>0.69936183232803817</v>
      </c>
      <c r="H138" s="19">
        <v>2.6204596940464286</v>
      </c>
      <c r="I138" s="96">
        <v>4.9559079963464203</v>
      </c>
    </row>
    <row r="139" spans="1:9" ht="12.95" customHeight="1">
      <c r="A139" s="2"/>
      <c r="B139" s="4" t="s">
        <v>4</v>
      </c>
      <c r="C139" s="5">
        <v>67.492154963279432</v>
      </c>
      <c r="D139" s="5">
        <v>19.17336296221114</v>
      </c>
      <c r="E139" s="96">
        <v>14.111265039246872</v>
      </c>
      <c r="F139" s="96">
        <v>1.0938449518187232</v>
      </c>
      <c r="G139" s="96">
        <v>1.8008567182446145</v>
      </c>
      <c r="H139" s="19">
        <v>3.8381187740440081</v>
      </c>
      <c r="I139" s="96">
        <v>4.6494686651649797</v>
      </c>
    </row>
    <row r="140" spans="1:9" ht="12.95" customHeight="1">
      <c r="A140" s="2"/>
      <c r="B140" s="4" t="s">
        <v>5</v>
      </c>
      <c r="C140" s="5">
        <v>68.191791483477814</v>
      </c>
      <c r="D140" s="5">
        <v>19.372117690826347</v>
      </c>
      <c r="E140" s="96">
        <v>14.257545097618504</v>
      </c>
      <c r="F140" s="96">
        <v>1.0366190271729137</v>
      </c>
      <c r="G140" s="96">
        <v>2.8561437688109592</v>
      </c>
      <c r="H140" s="19">
        <v>5.5789149830786533</v>
      </c>
      <c r="I140" s="96">
        <v>4.500159700375872</v>
      </c>
    </row>
    <row r="141" spans="1:9" ht="12.95" customHeight="1">
      <c r="A141" s="2"/>
      <c r="B141" s="4" t="s">
        <v>6</v>
      </c>
      <c r="C141" s="5">
        <v>68.980021030494214</v>
      </c>
      <c r="D141" s="5">
        <v>19.596040177976256</v>
      </c>
      <c r="E141" s="96">
        <v>14.422348192967373</v>
      </c>
      <c r="F141" s="96">
        <v>1.1559009227780415</v>
      </c>
      <c r="G141" s="96">
        <v>4.0450588837685819</v>
      </c>
      <c r="H141" s="19">
        <v>7.2033353063798211</v>
      </c>
      <c r="I141" s="96">
        <v>4.5636015238120331</v>
      </c>
    </row>
    <row r="142" spans="1:9" ht="12.95" customHeight="1">
      <c r="A142" s="2"/>
      <c r="B142" s="4" t="s">
        <v>7</v>
      </c>
      <c r="C142" s="5">
        <v>69.691249161678144</v>
      </c>
      <c r="D142" s="5">
        <v>19.798087884343669</v>
      </c>
      <c r="E142" s="96">
        <v>14.57105182627061</v>
      </c>
      <c r="F142" s="96">
        <v>1.0310639523718246</v>
      </c>
      <c r="G142" s="96">
        <v>5.1178299801431626</v>
      </c>
      <c r="H142" s="19">
        <v>7.9489053903274653</v>
      </c>
      <c r="I142" s="96">
        <v>4.6986993163698143</v>
      </c>
    </row>
    <row r="143" spans="1:9" ht="12.95" customHeight="1">
      <c r="A143" s="2"/>
      <c r="B143" s="4" t="s">
        <v>8</v>
      </c>
      <c r="C143" s="5">
        <v>70.317196154897047</v>
      </c>
      <c r="D143" s="5">
        <v>19.975908682962714</v>
      </c>
      <c r="E143" s="96">
        <v>14.701924872577063</v>
      </c>
      <c r="F143" s="96">
        <v>0.89817157928502311</v>
      </c>
      <c r="G143" s="96">
        <v>6.0619684537859486</v>
      </c>
      <c r="H143" s="19">
        <v>8.1913958495229302</v>
      </c>
      <c r="I143" s="96">
        <v>5.0253831200633536</v>
      </c>
    </row>
    <row r="144" spans="1:9" ht="12.95" customHeight="1">
      <c r="A144" s="2"/>
      <c r="B144" s="4" t="s">
        <v>9</v>
      </c>
      <c r="C144" s="5">
        <v>70.445531847951187</v>
      </c>
      <c r="D144" s="5">
        <v>20.012366650933551</v>
      </c>
      <c r="E144" s="96">
        <v>14.728757309319787</v>
      </c>
      <c r="F144" s="96">
        <v>0.18250968478810137</v>
      </c>
      <c r="G144" s="96">
        <v>6.2555418180910038</v>
      </c>
      <c r="H144" s="19">
        <v>7.8625760649087439</v>
      </c>
      <c r="I144" s="96">
        <v>5.2365828273508663</v>
      </c>
    </row>
    <row r="145" spans="1:9" ht="12.95" customHeight="1">
      <c r="A145" s="2"/>
      <c r="B145" s="4" t="s">
        <v>10</v>
      </c>
      <c r="C145" s="5">
        <v>71.256944616938654</v>
      </c>
      <c r="D145" s="5">
        <v>20.24287509358787</v>
      </c>
      <c r="E145" s="96">
        <v>14.898407554531857</v>
      </c>
      <c r="F145" s="96">
        <v>1.1518299992947956</v>
      </c>
      <c r="G145" s="96">
        <v>7.4794250246650096</v>
      </c>
      <c r="H145" s="19">
        <v>9.1395599518103268</v>
      </c>
      <c r="I145" s="96">
        <v>5.6359102244389003</v>
      </c>
    </row>
    <row r="146" spans="1:9" ht="12.95" customHeight="1">
      <c r="A146" s="2"/>
      <c r="B146" s="4" t="s">
        <v>11</v>
      </c>
      <c r="C146" s="5">
        <v>72.208284689965808</v>
      </c>
      <c r="D146" s="5">
        <v>20.513134481965231</v>
      </c>
      <c r="E146" s="96">
        <v>15.097313811418255</v>
      </c>
      <c r="F146" s="96">
        <v>1.3350840092026806</v>
      </c>
      <c r="G146" s="96">
        <v>8.9143656413522834</v>
      </c>
      <c r="H146" s="19">
        <v>9.958014449081487</v>
      </c>
      <c r="I146" s="96">
        <v>6.1142688315747096</v>
      </c>
    </row>
    <row r="147" spans="1:9" ht="12.95" customHeight="1">
      <c r="A147" s="2"/>
      <c r="B147" s="4" t="s">
        <v>12</v>
      </c>
      <c r="C147" s="5">
        <v>73.076827541667711</v>
      </c>
      <c r="D147" s="5">
        <v>20.759872600683991</v>
      </c>
      <c r="E147" s="96">
        <v>15.278908818793218</v>
      </c>
      <c r="F147" s="96">
        <v>1.2028299182442748</v>
      </c>
      <c r="G147" s="96">
        <v>10.224420216552431</v>
      </c>
      <c r="H147" s="19">
        <v>10.780585156455945</v>
      </c>
      <c r="I147" s="96">
        <v>6.6680060292576782</v>
      </c>
    </row>
    <row r="148" spans="1:9" ht="12.95" customHeight="1">
      <c r="A148" s="2"/>
      <c r="B148" s="4" t="s">
        <v>13</v>
      </c>
      <c r="C148" s="5">
        <v>73.691182923901081</v>
      </c>
      <c r="D148" s="5">
        <v>20.934400421550833</v>
      </c>
      <c r="E148" s="96">
        <v>15.407358290168071</v>
      </c>
      <c r="F148" s="96">
        <v>0.84069793791072822</v>
      </c>
      <c r="G148" s="96">
        <v>11.151074644387027</v>
      </c>
      <c r="H148" s="19">
        <v>11.434974771187845</v>
      </c>
      <c r="I148" s="96">
        <v>7.2954160869800333</v>
      </c>
    </row>
    <row r="149" spans="1:9" ht="12.95" customHeight="1">
      <c r="A149" s="2"/>
      <c r="B149" s="4" t="s">
        <v>14</v>
      </c>
      <c r="C149" s="5">
        <v>75.788436540069725</v>
      </c>
      <c r="D149" s="5">
        <v>21.530194182003275</v>
      </c>
      <c r="E149" s="96">
        <v>15.845852240292738</v>
      </c>
      <c r="F149" s="96">
        <v>2.8460034605963802</v>
      </c>
      <c r="G149" s="96">
        <v>14.314438075256341</v>
      </c>
      <c r="H149" s="19">
        <v>14.314438075256341</v>
      </c>
      <c r="I149" s="96">
        <v>8.2607679857579441</v>
      </c>
    </row>
    <row r="150" spans="1:9" ht="7.5" customHeight="1">
      <c r="A150" s="2"/>
      <c r="B150" s="2"/>
      <c r="C150" s="5"/>
      <c r="D150" s="5"/>
      <c r="E150" s="96"/>
      <c r="F150" s="96"/>
      <c r="G150" s="99"/>
      <c r="H150" s="19"/>
      <c r="I150" s="99"/>
    </row>
    <row r="151" spans="1:9" ht="12.75" customHeight="1">
      <c r="A151" s="4" t="s">
        <v>476</v>
      </c>
      <c r="B151" s="4" t="s">
        <v>3</v>
      </c>
      <c r="C151" s="5">
        <v>76.955049388542534</v>
      </c>
      <c r="D151" s="5">
        <v>21.861608871493008</v>
      </c>
      <c r="E151" s="96">
        <v>16.089767745908869</v>
      </c>
      <c r="F151" s="96">
        <v>1.5393019063746127</v>
      </c>
      <c r="G151" s="96">
        <v>1.5393019063746127</v>
      </c>
      <c r="H151" s="19">
        <v>15.267942405714784</v>
      </c>
      <c r="I151" s="96">
        <v>9.324274146930156</v>
      </c>
    </row>
    <row r="152" spans="1:9" ht="12.75" customHeight="1">
      <c r="A152" s="2"/>
      <c r="B152" s="4" t="s">
        <v>4</v>
      </c>
      <c r="C152" s="5">
        <v>77.256431274166445</v>
      </c>
      <c r="D152" s="5">
        <v>21.947226293050324</v>
      </c>
      <c r="E152" s="96">
        <v>16.152780694130495</v>
      </c>
      <c r="F152" s="96">
        <v>0.39163367188845832</v>
      </c>
      <c r="G152" s="96">
        <v>1.9369640028404467</v>
      </c>
      <c r="H152" s="19">
        <v>14.467275961479498</v>
      </c>
      <c r="I152" s="96">
        <v>10.217970328106919</v>
      </c>
    </row>
    <row r="153" spans="1:9" ht="12.75" customHeight="1">
      <c r="A153" s="2"/>
      <c r="B153" s="4" t="s">
        <v>5</v>
      </c>
      <c r="C153" s="5">
        <v>77.888174072878115</v>
      </c>
      <c r="D153" s="5">
        <v>22.126693580545474</v>
      </c>
      <c r="E153" s="96">
        <v>16.284865527902749</v>
      </c>
      <c r="F153" s="96">
        <v>0.81772195310154672</v>
      </c>
      <c r="G153" s="96">
        <v>2.7705249358169093</v>
      </c>
      <c r="H153" s="19">
        <v>14.219281204468203</v>
      </c>
      <c r="I153" s="96">
        <v>10.941714737903197</v>
      </c>
    </row>
    <row r="154" spans="1:9" ht="12.75" customHeight="1">
      <c r="A154" s="2"/>
      <c r="B154" s="4" t="s">
        <v>6</v>
      </c>
      <c r="C154" s="5">
        <v>77.779709712942037</v>
      </c>
      <c r="D154" s="5">
        <v>22.095880717292701</v>
      </c>
      <c r="E154" s="96">
        <v>16.262187791042766</v>
      </c>
      <c r="F154" s="96">
        <v>-0.13925651901224301</v>
      </c>
      <c r="G154" s="96">
        <v>2.6274102802206656</v>
      </c>
      <c r="H154" s="19">
        <v>12.75686575763395</v>
      </c>
      <c r="I154" s="96">
        <v>11.401413807780036</v>
      </c>
    </row>
    <row r="155" spans="1:9" ht="12.75" customHeight="1">
      <c r="A155" s="2"/>
      <c r="B155" s="4" t="s">
        <v>7</v>
      </c>
      <c r="C155" s="5">
        <v>78.11089859824304</v>
      </c>
      <c r="D155" s="5">
        <v>22.189965795927115</v>
      </c>
      <c r="E155" s="96">
        <v>16.33143278908851</v>
      </c>
      <c r="F155" s="96">
        <v>0.42580370449223359</v>
      </c>
      <c r="G155" s="96">
        <v>3.0644015950182846</v>
      </c>
      <c r="H155" s="19">
        <v>12.081358187499225</v>
      </c>
      <c r="I155" s="96">
        <v>11.73893577928531</v>
      </c>
    </row>
    <row r="156" spans="1:9" ht="12.95" customHeight="1">
      <c r="A156" s="2"/>
      <c r="B156" s="4" t="s">
        <v>8</v>
      </c>
      <c r="C156" s="5">
        <v>78.604370037341553</v>
      </c>
      <c r="D156" s="5">
        <v>22.330152563092401</v>
      </c>
      <c r="E156" s="96">
        <v>16.434607836176671</v>
      </c>
      <c r="F156" s="96">
        <v>0.63175747297012919</v>
      </c>
      <c r="G156" s="96">
        <v>3.7155186540667628</v>
      </c>
      <c r="H156" s="19">
        <v>11.785415709962678</v>
      </c>
      <c r="I156" s="96">
        <v>12.029018703156114</v>
      </c>
    </row>
    <row r="157" spans="1:9" ht="12.95" customHeight="1">
      <c r="A157" s="2"/>
      <c r="B157" s="4" t="s">
        <v>9</v>
      </c>
      <c r="C157" s="5">
        <v>79.123508615050881</v>
      </c>
      <c r="D157" s="5">
        <v>22.477630923851848</v>
      </c>
      <c r="E157" s="96">
        <v>16.543149370613371</v>
      </c>
      <c r="F157" s="96">
        <v>0.660444931322135</v>
      </c>
      <c r="G157" s="96">
        <v>4.4005025400120079</v>
      </c>
      <c r="H157" s="19">
        <v>12.318704308784456</v>
      </c>
      <c r="I157" s="96">
        <v>12.389605432234374</v>
      </c>
    </row>
    <row r="158" spans="1:9" ht="12.95" customHeight="1">
      <c r="A158" s="2"/>
      <c r="B158" s="4" t="s">
        <v>10</v>
      </c>
      <c r="C158" s="5">
        <v>80.014406716510592</v>
      </c>
      <c r="D158" s="5">
        <v>22.730719785378426</v>
      </c>
      <c r="E158" s="96">
        <v>16.729418415356417</v>
      </c>
      <c r="F158" s="96">
        <v>1.1259587915825042</v>
      </c>
      <c r="G158" s="96">
        <v>5.5760091768175979</v>
      </c>
      <c r="H158" s="19">
        <v>12.289976993330365</v>
      </c>
      <c r="I158" s="96">
        <v>12.640579216768622</v>
      </c>
    </row>
    <row r="159" spans="1:9" ht="12.95" customHeight="1">
      <c r="A159" s="2"/>
      <c r="B159" s="4" t="s">
        <v>11</v>
      </c>
      <c r="C159" s="5">
        <v>81.253053147536377</v>
      </c>
      <c r="D159" s="5">
        <v>23.082597979471146</v>
      </c>
      <c r="E159" s="96">
        <v>16.988394708047498</v>
      </c>
      <c r="F159" s="96">
        <v>1.5480292635478454</v>
      </c>
      <c r="G159" s="96">
        <v>7.2103566941607022</v>
      </c>
      <c r="H159" s="19">
        <v>12.525942828312942</v>
      </c>
      <c r="I159" s="96">
        <v>12.844386190980718</v>
      </c>
    </row>
    <row r="160" spans="1:9" ht="12.95" customHeight="1">
      <c r="A160" s="2"/>
      <c r="B160" s="4" t="s">
        <v>12</v>
      </c>
      <c r="C160" s="5">
        <v>81.841741391158919</v>
      </c>
      <c r="D160" s="5">
        <v>23.24983420674382</v>
      </c>
      <c r="E160" s="96">
        <v>17.111477692073805</v>
      </c>
      <c r="F160" s="96">
        <v>0.7245121516278541</v>
      </c>
      <c r="G160" s="96">
        <v>7.9871087562134679</v>
      </c>
      <c r="H160" s="19">
        <v>11.994108316338071</v>
      </c>
      <c r="I160" s="96">
        <v>12.933456239567519</v>
      </c>
    </row>
    <row r="161" spans="1:9" ht="12.95" customHeight="1">
      <c r="A161" s="2"/>
      <c r="B161" s="4" t="s">
        <v>13</v>
      </c>
      <c r="C161" s="5">
        <v>82.593540160792202</v>
      </c>
      <c r="D161" s="5">
        <v>23.463407335243943</v>
      </c>
      <c r="E161" s="96">
        <v>17.268663837637639</v>
      </c>
      <c r="F161" s="96">
        <v>0.91860065151849746</v>
      </c>
      <c r="G161" s="96">
        <v>8.979079040804038</v>
      </c>
      <c r="H161" s="19">
        <v>12.080627401631382</v>
      </c>
      <c r="I161" s="96">
        <v>12.976689893818726</v>
      </c>
    </row>
    <row r="162" spans="1:9" ht="12.95" customHeight="1">
      <c r="A162" s="2"/>
      <c r="B162" s="4" t="s">
        <v>14</v>
      </c>
      <c r="C162" s="5">
        <v>82.773210131068012</v>
      </c>
      <c r="D162" s="5">
        <v>23.514448490403119</v>
      </c>
      <c r="E162" s="96">
        <v>17.306229249077461</v>
      </c>
      <c r="F162" s="96">
        <v>0.2175351364356759</v>
      </c>
      <c r="G162" s="96">
        <v>9.216146829081783</v>
      </c>
      <c r="H162" s="19">
        <v>9.216146829081783</v>
      </c>
      <c r="I162" s="96">
        <v>12.535959455896538</v>
      </c>
    </row>
    <row r="163" spans="1:9" ht="12.95" customHeight="1">
      <c r="A163" s="2"/>
      <c r="B163" s="2"/>
      <c r="C163" s="5"/>
      <c r="D163" s="5"/>
      <c r="E163" s="96"/>
      <c r="F163" s="96"/>
      <c r="G163" s="96"/>
      <c r="H163" s="19"/>
      <c r="I163" s="99"/>
    </row>
    <row r="164" spans="1:9" ht="12.95" customHeight="1">
      <c r="A164" s="4" t="s">
        <v>475</v>
      </c>
      <c r="B164" s="4" t="s">
        <v>3</v>
      </c>
      <c r="C164" s="5">
        <v>82.709456270647564</v>
      </c>
      <c r="D164" s="5">
        <v>23.496337112765993</v>
      </c>
      <c r="E164" s="96">
        <v>17.292899586953652</v>
      </c>
      <c r="F164" s="96">
        <v>-7.70223364775946E-2</v>
      </c>
      <c r="G164" s="97">
        <v>-7.70223364775946E-2</v>
      </c>
      <c r="H164" s="19">
        <v>7.477620933034923</v>
      </c>
      <c r="I164" s="96">
        <v>11.869766041639075</v>
      </c>
    </row>
    <row r="165" spans="1:9" ht="12.95" customHeight="1">
      <c r="A165" s="4" t="s">
        <v>464</v>
      </c>
      <c r="B165" s="4" t="s">
        <v>4</v>
      </c>
      <c r="C165" s="5">
        <v>82.813780769517379</v>
      </c>
      <c r="D165" s="5">
        <v>23.525973912535832</v>
      </c>
      <c r="E165" s="96">
        <v>17.31471176133806</v>
      </c>
      <c r="F165" s="96">
        <v>0.12613370172382954</v>
      </c>
      <c r="G165" s="97">
        <v>4.9014214122067301E-2</v>
      </c>
      <c r="H165" s="19">
        <v>7.1933810605735671</v>
      </c>
      <c r="I165" s="96">
        <v>11.251471606813368</v>
      </c>
    </row>
    <row r="166" spans="1:9" ht="12.95" customHeight="1">
      <c r="A166" s="4"/>
      <c r="B166" s="4" t="s">
        <v>5</v>
      </c>
      <c r="C166" s="5">
        <v>82.930524851585986</v>
      </c>
      <c r="D166" s="5">
        <v>23.559138902754466</v>
      </c>
      <c r="E166" s="96">
        <v>17.339120623149185</v>
      </c>
      <c r="F166" s="96">
        <v>0.14097180563887868</v>
      </c>
      <c r="G166" s="97">
        <v>0.19005511598362279</v>
      </c>
      <c r="H166" s="19">
        <v>6.4738335937748914</v>
      </c>
      <c r="I166" s="96">
        <v>10.59681003127697</v>
      </c>
    </row>
    <row r="167" spans="1:9" ht="12.95" customHeight="1">
      <c r="A167" s="4"/>
      <c r="B167" s="4" t="s">
        <v>6</v>
      </c>
      <c r="C167" s="5">
        <v>83.032365433816054</v>
      </c>
      <c r="D167" s="5">
        <v>23.58807006443455</v>
      </c>
      <c r="E167" s="96">
        <v>17.360413460048253</v>
      </c>
      <c r="F167" s="96">
        <v>0.1228022883158264</v>
      </c>
      <c r="G167" s="97">
        <v>0.31309079633092818</v>
      </c>
      <c r="H167" s="19">
        <v>6.7532467532467555</v>
      </c>
      <c r="I167" s="96">
        <v>10.091423457725401</v>
      </c>
    </row>
    <row r="168" spans="1:9" ht="12.95" customHeight="1">
      <c r="A168" s="4"/>
      <c r="B168" s="4" t="s">
        <v>7</v>
      </c>
      <c r="C168" s="5">
        <v>83.221143098437622</v>
      </c>
      <c r="D168" s="5">
        <v>23.641698559256163</v>
      </c>
      <c r="E168" s="96">
        <v>17.399883108934322</v>
      </c>
      <c r="F168" s="96">
        <v>0.22735431374891757</v>
      </c>
      <c r="G168" s="97">
        <v>0.54115693551126665</v>
      </c>
      <c r="H168" s="19">
        <v>6.5422938308246525</v>
      </c>
      <c r="I168" s="96">
        <v>9.6266061616645526</v>
      </c>
    </row>
    <row r="169" spans="1:9" ht="12.95" customHeight="1">
      <c r="A169" s="4"/>
      <c r="B169" s="4" t="s">
        <v>8</v>
      </c>
      <c r="C169" s="5">
        <v>83.50679351200975</v>
      </c>
      <c r="D169" s="5">
        <v>23.72284693957835</v>
      </c>
      <c r="E169" s="96">
        <v>17.459606919748776</v>
      </c>
      <c r="F169" s="96">
        <v>0.34324259789875189</v>
      </c>
      <c r="G169" s="97">
        <v>0.88625701453417527</v>
      </c>
      <c r="H169" s="19">
        <v>6.2368332350214439</v>
      </c>
      <c r="I169" s="96">
        <v>9.163456927764102</v>
      </c>
    </row>
    <row r="170" spans="1:9" ht="12.95" customHeight="1">
      <c r="A170" s="4"/>
      <c r="B170" s="4" t="s">
        <v>9</v>
      </c>
      <c r="C170" s="5">
        <v>83.721238315242147</v>
      </c>
      <c r="D170" s="5">
        <v>23.783767027994134</v>
      </c>
      <c r="E170" s="96">
        <v>17.504443055983394</v>
      </c>
      <c r="F170" s="96">
        <v>0.25679923059380716</v>
      </c>
      <c r="G170" s="97">
        <v>1.1453321463223975</v>
      </c>
      <c r="H170" s="19">
        <v>5.8108263658528614</v>
      </c>
      <c r="I170" s="96">
        <v>8.6287155866658019</v>
      </c>
    </row>
    <row r="171" spans="1:9" ht="12.95" customHeight="1">
      <c r="A171" s="4"/>
      <c r="B171" s="4" t="s">
        <v>10</v>
      </c>
      <c r="C171" s="5">
        <v>83.856197786002298</v>
      </c>
      <c r="D171" s="5">
        <v>23.822106697537656</v>
      </c>
      <c r="E171" s="96">
        <v>17.532660392687031</v>
      </c>
      <c r="F171" s="96">
        <v>0.16120099687486622</v>
      </c>
      <c r="G171" s="97">
        <v>1.3083794300346563</v>
      </c>
      <c r="H171" s="19">
        <v>4.8013741864050496</v>
      </c>
      <c r="I171" s="96">
        <v>8.0125999663593017</v>
      </c>
    </row>
    <row r="172" spans="1:9" ht="12.95" customHeight="1">
      <c r="A172" s="4"/>
      <c r="B172" s="4" t="s">
        <v>11</v>
      </c>
      <c r="C172" s="5">
        <v>84.314066419930953</v>
      </c>
      <c r="D172" s="5">
        <v>23.952179318749739</v>
      </c>
      <c r="E172" s="96">
        <v>17.628391602485273</v>
      </c>
      <c r="F172" s="96">
        <v>0.5460164496094988</v>
      </c>
      <c r="G172" s="97">
        <v>1.86153984655546</v>
      </c>
      <c r="H172" s="19">
        <v>3.7672593875783145</v>
      </c>
      <c r="I172" s="96">
        <v>7.2909030501312255</v>
      </c>
    </row>
    <row r="173" spans="1:9" ht="12.75" customHeight="1">
      <c r="A173" s="9"/>
      <c r="B173" s="4" t="s">
        <v>12</v>
      </c>
      <c r="C173" s="5">
        <v>84.506155973405541</v>
      </c>
      <c r="D173" s="5">
        <v>24.006748664357701</v>
      </c>
      <c r="E173" s="96">
        <v>17.668553701351804</v>
      </c>
      <c r="F173" s="96">
        <v>0.22782622358394899</v>
      </c>
      <c r="G173" s="97">
        <v>2.0936071460723182</v>
      </c>
      <c r="H173" s="19">
        <v>3.2555692693684968</v>
      </c>
      <c r="I173" s="96">
        <v>6.5726369700130016</v>
      </c>
    </row>
    <row r="174" spans="1:9" ht="12.95" customHeight="1">
      <c r="A174" s="21"/>
      <c r="B174" s="9" t="s">
        <v>13</v>
      </c>
      <c r="C174" s="5">
        <v>85.060069384071468</v>
      </c>
      <c r="D174" s="5">
        <v>24.16410595837376</v>
      </c>
      <c r="E174" s="96">
        <v>17.784365960583308</v>
      </c>
      <c r="F174" s="96">
        <v>0.65547107697130347</v>
      </c>
      <c r="G174" s="97">
        <v>2.7628012123515289</v>
      </c>
      <c r="H174" s="19">
        <v>2.9863464121739236</v>
      </c>
      <c r="I174" s="96">
        <v>5.8314124601948736</v>
      </c>
    </row>
    <row r="175" spans="1:9" ht="12.95" customHeight="1">
      <c r="A175" s="21"/>
      <c r="B175" s="9" t="s">
        <v>14</v>
      </c>
      <c r="C175" s="5">
        <v>86.042044428988973</v>
      </c>
      <c r="D175" s="5">
        <v>24.443068216524807</v>
      </c>
      <c r="E175" s="96">
        <v>17.989677379788937</v>
      </c>
      <c r="F175" s="96">
        <v>1.1544489112554013</v>
      </c>
      <c r="G175" s="97">
        <v>3.9491452521230652</v>
      </c>
      <c r="H175" s="19">
        <v>3.9491452521230652</v>
      </c>
      <c r="I175" s="96">
        <v>5.3992938503896193</v>
      </c>
    </row>
    <row r="176" spans="1:9" ht="9" customHeight="1">
      <c r="A176" s="10"/>
      <c r="B176" s="10"/>
      <c r="C176" s="11"/>
      <c r="D176" s="11"/>
      <c r="E176" s="100"/>
      <c r="F176" s="100"/>
      <c r="G176" s="100"/>
      <c r="H176" s="100"/>
      <c r="I176" s="100"/>
    </row>
    <row r="177" spans="1:65" ht="12.95" customHeight="1">
      <c r="A177" s="4">
        <v>1997</v>
      </c>
      <c r="B177" s="9" t="s">
        <v>3</v>
      </c>
      <c r="C177" s="5">
        <v>88.457239375046569</v>
      </c>
      <c r="D177" s="5">
        <v>25.129183652466285</v>
      </c>
      <c r="E177" s="96">
        <v>18.494646528037517</v>
      </c>
      <c r="F177" s="96">
        <v>2.8069939087173701</v>
      </c>
      <c r="G177" s="97">
        <v>2.8069939087173701</v>
      </c>
      <c r="H177" s="19">
        <v>6.9493663283079599</v>
      </c>
      <c r="I177" s="19">
        <v>5.3662377943016759</v>
      </c>
    </row>
    <row r="178" spans="1:65" ht="12.95" customHeight="1">
      <c r="A178" s="4"/>
      <c r="B178" s="4" t="s">
        <v>4</v>
      </c>
      <c r="C178" s="5">
        <v>88.347119070683988</v>
      </c>
      <c r="D178" s="5">
        <v>25.097900363820344</v>
      </c>
      <c r="E178" s="96">
        <v>18.47162256618731</v>
      </c>
      <c r="F178" s="96">
        <v>-0.12448987232765996</v>
      </c>
      <c r="G178" s="97">
        <v>2.6790096132564889</v>
      </c>
      <c r="H178" s="19">
        <v>6.6816636672665242</v>
      </c>
      <c r="I178" s="101">
        <v>5.3328633944167869</v>
      </c>
    </row>
    <row r="179" spans="1:65" ht="12.95" customHeight="1">
      <c r="A179" s="4"/>
      <c r="B179" s="12" t="s">
        <v>5</v>
      </c>
      <c r="C179" s="5">
        <v>88.47048693045862</v>
      </c>
      <c r="D179" s="5">
        <v>25.132947055611666</v>
      </c>
      <c r="E179" s="96">
        <v>18.49741632795935</v>
      </c>
      <c r="F179" s="96">
        <v>0.13963993514709561</v>
      </c>
      <c r="G179" s="97">
        <v>2.8223905156901097</v>
      </c>
      <c r="H179" s="19">
        <v>6.6802448058625341</v>
      </c>
      <c r="I179" s="101">
        <v>5.3564283880125796</v>
      </c>
    </row>
    <row r="180" spans="1:65" ht="12.95" customHeight="1">
      <c r="A180" s="4"/>
      <c r="B180" s="4" t="s">
        <v>6</v>
      </c>
      <c r="C180" s="5">
        <v>89.235533255503952</v>
      </c>
      <c r="D180" s="5">
        <v>25.350283587257167</v>
      </c>
      <c r="E180" s="96">
        <v>18.657372273445016</v>
      </c>
      <c r="F180" s="96">
        <v>0.86474750121663391</v>
      </c>
      <c r="G180" s="97">
        <v>3.7115445683657544</v>
      </c>
      <c r="H180" s="19">
        <v>7.4707829763471345</v>
      </c>
      <c r="I180" s="101">
        <v>5.4250035849349176</v>
      </c>
    </row>
    <row r="181" spans="1:65" ht="12.95" customHeight="1">
      <c r="A181" s="4"/>
      <c r="B181" s="13" t="s">
        <v>7</v>
      </c>
      <c r="C181" s="5">
        <v>89.401955670367713</v>
      </c>
      <c r="D181" s="5">
        <v>25.397561339270961</v>
      </c>
      <c r="E181" s="96">
        <v>18.692167884963002</v>
      </c>
      <c r="F181" s="96">
        <v>0.18649792161520296</v>
      </c>
      <c r="G181" s="97">
        <v>3.9049644434607789</v>
      </c>
      <c r="H181" s="19">
        <v>7.4269738936644458</v>
      </c>
      <c r="I181" s="27">
        <v>5.5058811612919367</v>
      </c>
    </row>
    <row r="182" spans="1:65" ht="12.95" customHeight="1">
      <c r="A182" s="4"/>
      <c r="B182" s="4" t="s">
        <v>8</v>
      </c>
      <c r="C182" s="5">
        <v>89.790274638383138</v>
      </c>
      <c r="D182" s="5">
        <v>25.507876093969813</v>
      </c>
      <c r="E182" s="96">
        <v>18.773357645171636</v>
      </c>
      <c r="F182" s="96">
        <v>0.43435176009705145</v>
      </c>
      <c r="G182" s="97">
        <v>4.3562774853491693</v>
      </c>
      <c r="H182" s="19">
        <v>7.5245149072449058</v>
      </c>
      <c r="I182" s="101">
        <v>5.6185937599736224</v>
      </c>
    </row>
    <row r="183" spans="1:65" s="15" customFormat="1" ht="12.95" customHeight="1">
      <c r="A183" s="4"/>
      <c r="B183" s="4" t="s">
        <v>9</v>
      </c>
      <c r="C183" s="5">
        <v>91.494241453256834</v>
      </c>
      <c r="D183" s="5">
        <v>25.991943823543888</v>
      </c>
      <c r="E183" s="96">
        <v>19.129623160116989</v>
      </c>
      <c r="F183" s="96">
        <v>1.8977186802648482</v>
      </c>
      <c r="G183" s="97">
        <v>6.336666057217677</v>
      </c>
      <c r="H183" s="19">
        <v>9.2843862494560891</v>
      </c>
      <c r="I183" s="101">
        <v>5.9131123927740337</v>
      </c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65" s="15" customFormat="1" ht="12.95" customHeight="1">
      <c r="A184" s="4"/>
      <c r="B184" s="4" t="s">
        <v>10</v>
      </c>
      <c r="C184" s="5">
        <v>92.057262558268548</v>
      </c>
      <c r="D184" s="5">
        <v>26.151888457222395</v>
      </c>
      <c r="E184" s="96">
        <v>19.24733965679475</v>
      </c>
      <c r="F184" s="96">
        <v>0.61536233982479871</v>
      </c>
      <c r="G184" s="97">
        <v>6.9910218535590429</v>
      </c>
      <c r="H184" s="19">
        <v>9.7799148885751706</v>
      </c>
      <c r="I184" s="101">
        <v>6.3287112486457131</v>
      </c>
    </row>
    <row r="185" spans="1:65" s="15" customFormat="1" ht="12.95" customHeight="1">
      <c r="A185" s="4"/>
      <c r="B185" s="4" t="s">
        <v>11</v>
      </c>
      <c r="C185" s="5">
        <v>92.638499051971806</v>
      </c>
      <c r="D185" s="5">
        <v>26.317007770225793</v>
      </c>
      <c r="E185" s="96">
        <v>19.368864628365028</v>
      </c>
      <c r="F185" s="96">
        <v>0.63138581090802504</v>
      </c>
      <c r="G185" s="97">
        <v>7.666547984487937</v>
      </c>
      <c r="H185" s="19">
        <v>9.8731243616937867</v>
      </c>
      <c r="I185" s="101">
        <v>6.8370462738039484</v>
      </c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</row>
    <row r="186" spans="1:65" s="15" customFormat="1" ht="12.75" customHeight="1">
      <c r="A186" s="4"/>
      <c r="B186" s="4" t="s">
        <v>12</v>
      </c>
      <c r="C186" s="5">
        <v>92.937397020955984</v>
      </c>
      <c r="D186" s="5">
        <v>26.401919553693357</v>
      </c>
      <c r="E186" s="96">
        <v>19.431358239101314</v>
      </c>
      <c r="F186" s="96">
        <v>0.32264984001575403</v>
      </c>
      <c r="G186" s="97">
        <v>8.0139339293103582</v>
      </c>
      <c r="H186" s="19">
        <v>9.9770732089669458</v>
      </c>
      <c r="I186" s="101">
        <v>7.3955242170526292</v>
      </c>
    </row>
    <row r="187" spans="1:65" s="15" customFormat="1" ht="12.75" customHeight="1">
      <c r="A187" s="4"/>
      <c r="B187" s="4" t="s">
        <v>13</v>
      </c>
      <c r="C187" s="5">
        <v>93.084776074914927</v>
      </c>
      <c r="D187" s="5">
        <v>26.443787413685673</v>
      </c>
      <c r="E187" s="96">
        <v>19.462172263231668</v>
      </c>
      <c r="F187" s="96">
        <v>0.15857884843246683</v>
      </c>
      <c r="G187" s="97">
        <v>8.1852211818820741</v>
      </c>
      <c r="H187" s="19">
        <v>9.4341642899555378</v>
      </c>
      <c r="I187" s="101">
        <v>7.9317895175031516</v>
      </c>
    </row>
    <row r="188" spans="1:65" s="15" customFormat="1" ht="12.75" customHeight="1">
      <c r="A188" s="4"/>
      <c r="B188" s="4" t="s">
        <v>14</v>
      </c>
      <c r="C188" s="5">
        <v>93.240434851006412</v>
      </c>
      <c r="D188" s="5">
        <v>26.488007400643848</v>
      </c>
      <c r="E188" s="96">
        <v>19.494717412313165</v>
      </c>
      <c r="F188" s="96">
        <v>0.16722259283965535</v>
      </c>
      <c r="G188" s="97">
        <v>8.3661313138117208</v>
      </c>
      <c r="H188" s="19">
        <v>8.3661313138117208</v>
      </c>
      <c r="I188" s="101">
        <v>8.2967322015591307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 s="15" customFormat="1" ht="9" customHeight="1">
      <c r="A189" s="2"/>
      <c r="B189" s="2"/>
      <c r="C189" s="5"/>
      <c r="D189" s="5"/>
      <c r="E189" s="96"/>
      <c r="F189" s="96"/>
      <c r="G189" s="99"/>
      <c r="H189" s="19"/>
      <c r="I189" s="9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16"/>
      <c r="AQ189" s="16"/>
      <c r="AR189" s="16"/>
      <c r="AS189" s="16"/>
      <c r="AT189" s="16"/>
    </row>
    <row r="190" spans="1:65" s="15" customFormat="1" ht="12.95" customHeight="1">
      <c r="A190" s="4">
        <v>1998</v>
      </c>
      <c r="B190" s="9" t="s">
        <v>3</v>
      </c>
      <c r="C190" s="5">
        <v>93.327371933397927</v>
      </c>
      <c r="D190" s="5">
        <v>26.512704733785384</v>
      </c>
      <c r="E190" s="96">
        <v>19.512894224300172</v>
      </c>
      <c r="F190" s="96">
        <v>9.323967925549681E-2</v>
      </c>
      <c r="G190" s="19">
        <v>9.323967925549681E-2</v>
      </c>
      <c r="H190" s="19">
        <v>5.5056348047474835</v>
      </c>
      <c r="I190" s="19">
        <v>8.1628142464102993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</row>
    <row r="191" spans="1:65" s="15" customFormat="1" ht="12.95" customHeight="1">
      <c r="A191" s="4"/>
      <c r="B191" s="9" t="s">
        <v>4</v>
      </c>
      <c r="C191" s="5">
        <v>93.271069822896749</v>
      </c>
      <c r="D191" s="5">
        <v>26.49671027041753</v>
      </c>
      <c r="E191" s="96">
        <v>19.501122574632394</v>
      </c>
      <c r="F191" s="96">
        <v>-6.0327543072102863E-2</v>
      </c>
      <c r="G191" s="19">
        <v>3.2855886975746706E-2</v>
      </c>
      <c r="H191" s="19">
        <v>5.5734140558372225</v>
      </c>
      <c r="I191" s="19">
        <v>8.0584810176049118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</row>
    <row r="192" spans="1:65" s="15" customFormat="1" ht="12.95" customHeight="1">
      <c r="A192" s="4"/>
      <c r="B192" s="9" t="s">
        <v>5</v>
      </c>
      <c r="C192" s="5">
        <v>93.117894963445039</v>
      </c>
      <c r="D192" s="5">
        <v>26.453195921549117</v>
      </c>
      <c r="E192" s="96">
        <v>19.469096763036241</v>
      </c>
      <c r="F192" s="96">
        <v>-0.16422547714157743</v>
      </c>
      <c r="G192" s="19">
        <v>-0.13142354790298683</v>
      </c>
      <c r="H192" s="19">
        <v>5.2530603077153515</v>
      </c>
      <c r="I192" s="19">
        <v>7.9275328404266876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16"/>
    </row>
    <row r="193" spans="1:59" s="15" customFormat="1" ht="12.95" customHeight="1">
      <c r="A193" s="4"/>
      <c r="B193" s="9" t="s">
        <v>6</v>
      </c>
      <c r="C193" s="5">
        <v>93.007774659082443</v>
      </c>
      <c r="D193" s="5">
        <v>26.421912632903169</v>
      </c>
      <c r="E193" s="96">
        <v>19.44607280118603</v>
      </c>
      <c r="F193" s="96">
        <v>-0.11825901391544491</v>
      </c>
      <c r="G193" s="19">
        <v>-0.24952714162662648</v>
      </c>
      <c r="H193" s="19">
        <v>4.227286223277904</v>
      </c>
      <c r="I193" s="19">
        <v>7.6434289835080049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18"/>
      <c r="AQ193" s="18"/>
      <c r="AR193" s="18"/>
      <c r="AS193" s="18"/>
      <c r="AT193" s="18"/>
      <c r="AU193" s="18"/>
      <c r="AV193" s="18"/>
      <c r="AW193" s="18"/>
      <c r="AX193" s="18"/>
    </row>
    <row r="194" spans="1:59" s="15" customFormat="1" ht="12.95" customHeight="1">
      <c r="A194" s="4"/>
      <c r="B194" s="9" t="s">
        <v>7</v>
      </c>
      <c r="C194" s="5">
        <v>93.418448876855692</v>
      </c>
      <c r="D194" s="5">
        <v>26.538578130409846</v>
      </c>
      <c r="E194" s="96">
        <v>19.531936598762751</v>
      </c>
      <c r="F194" s="96">
        <v>0.44154826763522781</v>
      </c>
      <c r="G194" s="19">
        <v>0.19091934323745008</v>
      </c>
      <c r="H194" s="19">
        <v>4.4926234290636025</v>
      </c>
      <c r="I194" s="19">
        <v>7.3886510115653392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</row>
    <row r="195" spans="1:59" s="15" customFormat="1" ht="12.95" customHeight="1">
      <c r="A195" s="4"/>
      <c r="B195" s="9" t="s">
        <v>8</v>
      </c>
      <c r="C195" s="5">
        <v>93.9086084271012</v>
      </c>
      <c r="D195" s="5">
        <v>26.677824046788785</v>
      </c>
      <c r="E195" s="96">
        <v>19.634419195870453</v>
      </c>
      <c r="F195" s="96">
        <v>0.52469245222819261</v>
      </c>
      <c r="G195" s="19">
        <v>0.71661353484944179</v>
      </c>
      <c r="H195" s="19">
        <v>4.5866145362669197</v>
      </c>
      <c r="I195" s="19">
        <v>7.1361149170638516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9" s="15" customFormat="1" ht="12.95" customHeight="1">
      <c r="A196" s="4"/>
      <c r="B196" s="9" t="s">
        <v>9</v>
      </c>
      <c r="C196" s="5">
        <v>94.503092476216509</v>
      </c>
      <c r="D196" s="5">
        <v>26.846706762937561</v>
      </c>
      <c r="E196" s="96">
        <v>19.75871396736256</v>
      </c>
      <c r="F196" s="96">
        <v>0.63304531828600741</v>
      </c>
      <c r="G196" s="19">
        <v>1.3541953415680208</v>
      </c>
      <c r="H196" s="19">
        <v>3.2885687395931118</v>
      </c>
      <c r="I196" s="19">
        <v>6.6290636906326528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6"/>
      <c r="AQ196" s="16"/>
      <c r="AR196" s="16"/>
      <c r="AS196" s="16"/>
    </row>
    <row r="197" spans="1:59" s="15" customFormat="1" ht="12.95" customHeight="1">
      <c r="A197" s="4"/>
      <c r="B197" s="9" t="s">
        <v>10</v>
      </c>
      <c r="C197" s="5">
        <v>94.720021196088666</v>
      </c>
      <c r="D197" s="5">
        <v>26.908332489443104</v>
      </c>
      <c r="E197" s="96">
        <v>19.804069441082522</v>
      </c>
      <c r="F197" s="96">
        <v>0.2295466890956499</v>
      </c>
      <c r="G197" s="19">
        <v>1.5868505412341305</v>
      </c>
      <c r="H197" s="19">
        <v>2.8925025183479391</v>
      </c>
      <c r="I197" s="19">
        <v>6.0537614365622217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</row>
    <row r="198" spans="1:59" s="15" customFormat="1" ht="12.95" customHeight="1">
      <c r="A198" s="4"/>
      <c r="B198" s="9" t="s">
        <v>11</v>
      </c>
      <c r="C198" s="5">
        <v>95.3385164393883</v>
      </c>
      <c r="D198" s="5">
        <v>27.084036373792877</v>
      </c>
      <c r="E198" s="96">
        <v>19.933384474932947</v>
      </c>
      <c r="F198" s="96">
        <v>0.65297202797203191</v>
      </c>
      <c r="G198" s="19">
        <v>2.2501842593661392</v>
      </c>
      <c r="H198" s="19">
        <v>2.914573762579753</v>
      </c>
      <c r="I198" s="19">
        <v>5.4785994032077623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</row>
    <row r="199" spans="1:59" s="15" customFormat="1" ht="12.75" customHeight="1">
      <c r="A199" s="4"/>
      <c r="B199" s="9" t="s">
        <v>12</v>
      </c>
      <c r="C199" s="5">
        <v>97.434942083343685</v>
      </c>
      <c r="D199" s="5">
        <v>27.67959492154873</v>
      </c>
      <c r="E199" s="96">
        <v>20.371705312562501</v>
      </c>
      <c r="F199" s="96">
        <v>2.1989283264001624</v>
      </c>
      <c r="G199" s="19">
        <v>4.4985925248417047</v>
      </c>
      <c r="H199" s="19">
        <v>4.8393275544112324</v>
      </c>
      <c r="I199" s="19">
        <v>5.0692988698312957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</row>
    <row r="200" spans="1:59" s="15" customFormat="1" ht="12.95" customHeight="1">
      <c r="A200" s="4"/>
      <c r="B200" s="9" t="s">
        <v>13</v>
      </c>
      <c r="C200" s="5">
        <v>99.207630591917351</v>
      </c>
      <c r="D200" s="5">
        <v>28.18318530493945</v>
      </c>
      <c r="E200" s="96">
        <v>20.742339164602342</v>
      </c>
      <c r="F200" s="96">
        <v>1.8193560448338308</v>
      </c>
      <c r="G200" s="19">
        <v>6.3997939847086904</v>
      </c>
      <c r="H200" s="19">
        <v>6.5777184789859833</v>
      </c>
      <c r="I200" s="19">
        <v>4.8559217297810431</v>
      </c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X200" s="16"/>
      <c r="AY200" s="16"/>
      <c r="AZ200" s="16"/>
      <c r="BA200" s="16"/>
      <c r="BB200" s="16"/>
    </row>
    <row r="201" spans="1:59" s="15" customFormat="1" ht="12.75" customHeight="1">
      <c r="A201" s="102"/>
      <c r="B201" s="107" t="s">
        <v>14</v>
      </c>
      <c r="C201" s="103">
        <v>100.53155816090813</v>
      </c>
      <c r="D201" s="103">
        <v>28.55929040678053</v>
      </c>
      <c r="E201" s="104">
        <v>21.019146044290203</v>
      </c>
      <c r="F201" s="104">
        <v>1.3345017526289471</v>
      </c>
      <c r="G201" s="105">
        <v>7.8197011002282268</v>
      </c>
      <c r="H201" s="105">
        <v>7.8197011002282268</v>
      </c>
      <c r="I201" s="105">
        <v>4.8323424169238072</v>
      </c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X201" s="16"/>
      <c r="AY201" s="16"/>
      <c r="AZ201" s="16"/>
      <c r="BA201" s="16"/>
      <c r="BB201" s="16"/>
    </row>
    <row r="202" spans="1:59" s="15" customFormat="1" ht="9.75" customHeight="1">
      <c r="A202" s="4"/>
      <c r="B202" s="9"/>
      <c r="C202" s="19"/>
      <c r="D202" s="19"/>
      <c r="E202" s="19"/>
      <c r="F202" s="19"/>
      <c r="G202" s="19"/>
      <c r="H202" s="19"/>
      <c r="I202" s="19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X202" s="16"/>
      <c r="AY202" s="16"/>
      <c r="AZ202" s="16"/>
      <c r="BA202" s="16"/>
      <c r="BB202" s="16"/>
    </row>
    <row r="203" spans="1:59" s="15" customFormat="1" ht="12.75" customHeight="1">
      <c r="A203" s="4">
        <v>1999</v>
      </c>
      <c r="B203" s="9" t="s">
        <v>3</v>
      </c>
      <c r="C203" s="19">
        <v>100</v>
      </c>
      <c r="D203" s="5">
        <v>28.408283855572286</v>
      </c>
      <c r="E203" s="96">
        <v>20.908007822426782</v>
      </c>
      <c r="F203" s="96">
        <v>-0.52874756010180546</v>
      </c>
      <c r="G203" s="19">
        <v>-0.52874756010180546</v>
      </c>
      <c r="H203" s="19">
        <v>7.1497010237939085</v>
      </c>
      <c r="I203" s="19">
        <v>4.975589008355974</v>
      </c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X203" s="16"/>
      <c r="AY203" s="16"/>
      <c r="AZ203" s="16"/>
      <c r="BA203" s="16"/>
      <c r="BB203" s="16"/>
    </row>
    <row r="204" spans="1:59" s="15" customFormat="1" ht="12.95" customHeight="1">
      <c r="A204" s="4"/>
      <c r="B204" s="9" t="s">
        <v>4</v>
      </c>
      <c r="C204" s="19">
        <v>99.73</v>
      </c>
      <c r="D204" s="5">
        <v>28.331581489162243</v>
      </c>
      <c r="E204" s="96">
        <v>20.851556201306231</v>
      </c>
      <c r="F204" s="96">
        <v>-0.26999999999999247</v>
      </c>
      <c r="G204" s="19">
        <v>-0.7973199416895338</v>
      </c>
      <c r="H204" s="19">
        <v>6.9249019973369075</v>
      </c>
      <c r="I204" s="19">
        <v>5.0929723916165237</v>
      </c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X204" s="16"/>
      <c r="AY204" s="16"/>
      <c r="AZ204" s="16"/>
      <c r="BA204" s="16"/>
      <c r="BB204" s="16"/>
    </row>
    <row r="205" spans="1:59" s="15" customFormat="1" ht="12.95" customHeight="1">
      <c r="A205" s="4"/>
      <c r="B205" s="9" t="s">
        <v>5</v>
      </c>
      <c r="C205" s="19">
        <v>100.25</v>
      </c>
      <c r="D205" s="5">
        <v>28.479304565211216</v>
      </c>
      <c r="E205" s="96">
        <v>20.960277841982851</v>
      </c>
      <c r="F205" s="96">
        <v>0.52140780106286755</v>
      </c>
      <c r="G205" s="19">
        <v>-0.28006942900205001</v>
      </c>
      <c r="H205" s="19">
        <v>7.6592206464233481</v>
      </c>
      <c r="I205" s="19">
        <v>5.2966705154434912</v>
      </c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</row>
    <row r="206" spans="1:59" s="15" customFormat="1" ht="12.95" customHeight="1">
      <c r="A206" s="4"/>
      <c r="B206" s="9" t="s">
        <v>6</v>
      </c>
      <c r="C206" s="19">
        <v>100.51</v>
      </c>
      <c r="D206" s="5">
        <v>28.553166103235707</v>
      </c>
      <c r="E206" s="96">
        <v>21.014638662321165</v>
      </c>
      <c r="F206" s="96">
        <v>0.25935162094765651</v>
      </c>
      <c r="G206" s="19">
        <v>-2.1444172658302563E-2</v>
      </c>
      <c r="H206" s="19">
        <v>8.0662346437346812</v>
      </c>
      <c r="I206" s="19">
        <v>5.6154604481523318</v>
      </c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X206" s="16"/>
      <c r="AY206" s="16"/>
      <c r="AZ206" s="16"/>
      <c r="BA206" s="16"/>
      <c r="BB206" s="16"/>
    </row>
    <row r="207" spans="1:59" s="15" customFormat="1" ht="12.95" customHeight="1">
      <c r="A207" s="4"/>
      <c r="B207" s="9" t="s">
        <v>7</v>
      </c>
      <c r="C207" s="19">
        <v>100.46</v>
      </c>
      <c r="D207" s="5">
        <v>28.538961961307916</v>
      </c>
      <c r="E207" s="96">
        <v>21.004184658409947</v>
      </c>
      <c r="F207" s="96">
        <v>-4.974629390112062E-2</v>
      </c>
      <c r="G207" s="19">
        <v>-7.1179798878273637E-2</v>
      </c>
      <c r="H207" s="19">
        <v>7.53764508809871</v>
      </c>
      <c r="I207" s="19">
        <v>5.8673544548229817</v>
      </c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</row>
    <row r="208" spans="1:59" s="15" customFormat="1" ht="12.95" customHeight="1">
      <c r="A208" s="4"/>
      <c r="B208" s="9" t="s">
        <v>8</v>
      </c>
      <c r="C208" s="19">
        <v>99.91</v>
      </c>
      <c r="D208" s="5">
        <v>28.382716400102272</v>
      </c>
      <c r="E208" s="96">
        <v>20.889190615386603</v>
      </c>
      <c r="F208" s="96">
        <v>-0.54748158471031871</v>
      </c>
      <c r="G208" s="19">
        <v>-0.618271687297689</v>
      </c>
      <c r="H208" s="19">
        <v>6.3906724563569162</v>
      </c>
      <c r="I208" s="19">
        <v>6.0145005759787207</v>
      </c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X208" s="16"/>
      <c r="AY208" s="16"/>
      <c r="AZ208" s="16"/>
      <c r="BA208" s="16"/>
      <c r="BB208" s="16"/>
    </row>
    <row r="209" spans="1:54" s="15" customFormat="1" ht="12.95" customHeight="1">
      <c r="A209" s="4"/>
      <c r="B209" s="9" t="s">
        <v>9</v>
      </c>
      <c r="C209" s="19">
        <v>99.66</v>
      </c>
      <c r="D209" s="5">
        <v>28.311695690463338</v>
      </c>
      <c r="E209" s="96">
        <v>20.836920595830531</v>
      </c>
      <c r="F209" s="96">
        <v>-0.25022520268244142</v>
      </c>
      <c r="G209" s="19">
        <v>-0.86694981839746665</v>
      </c>
      <c r="H209" s="19">
        <v>5.4568664248541232</v>
      </c>
      <c r="I209" s="19">
        <v>6.1903670869771776</v>
      </c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X209" s="16"/>
      <c r="AY209" s="16"/>
      <c r="AZ209" s="16"/>
      <c r="BA209" s="16"/>
      <c r="BB209" s="16"/>
    </row>
    <row r="210" spans="1:54" s="15" customFormat="1" ht="12.75" customHeight="1">
      <c r="A210" s="9"/>
      <c r="B210" s="9" t="s">
        <v>10</v>
      </c>
      <c r="C210" s="19">
        <v>99.94</v>
      </c>
      <c r="D210" s="5">
        <v>28.391238885258943</v>
      </c>
      <c r="E210" s="96">
        <v>20.895463017733327</v>
      </c>
      <c r="F210" s="96">
        <v>0.28095524784266246</v>
      </c>
      <c r="G210" s="19">
        <v>-0.58843031156574632</v>
      </c>
      <c r="H210" s="19">
        <v>5.5109561188811274</v>
      </c>
      <c r="I210" s="19">
        <v>6.4037490122751395</v>
      </c>
      <c r="AX210" s="16"/>
      <c r="AY210" s="16"/>
      <c r="AZ210" s="16"/>
      <c r="BA210" s="16"/>
      <c r="BB210" s="16"/>
    </row>
    <row r="211" spans="1:54" s="16" customFormat="1" ht="12" customHeight="1">
      <c r="A211" s="9"/>
      <c r="B211" s="9" t="s">
        <v>11</v>
      </c>
      <c r="C211" s="19">
        <v>100.34</v>
      </c>
      <c r="D211" s="5">
        <v>28.504872020681233</v>
      </c>
      <c r="E211" s="96">
        <v>20.979095049023037</v>
      </c>
      <c r="F211" s="96">
        <v>0.40024014408646114</v>
      </c>
      <c r="G211" s="19">
        <v>-0.19054530180613316</v>
      </c>
      <c r="H211" s="19">
        <v>5.2460262099750965</v>
      </c>
      <c r="I211" s="19">
        <v>6.593144013148855</v>
      </c>
    </row>
    <row r="212" spans="1:54" s="15" customFormat="1" ht="12.75" customHeight="1">
      <c r="A212" s="9"/>
      <c r="B212" s="9" t="s">
        <v>12</v>
      </c>
      <c r="C212" s="19">
        <v>103.86</v>
      </c>
      <c r="D212" s="5">
        <v>29.504843612397377</v>
      </c>
      <c r="E212" s="96">
        <v>21.715056924372458</v>
      </c>
      <c r="F212" s="96">
        <v>3.5080725533187085</v>
      </c>
      <c r="G212" s="19">
        <v>3.3108427840782717</v>
      </c>
      <c r="H212" s="19">
        <v>6.5942030438736143</v>
      </c>
      <c r="I212" s="19">
        <v>6.7376869347637314</v>
      </c>
      <c r="AX212" s="16"/>
      <c r="AY212" s="16"/>
      <c r="AZ212" s="16"/>
      <c r="BA212" s="16"/>
      <c r="BB212" s="16"/>
    </row>
    <row r="213" spans="1:54" s="18" customFormat="1" ht="12.95" customHeight="1">
      <c r="A213" s="9"/>
      <c r="B213" s="9" t="s">
        <v>55</v>
      </c>
      <c r="C213" s="19">
        <v>105.35</v>
      </c>
      <c r="D213" s="5">
        <v>29.928127041845404</v>
      </c>
      <c r="E213" s="96">
        <v>22.026586240926619</v>
      </c>
      <c r="F213" s="96">
        <v>1.4346235316772704</v>
      </c>
      <c r="G213" s="19">
        <v>4.7929644454327569</v>
      </c>
      <c r="H213" s="19">
        <v>6.1914283925889047</v>
      </c>
      <c r="I213" s="19">
        <v>6.7030438910824053</v>
      </c>
    </row>
    <row r="214" spans="1:54" s="16" customFormat="1" ht="12.95" customHeight="1">
      <c r="A214" s="9"/>
      <c r="B214" s="9" t="s">
        <v>56</v>
      </c>
      <c r="C214" s="19">
        <v>105.66</v>
      </c>
      <c r="D214" s="5">
        <v>30.016192721797676</v>
      </c>
      <c r="E214" s="96">
        <v>22.091401065176139</v>
      </c>
      <c r="F214" s="96">
        <v>0.29425723777882773</v>
      </c>
      <c r="G214" s="19">
        <v>5.101325327996431</v>
      </c>
      <c r="H214" s="19">
        <v>5.101325327996431</v>
      </c>
      <c r="I214" s="19">
        <v>6.4708281774830789</v>
      </c>
    </row>
    <row r="215" spans="1:54" s="16" customFormat="1" ht="12.95" customHeight="1">
      <c r="A215" s="4"/>
      <c r="B215" s="4"/>
      <c r="C215" s="5"/>
      <c r="D215" s="5"/>
      <c r="E215" s="96"/>
      <c r="F215" s="96"/>
      <c r="G215" s="101"/>
      <c r="H215" s="19"/>
      <c r="I215" s="101"/>
    </row>
    <row r="216" spans="1:54" s="16" customFormat="1" ht="12.95" customHeight="1">
      <c r="A216" s="9">
        <v>2000</v>
      </c>
      <c r="B216" s="9" t="s">
        <v>3</v>
      </c>
      <c r="C216" s="19">
        <v>105.99</v>
      </c>
      <c r="D216" s="5">
        <v>30.109940058521065</v>
      </c>
      <c r="E216" s="96">
        <v>22.16039749099015</v>
      </c>
      <c r="F216" s="96">
        <v>0.31232254400910264</v>
      </c>
      <c r="G216" s="19">
        <v>0.31232254400910264</v>
      </c>
      <c r="H216" s="19">
        <v>5.9900000000000064</v>
      </c>
      <c r="I216" s="19">
        <v>6.3737936449002275</v>
      </c>
    </row>
    <row r="217" spans="1:54" s="16" customFormat="1" ht="12.95" customHeight="1">
      <c r="A217" s="9"/>
      <c r="B217" s="9" t="s">
        <v>4</v>
      </c>
      <c r="C217" s="19">
        <v>106.04</v>
      </c>
      <c r="D217" s="5">
        <v>30.124144200448853</v>
      </c>
      <c r="E217" s="96">
        <v>22.170851494901363</v>
      </c>
      <c r="F217" s="96">
        <v>4.7174261722804367E-2</v>
      </c>
      <c r="G217" s="19">
        <v>0.35964414158622393</v>
      </c>
      <c r="H217" s="19">
        <v>6.3270831244359949</v>
      </c>
      <c r="I217" s="19">
        <v>6.3252526384010022</v>
      </c>
    </row>
    <row r="218" spans="1:54" s="18" customFormat="1" ht="12.95" customHeight="1">
      <c r="A218" s="9"/>
      <c r="B218" s="9" t="s">
        <v>57</v>
      </c>
      <c r="C218" s="19">
        <v>105.99</v>
      </c>
      <c r="D218" s="5">
        <v>30.109940058521065</v>
      </c>
      <c r="E218" s="96">
        <v>22.160397490990146</v>
      </c>
      <c r="F218" s="96">
        <v>-4.7152018106388915E-2</v>
      </c>
      <c r="G218" s="19">
        <v>0.31232254400908044</v>
      </c>
      <c r="H218" s="19">
        <v>5.7256857855361387</v>
      </c>
      <c r="I218" s="19">
        <v>6.1666340111400375</v>
      </c>
    </row>
    <row r="219" spans="1:54" s="15" customFormat="1" ht="12.75" customHeight="1">
      <c r="A219" s="9"/>
      <c r="B219" s="9" t="s">
        <v>6</v>
      </c>
      <c r="C219" s="19">
        <v>106.06</v>
      </c>
      <c r="D219" s="5">
        <v>30.129825857219966</v>
      </c>
      <c r="E219" s="96">
        <v>22.175033096465846</v>
      </c>
      <c r="F219" s="96">
        <v>6.6043966411921673E-2</v>
      </c>
      <c r="G219" s="19">
        <v>0.37857278061708133</v>
      </c>
      <c r="H219" s="19">
        <v>5.5218386230225569</v>
      </c>
      <c r="I219" s="19">
        <v>5.9601567932925814</v>
      </c>
    </row>
    <row r="220" spans="1:54" s="18" customFormat="1" ht="12.95" customHeight="1">
      <c r="A220" s="9"/>
      <c r="B220" s="9" t="s">
        <v>7</v>
      </c>
      <c r="C220" s="19">
        <v>106.14</v>
      </c>
      <c r="D220" s="5">
        <v>30.152552484304426</v>
      </c>
      <c r="E220" s="96">
        <v>22.191759502723787</v>
      </c>
      <c r="F220" s="96">
        <v>7.5429002451432581E-2</v>
      </c>
      <c r="G220" s="19">
        <v>0.45428733674048871</v>
      </c>
      <c r="H220" s="19">
        <v>5.6539916384630517</v>
      </c>
      <c r="I220" s="19">
        <v>5.8087674396523958</v>
      </c>
    </row>
    <row r="221" spans="1:54" s="18" customFormat="1" ht="12.95" customHeight="1">
      <c r="A221" s="9"/>
      <c r="B221" s="20" t="s">
        <v>8</v>
      </c>
      <c r="C221" s="19">
        <v>107.18</v>
      </c>
      <c r="D221" s="5">
        <v>30.447998636402378</v>
      </c>
      <c r="E221" s="96">
        <v>22.409202784077028</v>
      </c>
      <c r="F221" s="96">
        <v>0.9798379498775267</v>
      </c>
      <c r="G221" s="19">
        <v>1.4385765663448957</v>
      </c>
      <c r="H221" s="19">
        <v>7.2765488940045975</v>
      </c>
      <c r="I221" s="19">
        <v>5.886562539031992</v>
      </c>
    </row>
    <row r="222" spans="1:54" s="18" customFormat="1" ht="12.95" customHeight="1">
      <c r="A222" s="9"/>
      <c r="B222" s="20" t="s">
        <v>9</v>
      </c>
      <c r="C222" s="19">
        <v>107.67</v>
      </c>
      <c r="D222" s="5">
        <v>30.587199227294683</v>
      </c>
      <c r="E222" s="96">
        <v>22.511652022406917</v>
      </c>
      <c r="F222" s="96">
        <v>0.45717484605336534</v>
      </c>
      <c r="G222" s="19">
        <v>1.9023282226007909</v>
      </c>
      <c r="H222" s="19">
        <v>8.0373269114990986</v>
      </c>
      <c r="I222" s="19">
        <v>6.1012139523628273</v>
      </c>
    </row>
    <row r="223" spans="1:54" s="18" customFormat="1" ht="12.95" customHeight="1">
      <c r="A223" s="9"/>
      <c r="B223" s="20" t="s">
        <v>58</v>
      </c>
      <c r="C223" s="19">
        <v>108.9</v>
      </c>
      <c r="D223" s="5">
        <v>30.936621118718222</v>
      </c>
      <c r="E223" s="96">
        <v>22.768820518622768</v>
      </c>
      <c r="F223" s="96">
        <v>1.1423794928949516</v>
      </c>
      <c r="G223" s="19">
        <v>3.0664395229982988</v>
      </c>
      <c r="H223" s="19">
        <v>8.9653792275365305</v>
      </c>
      <c r="I223" s="19">
        <v>6.3880217956782559</v>
      </c>
    </row>
    <row r="224" spans="1:54" s="18" customFormat="1" ht="12.95" customHeight="1">
      <c r="A224" s="9"/>
      <c r="B224" s="20" t="s">
        <v>11</v>
      </c>
      <c r="C224" s="19">
        <v>113.09</v>
      </c>
      <c r="D224" s="5">
        <v>32.126928212266698</v>
      </c>
      <c r="E224" s="96">
        <v>23.644866046382447</v>
      </c>
      <c r="F224" s="96">
        <v>3.8475665748392895</v>
      </c>
      <c r="G224" s="19">
        <v>7.0319893999621241</v>
      </c>
      <c r="H224" s="19">
        <v>12.706796890572036</v>
      </c>
      <c r="I224" s="19">
        <v>7.0081537658271964</v>
      </c>
    </row>
    <row r="225" spans="1:9" s="18" customFormat="1" ht="12.95" customHeight="1">
      <c r="A225" s="9"/>
      <c r="B225" s="20" t="s">
        <v>12</v>
      </c>
      <c r="C225" s="19">
        <v>113.39</v>
      </c>
      <c r="D225" s="5">
        <v>32.212153063833412</v>
      </c>
      <c r="E225" s="96">
        <v>23.707590069849726</v>
      </c>
      <c r="F225" s="96">
        <v>0.26527544433636585</v>
      </c>
      <c r="G225" s="19">
        <v>7.3159189854249185</v>
      </c>
      <c r="H225" s="19">
        <v>9.1758135952243247</v>
      </c>
      <c r="I225" s="19">
        <v>7.2285677423385986</v>
      </c>
    </row>
    <row r="226" spans="1:9" s="18" customFormat="1" ht="12.95" customHeight="1">
      <c r="A226" s="9"/>
      <c r="B226" s="20" t="s">
        <v>13</v>
      </c>
      <c r="C226" s="19">
        <v>113.93</v>
      </c>
      <c r="D226" s="5">
        <v>32.365557796653505</v>
      </c>
      <c r="E226" s="96">
        <v>23.820493312090832</v>
      </c>
      <c r="F226" s="96">
        <v>0.47623247199930496</v>
      </c>
      <c r="G226" s="19">
        <v>7.8269922392579794</v>
      </c>
      <c r="H226" s="19">
        <v>8.1442809682012118</v>
      </c>
      <c r="I226" s="19">
        <v>7.3932564508615517</v>
      </c>
    </row>
    <row r="227" spans="1:9" s="18" customFormat="1" ht="12.95" customHeight="1">
      <c r="A227" s="9"/>
      <c r="B227" s="20" t="s">
        <v>14</v>
      </c>
      <c r="C227" s="19">
        <v>115.19</v>
      </c>
      <c r="D227" s="5">
        <v>32.723502173233719</v>
      </c>
      <c r="E227" s="96">
        <v>24.08393421065341</v>
      </c>
      <c r="F227" s="96">
        <v>1.1059422452383005</v>
      </c>
      <c r="G227" s="19">
        <v>9.0194964982017733</v>
      </c>
      <c r="H227" s="19">
        <v>9.0194964982017733</v>
      </c>
      <c r="I227" s="19">
        <v>7.7241356618160895</v>
      </c>
    </row>
    <row r="228" spans="1:9" s="18" customFormat="1" ht="9" customHeight="1">
      <c r="A228" s="10"/>
      <c r="B228" s="10"/>
      <c r="C228" s="11"/>
      <c r="D228" s="11"/>
      <c r="E228" s="100"/>
      <c r="F228" s="100"/>
      <c r="G228" s="100"/>
      <c r="H228" s="100"/>
      <c r="I228" s="100"/>
    </row>
    <row r="229" spans="1:9" s="18" customFormat="1" ht="12.95" customHeight="1">
      <c r="A229" s="9">
        <v>2001</v>
      </c>
      <c r="B229" s="20" t="s">
        <v>3</v>
      </c>
      <c r="C229" s="19">
        <v>118.07</v>
      </c>
      <c r="D229" s="5">
        <v>33.541660748274197</v>
      </c>
      <c r="E229" s="96">
        <v>24.686084835939297</v>
      </c>
      <c r="F229" s="96">
        <v>2.5002170327285134</v>
      </c>
      <c r="G229" s="19">
        <v>2.5002170327285134</v>
      </c>
      <c r="H229" s="19">
        <v>11.397301632229428</v>
      </c>
      <c r="I229" s="19">
        <v>8.1847649918962659</v>
      </c>
    </row>
    <row r="230" spans="1:9" s="18" customFormat="1" ht="12.95" customHeight="1">
      <c r="A230" s="9"/>
      <c r="B230" s="20" t="s">
        <v>4</v>
      </c>
      <c r="C230" s="19">
        <v>118.23</v>
      </c>
      <c r="D230" s="5">
        <v>33.587114002443116</v>
      </c>
      <c r="E230" s="96">
        <v>24.719537648455184</v>
      </c>
      <c r="F230" s="96">
        <v>0.13551283137123171</v>
      </c>
      <c r="G230" s="19">
        <v>2.6391179789912345</v>
      </c>
      <c r="H230" s="19">
        <v>11.495662014334185</v>
      </c>
      <c r="I230" s="19">
        <v>8.6215461289770765</v>
      </c>
    </row>
    <row r="231" spans="1:9" s="14" customFormat="1" ht="12.95" customHeight="1">
      <c r="A231" s="9"/>
      <c r="B231" s="9" t="s">
        <v>5</v>
      </c>
      <c r="C231" s="19">
        <v>117.73</v>
      </c>
      <c r="D231" s="5">
        <v>33.445072583165256</v>
      </c>
      <c r="E231" s="96">
        <v>24.614997609343053</v>
      </c>
      <c r="F231" s="96">
        <v>-0.4229045081620475</v>
      </c>
      <c r="G231" s="19">
        <v>2.2050525219203143</v>
      </c>
      <c r="H231" s="19">
        <v>11.076516652514412</v>
      </c>
      <c r="I231" s="19">
        <v>9.0677711942028338</v>
      </c>
    </row>
    <row r="232" spans="1:9" s="14" customFormat="1" ht="12.75" customHeight="1">
      <c r="A232" s="9"/>
      <c r="B232" s="9" t="s">
        <v>6</v>
      </c>
      <c r="C232" s="19">
        <v>118.46</v>
      </c>
      <c r="D232" s="5">
        <v>33.652453055310929</v>
      </c>
      <c r="E232" s="96">
        <v>24.767626066446766</v>
      </c>
      <c r="F232" s="96">
        <v>0.62006285568672048</v>
      </c>
      <c r="G232" s="19">
        <v>2.8387880892438488</v>
      </c>
      <c r="H232" s="19">
        <v>11.691495379973604</v>
      </c>
      <c r="I232" s="19">
        <v>9.5799105918047633</v>
      </c>
    </row>
    <row r="233" spans="1:9" s="14" customFormat="1" ht="12.75" customHeight="1">
      <c r="A233" s="9"/>
      <c r="B233" s="9" t="s">
        <v>7</v>
      </c>
      <c r="C233" s="19">
        <v>118.77</v>
      </c>
      <c r="D233" s="5">
        <v>33.740518735263201</v>
      </c>
      <c r="E233" s="96">
        <v>24.832440890696287</v>
      </c>
      <c r="F233" s="96">
        <v>0.2616917102819416</v>
      </c>
      <c r="G233" s="19">
        <v>3.1079086726278238</v>
      </c>
      <c r="H233" s="19">
        <v>11.899378179762564</v>
      </c>
      <c r="I233" s="19">
        <v>10.094462383729308</v>
      </c>
    </row>
    <row r="234" spans="1:9" s="14" customFormat="1" ht="12.95" customHeight="1">
      <c r="A234" s="9"/>
      <c r="B234" s="9" t="s">
        <v>8</v>
      </c>
      <c r="C234" s="19">
        <v>118.1</v>
      </c>
      <c r="D234" s="5">
        <v>33.550183233430872</v>
      </c>
      <c r="E234" s="96">
        <v>24.692357238286029</v>
      </c>
      <c r="F234" s="96">
        <v>-0.56411551738654309</v>
      </c>
      <c r="G234" s="19">
        <v>2.5262609601527819</v>
      </c>
      <c r="H234" s="19">
        <v>10.188467997760764</v>
      </c>
      <c r="I234" s="19">
        <v>10.327341260651156</v>
      </c>
    </row>
    <row r="235" spans="1:9" s="14" customFormat="1" ht="12.95" customHeight="1">
      <c r="A235" s="9"/>
      <c r="B235" s="9" t="s">
        <v>9</v>
      </c>
      <c r="C235" s="19">
        <v>117.82</v>
      </c>
      <c r="D235" s="5">
        <v>33.470640038635267</v>
      </c>
      <c r="E235" s="96">
        <v>24.633814816383232</v>
      </c>
      <c r="F235" s="96">
        <v>-0.23708721422524004</v>
      </c>
      <c r="G235" s="19">
        <v>2.2831843041930533</v>
      </c>
      <c r="H235" s="19">
        <v>9.4269527259217778</v>
      </c>
      <c r="I235" s="19">
        <v>10.431511958229489</v>
      </c>
    </row>
    <row r="236" spans="1:9" s="14" customFormat="1" ht="12.75" customHeight="1">
      <c r="A236" s="9"/>
      <c r="B236" s="9" t="s">
        <v>58</v>
      </c>
      <c r="C236" s="19">
        <v>118.69</v>
      </c>
      <c r="D236" s="5">
        <v>33.717792108178749</v>
      </c>
      <c r="E236" s="96">
        <v>24.815714484438349</v>
      </c>
      <c r="F236" s="96">
        <v>0.73841453063996365</v>
      </c>
      <c r="G236" s="19">
        <v>3.0384581994964854</v>
      </c>
      <c r="H236" s="19">
        <v>8.9898989898989932</v>
      </c>
      <c r="I236" s="19">
        <v>10.423265415465078</v>
      </c>
    </row>
    <row r="237" spans="1:9" s="18" customFormat="1" ht="12.95" customHeight="1">
      <c r="A237" s="9"/>
      <c r="B237" s="9" t="s">
        <v>11</v>
      </c>
      <c r="C237" s="19">
        <v>119.77</v>
      </c>
      <c r="D237" s="5">
        <v>34.024601573818927</v>
      </c>
      <c r="E237" s="96">
        <v>25.041520968920555</v>
      </c>
      <c r="F237" s="96">
        <v>0.90993344005390053</v>
      </c>
      <c r="G237" s="19">
        <v>3.9760395867696641</v>
      </c>
      <c r="H237" s="19">
        <v>5.9067998938898247</v>
      </c>
      <c r="I237" s="19">
        <v>9.8460914402502588</v>
      </c>
    </row>
    <row r="238" spans="1:9" s="18" customFormat="1" ht="12.95" customHeight="1">
      <c r="A238" s="9"/>
      <c r="B238" s="9" t="s">
        <v>12</v>
      </c>
      <c r="C238" s="19">
        <v>120.07</v>
      </c>
      <c r="D238" s="5">
        <v>34.109826425385641</v>
      </c>
      <c r="E238" s="96">
        <v>25.104244992387834</v>
      </c>
      <c r="F238" s="96">
        <v>0.25048008683308254</v>
      </c>
      <c r="G238" s="19">
        <v>4.2364788610122162</v>
      </c>
      <c r="H238" s="19">
        <v>5.8911720610283158</v>
      </c>
      <c r="I238" s="19">
        <v>9.5527542471311335</v>
      </c>
    </row>
    <row r="239" spans="1:9" s="18" customFormat="1" ht="12.95" customHeight="1">
      <c r="A239" s="9"/>
      <c r="B239" s="9" t="s">
        <v>13</v>
      </c>
      <c r="C239" s="19">
        <v>119.95</v>
      </c>
      <c r="D239" s="5">
        <v>34.075736484758956</v>
      </c>
      <c r="E239" s="96">
        <v>25.079155383000924</v>
      </c>
      <c r="F239" s="96">
        <v>-9.994170067459951E-2</v>
      </c>
      <c r="G239" s="19">
        <v>4.1323031513152086</v>
      </c>
      <c r="H239" s="19">
        <v>5.2839462828052186</v>
      </c>
      <c r="I239" s="19">
        <v>9.2927909910464521</v>
      </c>
    </row>
    <row r="240" spans="1:9" s="18" customFormat="1" ht="12.95" customHeight="1">
      <c r="A240" s="9"/>
      <c r="B240" s="9" t="s">
        <v>14</v>
      </c>
      <c r="C240" s="19">
        <v>120.24</v>
      </c>
      <c r="D240" s="5">
        <v>34.158120507940119</v>
      </c>
      <c r="E240" s="96">
        <v>25.139788605685965</v>
      </c>
      <c r="F240" s="96">
        <v>0.24176740308463618</v>
      </c>
      <c r="G240" s="19">
        <v>4.3840611164163601</v>
      </c>
      <c r="H240" s="19">
        <v>4.3840611164163601</v>
      </c>
      <c r="I240" s="19">
        <v>8.8830684881296982</v>
      </c>
    </row>
    <row r="241" spans="1:9" s="18" customFormat="1" ht="9" customHeight="1">
      <c r="A241" s="21"/>
      <c r="B241" s="21"/>
      <c r="C241" s="22"/>
      <c r="D241" s="22"/>
      <c r="E241" s="22"/>
      <c r="F241" s="22"/>
      <c r="G241" s="22"/>
      <c r="H241" s="22"/>
      <c r="I241" s="22"/>
    </row>
    <row r="242" spans="1:9" s="18" customFormat="1" ht="12.95" customHeight="1">
      <c r="A242" s="9">
        <v>2002</v>
      </c>
      <c r="B242" s="20" t="s">
        <v>3</v>
      </c>
      <c r="C242" s="19">
        <v>120.92</v>
      </c>
      <c r="D242" s="5">
        <v>34.351296838158007</v>
      </c>
      <c r="E242" s="96">
        <v>25.281963058878464</v>
      </c>
      <c r="F242" s="96">
        <v>0.56553559547569687</v>
      </c>
      <c r="G242" s="19">
        <v>0.56553559547569687</v>
      </c>
      <c r="H242" s="19">
        <v>2.4138223087998734</v>
      </c>
      <c r="I242" s="19">
        <v>8.10350697991149</v>
      </c>
    </row>
    <row r="243" spans="1:9" s="18" customFormat="1" ht="12.95" customHeight="1">
      <c r="A243" s="9"/>
      <c r="B243" s="20" t="s">
        <v>4</v>
      </c>
      <c r="C243" s="19">
        <v>120.97</v>
      </c>
      <c r="D243" s="5">
        <v>34.365500980085791</v>
      </c>
      <c r="E243" s="96">
        <v>25.292417062789674</v>
      </c>
      <c r="F243" s="96">
        <v>4.1349652662914238E-2</v>
      </c>
      <c r="G243" s="19">
        <v>0.6071190951430161</v>
      </c>
      <c r="H243" s="19">
        <v>2.317516704728062</v>
      </c>
      <c r="I243" s="19">
        <v>7.3209680321478121</v>
      </c>
    </row>
    <row r="244" spans="1:9" s="18" customFormat="1" ht="12.95" customHeight="1">
      <c r="A244" s="9"/>
      <c r="B244" s="20" t="s">
        <v>5</v>
      </c>
      <c r="C244" s="19">
        <v>122.35</v>
      </c>
      <c r="D244" s="5">
        <v>34.757535297292691</v>
      </c>
      <c r="E244" s="96">
        <v>25.580947570739166</v>
      </c>
      <c r="F244" s="96">
        <v>1.1407787054641849</v>
      </c>
      <c r="G244" s="19">
        <v>1.7548236859614041</v>
      </c>
      <c r="H244" s="19">
        <v>3.9242334154421021</v>
      </c>
      <c r="I244" s="19">
        <v>6.7279537448535098</v>
      </c>
    </row>
    <row r="245" spans="1:9" s="18" customFormat="1" ht="12.95" customHeight="1">
      <c r="A245" s="9"/>
      <c r="B245" s="20" t="s">
        <v>6</v>
      </c>
      <c r="C245" s="19">
        <v>123.18</v>
      </c>
      <c r="D245" s="5">
        <v>34.993324053293946</v>
      </c>
      <c r="E245" s="96">
        <v>25.754484035665314</v>
      </c>
      <c r="F245" s="96">
        <v>0.67838169186762443</v>
      </c>
      <c r="G245" s="19">
        <v>2.4451097804391253</v>
      </c>
      <c r="H245" s="19">
        <v>3.9844673307445788</v>
      </c>
      <c r="I245" s="19">
        <v>6.1009735047644176</v>
      </c>
    </row>
    <row r="246" spans="1:9" s="18" customFormat="1" ht="12.95" customHeight="1">
      <c r="A246" s="9"/>
      <c r="B246" s="20" t="s">
        <v>7</v>
      </c>
      <c r="C246" s="19">
        <v>122.74</v>
      </c>
      <c r="D246" s="5">
        <v>34.868327604329423</v>
      </c>
      <c r="E246" s="96">
        <v>25.662488801246631</v>
      </c>
      <c r="F246" s="96">
        <v>-0.35720084429292642</v>
      </c>
      <c r="G246" s="19">
        <v>2.0791749833665829</v>
      </c>
      <c r="H246" s="19">
        <v>3.342594931379983</v>
      </c>
      <c r="I246" s="19">
        <v>5.412918335631578</v>
      </c>
    </row>
    <row r="247" spans="1:9" s="14" customFormat="1" ht="12.75" customHeight="1">
      <c r="A247" s="9"/>
      <c r="B247" s="20" t="s">
        <v>8</v>
      </c>
      <c r="C247" s="19">
        <v>122.88</v>
      </c>
      <c r="D247" s="5">
        <v>34.908099201727225</v>
      </c>
      <c r="E247" s="96">
        <v>25.691760012198028</v>
      </c>
      <c r="F247" s="96">
        <v>0.11406224539676213</v>
      </c>
      <c r="G247" s="19">
        <v>2.1956087824351211</v>
      </c>
      <c r="H247" s="19">
        <v>4.0474174428450471</v>
      </c>
      <c r="I247" s="19">
        <v>4.9256983199785775</v>
      </c>
    </row>
    <row r="248" spans="1:9" s="14" customFormat="1" ht="12.75" customHeight="1">
      <c r="A248" s="9"/>
      <c r="B248" s="20" t="s">
        <v>9</v>
      </c>
      <c r="C248" s="19">
        <v>123.37</v>
      </c>
      <c r="D248" s="5">
        <v>35.047299792619533</v>
      </c>
      <c r="E248" s="96">
        <v>25.794209250527921</v>
      </c>
      <c r="F248" s="96">
        <v>0.39876302083334814</v>
      </c>
      <c r="G248" s="19">
        <v>2.6031270791749828</v>
      </c>
      <c r="H248" s="19">
        <v>4.7105754540825107</v>
      </c>
      <c r="I248" s="19">
        <v>4.5592377558059338</v>
      </c>
    </row>
    <row r="249" spans="1:9" s="14" customFormat="1" ht="12.75" customHeight="1">
      <c r="A249" s="9"/>
      <c r="B249" s="20" t="s">
        <v>10</v>
      </c>
      <c r="C249" s="19">
        <v>124.47</v>
      </c>
      <c r="D249" s="5">
        <v>35.359790915030821</v>
      </c>
      <c r="E249" s="96">
        <v>26.024197336574609</v>
      </c>
      <c r="F249" s="96">
        <v>0.89162681364998164</v>
      </c>
      <c r="G249" s="19">
        <v>3.5179640718562499</v>
      </c>
      <c r="H249" s="19">
        <v>4.8698289662144845</v>
      </c>
      <c r="I249" s="19">
        <v>4.2412609617044961</v>
      </c>
    </row>
    <row r="250" spans="1:9" s="18" customFormat="1" ht="12.75" customHeight="1">
      <c r="A250" s="9"/>
      <c r="B250" s="20" t="s">
        <v>11</v>
      </c>
      <c r="C250" s="19">
        <v>126.22</v>
      </c>
      <c r="D250" s="5">
        <v>35.856935882503336</v>
      </c>
      <c r="E250" s="96">
        <v>26.390087473467077</v>
      </c>
      <c r="F250" s="96">
        <v>1.4059612758094309</v>
      </c>
      <c r="G250" s="19">
        <v>4.9733865602128668</v>
      </c>
      <c r="H250" s="19">
        <v>5.3853218669115632</v>
      </c>
      <c r="I250" s="19">
        <v>4.2048077264495776</v>
      </c>
    </row>
    <row r="251" spans="1:9" s="18" customFormat="1" ht="12.75" customHeight="1">
      <c r="A251" s="9"/>
      <c r="B251" s="20" t="s">
        <v>12</v>
      </c>
      <c r="C251" s="19">
        <v>129.88999999999999</v>
      </c>
      <c r="D251" s="5">
        <v>36.899519900002836</v>
      </c>
      <c r="E251" s="96">
        <v>27.157411360550139</v>
      </c>
      <c r="F251" s="96">
        <v>2.9076216130565768</v>
      </c>
      <c r="G251" s="19">
        <v>8.0256154357950305</v>
      </c>
      <c r="H251" s="19">
        <v>8.1785625052052779</v>
      </c>
      <c r="I251" s="19">
        <v>4.4068898736950857</v>
      </c>
    </row>
    <row r="252" spans="1:9" s="18" customFormat="1" ht="12.75" customHeight="1">
      <c r="A252" s="9"/>
      <c r="B252" s="20" t="s">
        <v>13</v>
      </c>
      <c r="C252" s="19">
        <v>130.51</v>
      </c>
      <c r="D252" s="5">
        <v>37.075651259907389</v>
      </c>
      <c r="E252" s="96">
        <v>27.28704100904919</v>
      </c>
      <c r="F252" s="96">
        <v>0.47732696897375693</v>
      </c>
      <c r="G252" s="19">
        <v>8.5412508316699665</v>
      </c>
      <c r="H252" s="19">
        <v>8.8036681950812721</v>
      </c>
      <c r="I252" s="19">
        <v>4.7077453636907407</v>
      </c>
    </row>
    <row r="253" spans="1:9" s="18" customFormat="1" ht="12.75" customHeight="1">
      <c r="A253" s="9"/>
      <c r="B253" s="20" t="s">
        <v>14</v>
      </c>
      <c r="C253" s="19">
        <v>132.88</v>
      </c>
      <c r="D253" s="5">
        <v>37.748927587284456</v>
      </c>
      <c r="E253" s="96">
        <v>27.782560794440705</v>
      </c>
      <c r="F253" s="96">
        <v>1.8159528005516901</v>
      </c>
      <c r="G253" s="19">
        <v>10.512308715901518</v>
      </c>
      <c r="H253" s="19">
        <v>10.512308715901518</v>
      </c>
      <c r="I253" s="19">
        <v>5.2233676975944832</v>
      </c>
    </row>
    <row r="254" spans="1:9" s="18" customFormat="1" ht="9" customHeight="1">
      <c r="A254" s="9"/>
      <c r="B254" s="20"/>
      <c r="C254" s="19"/>
      <c r="D254" s="19"/>
      <c r="E254" s="19"/>
      <c r="F254" s="19"/>
      <c r="G254" s="19"/>
      <c r="H254" s="19"/>
      <c r="I254" s="19"/>
    </row>
    <row r="255" spans="1:9" s="18" customFormat="1" ht="12.75" customHeight="1">
      <c r="A255" s="9">
        <v>2003</v>
      </c>
      <c r="B255" s="20" t="s">
        <v>3</v>
      </c>
      <c r="C255" s="19">
        <v>137.25</v>
      </c>
      <c r="D255" s="5">
        <v>38.990369591772961</v>
      </c>
      <c r="E255" s="96">
        <v>28.696240736280757</v>
      </c>
      <c r="F255" s="96">
        <v>3.2886815171583317</v>
      </c>
      <c r="G255" s="19">
        <v>3.2886815171583317</v>
      </c>
      <c r="H255" s="19">
        <v>13.504796559708886</v>
      </c>
      <c r="I255" s="19">
        <v>6.1564304461942054</v>
      </c>
    </row>
    <row r="256" spans="1:9" s="18" customFormat="1" ht="12.75" customHeight="1">
      <c r="A256" s="9"/>
      <c r="B256" s="20" t="s">
        <v>4</v>
      </c>
      <c r="C256" s="19">
        <v>142.71</v>
      </c>
      <c r="D256" s="5">
        <v>40.541461890287209</v>
      </c>
      <c r="E256" s="96">
        <v>29.837817963385262</v>
      </c>
      <c r="F256" s="96">
        <v>3.9781420765027553</v>
      </c>
      <c r="G256" s="19">
        <v>7.3976520168573368</v>
      </c>
      <c r="H256" s="19">
        <v>17.971397867239848</v>
      </c>
      <c r="I256" s="19">
        <v>7.4719348371277139</v>
      </c>
    </row>
    <row r="257" spans="1:9" s="18" customFormat="1" ht="12.75" customHeight="1">
      <c r="A257" s="9"/>
      <c r="B257" s="20" t="s">
        <v>5</v>
      </c>
      <c r="C257" s="19">
        <v>145.24</v>
      </c>
      <c r="D257" s="5">
        <v>41.260191471833188</v>
      </c>
      <c r="E257" s="96">
        <v>30.36679056129266</v>
      </c>
      <c r="F257" s="96">
        <v>1.7728260107911176</v>
      </c>
      <c r="G257" s="19">
        <v>9.3016255267911028</v>
      </c>
      <c r="H257" s="19">
        <v>18.708622803432796</v>
      </c>
      <c r="I257" s="19">
        <v>8.7200841161192209</v>
      </c>
    </row>
    <row r="258" spans="1:9" s="18" customFormat="1" ht="12.75" customHeight="1">
      <c r="A258" s="9"/>
      <c r="B258" s="20" t="s">
        <v>6</v>
      </c>
      <c r="C258" s="19">
        <v>145.66</v>
      </c>
      <c r="D258" s="5">
        <v>41.379506264026588</v>
      </c>
      <c r="E258" s="96">
        <v>30.454604194146849</v>
      </c>
      <c r="F258" s="96">
        <v>0.28917653538969024</v>
      </c>
      <c r="G258" s="19">
        <v>9.6177001806140971</v>
      </c>
      <c r="H258" s="19">
        <v>18.249715862964756</v>
      </c>
      <c r="I258" s="19">
        <v>9.9241409465377508</v>
      </c>
    </row>
    <row r="259" spans="1:9" s="18" customFormat="1" ht="12.75" customHeight="1">
      <c r="A259" s="9"/>
      <c r="B259" s="20" t="s">
        <v>7</v>
      </c>
      <c r="C259" s="19">
        <v>147.4</v>
      </c>
      <c r="D259" s="5">
        <v>41.873810403113552</v>
      </c>
      <c r="E259" s="96">
        <v>30.818403530257079</v>
      </c>
      <c r="F259" s="96">
        <v>1.1945626802142062</v>
      </c>
      <c r="G259" s="19">
        <v>10.927152317880818</v>
      </c>
      <c r="H259" s="19">
        <v>20.091249796317424</v>
      </c>
      <c r="I259" s="19">
        <v>11.328903654485023</v>
      </c>
    </row>
    <row r="260" spans="1:9" s="18" customFormat="1" ht="12.75" customHeight="1">
      <c r="A260" s="9"/>
      <c r="B260" s="20" t="s">
        <v>8</v>
      </c>
      <c r="C260" s="19">
        <v>154.97</v>
      </c>
      <c r="D260" s="5">
        <v>44.024317490980373</v>
      </c>
      <c r="E260" s="96">
        <v>32.401139722414783</v>
      </c>
      <c r="F260" s="96">
        <v>5.1356852103120687</v>
      </c>
      <c r="G260" s="19">
        <v>16.62402167369055</v>
      </c>
      <c r="H260" s="19">
        <v>26.114908854166675</v>
      </c>
      <c r="I260" s="19">
        <v>13.175540501386585</v>
      </c>
    </row>
    <row r="261" spans="1:9" s="18" customFormat="1" ht="12.75" customHeight="1">
      <c r="A261" s="9"/>
      <c r="B261" s="20" t="s">
        <v>9</v>
      </c>
      <c r="C261" s="19">
        <v>160.63999999999999</v>
      </c>
      <c r="D261" s="5">
        <v>45.635067185591318</v>
      </c>
      <c r="E261" s="96">
        <v>33.586623765946378</v>
      </c>
      <c r="F261" s="96">
        <v>3.6587726656772235</v>
      </c>
      <c r="G261" s="19">
        <v>20.891029500301016</v>
      </c>
      <c r="H261" s="19">
        <v>30.209937586123026</v>
      </c>
      <c r="I261" s="19">
        <v>15.305161738126483</v>
      </c>
    </row>
    <row r="262" spans="1:9" s="18" customFormat="1" ht="12.75" customHeight="1">
      <c r="A262" s="9"/>
      <c r="B262" s="20" t="s">
        <v>10</v>
      </c>
      <c r="C262" s="19">
        <v>165.56</v>
      </c>
      <c r="D262" s="5">
        <v>47.032754751285481</v>
      </c>
      <c r="E262" s="96">
        <v>34.615297750809781</v>
      </c>
      <c r="F262" s="96">
        <v>3.0627490039840888</v>
      </c>
      <c r="G262" s="19">
        <v>24.593618302227593</v>
      </c>
      <c r="H262" s="19">
        <v>33.011970756005503</v>
      </c>
      <c r="I262" s="19">
        <v>17.661594485628807</v>
      </c>
    </row>
    <row r="263" spans="1:9" s="18" customFormat="1" ht="12.75" customHeight="1">
      <c r="A263" s="9"/>
      <c r="B263" s="20" t="s">
        <v>78</v>
      </c>
      <c r="C263" s="19">
        <v>168.05</v>
      </c>
      <c r="D263" s="5">
        <v>47.740121019289226</v>
      </c>
      <c r="E263" s="96">
        <v>35.135907145588206</v>
      </c>
      <c r="F263" s="96">
        <v>1.5039864701618777</v>
      </c>
      <c r="G263" s="19">
        <v>26.467489464178207</v>
      </c>
      <c r="H263" s="19">
        <v>33.140548249088923</v>
      </c>
      <c r="I263" s="19">
        <v>19.995093228655559</v>
      </c>
    </row>
    <row r="264" spans="1:9" s="18" customFormat="1" ht="12.75" customHeight="1">
      <c r="A264" s="9"/>
      <c r="B264" s="20" t="s">
        <v>12</v>
      </c>
      <c r="C264" s="19">
        <v>172.41</v>
      </c>
      <c r="D264" s="5">
        <v>48.97872219539218</v>
      </c>
      <c r="E264" s="96">
        <v>36.047496286646016</v>
      </c>
      <c r="F264" s="96">
        <v>2.5944659327581165</v>
      </c>
      <c r="G264" s="19">
        <v>29.748645394340766</v>
      </c>
      <c r="H264" s="19">
        <v>32.735391485102824</v>
      </c>
      <c r="I264" s="19">
        <v>22.07584722241025</v>
      </c>
    </row>
    <row r="265" spans="1:9" s="18" customFormat="1" ht="12.75" customHeight="1">
      <c r="A265" s="9"/>
      <c r="B265" s="20" t="s">
        <v>13</v>
      </c>
      <c r="C265" s="19">
        <v>182.78</v>
      </c>
      <c r="D265" s="5">
        <v>51.924661231215026</v>
      </c>
      <c r="E265" s="96">
        <v>38.215656697831676</v>
      </c>
      <c r="F265" s="96">
        <v>6.0147323241111383</v>
      </c>
      <c r="G265" s="19">
        <v>37.55267910897053</v>
      </c>
      <c r="H265" s="19">
        <v>40.050570837483754</v>
      </c>
      <c r="I265" s="19">
        <v>24.722733811015395</v>
      </c>
    </row>
    <row r="266" spans="1:9" s="18" customFormat="1" ht="12.75" customHeight="1">
      <c r="A266" s="107"/>
      <c r="B266" s="108" t="s">
        <v>14</v>
      </c>
      <c r="C266" s="105">
        <v>189.56</v>
      </c>
      <c r="D266" s="103">
        <v>53.850742876622824</v>
      </c>
      <c r="E266" s="104">
        <v>39.633219628192208</v>
      </c>
      <c r="F266" s="104">
        <v>3.7093773935879204</v>
      </c>
      <c r="G266" s="105">
        <v>42.655027092113194</v>
      </c>
      <c r="H266" s="105">
        <v>42.655027092113194</v>
      </c>
      <c r="I266" s="105">
        <v>27.44971273943937</v>
      </c>
    </row>
    <row r="267" spans="1:9" s="18" customFormat="1" ht="12.75" customHeight="1">
      <c r="A267" s="9"/>
      <c r="B267" s="9"/>
      <c r="C267" s="19"/>
      <c r="D267" s="5"/>
      <c r="E267" s="96"/>
      <c r="F267" s="96"/>
      <c r="G267" s="19"/>
      <c r="H267" s="19"/>
      <c r="I267" s="19"/>
    </row>
    <row r="268" spans="1:9" s="18" customFormat="1" ht="12.75" customHeight="1">
      <c r="A268" s="9">
        <v>2004</v>
      </c>
      <c r="B268" s="20" t="s">
        <v>3</v>
      </c>
      <c r="C268" s="19">
        <v>207.06</v>
      </c>
      <c r="D268" s="5">
        <v>58.822192551347975</v>
      </c>
      <c r="E268" s="96">
        <v>43.292120997116896</v>
      </c>
      <c r="F268" s="96">
        <v>9.2319054652880475</v>
      </c>
      <c r="G268" s="19">
        <v>9.2319054652880475</v>
      </c>
      <c r="H268" s="19">
        <v>50.863387978142093</v>
      </c>
      <c r="I268" s="19">
        <v>30.68022232331824</v>
      </c>
    </row>
    <row r="269" spans="1:9" s="18" customFormat="1" ht="12.75" customHeight="1">
      <c r="A269" s="9"/>
      <c r="B269" s="20" t="s">
        <v>4</v>
      </c>
      <c r="C269" s="19">
        <v>230.36</v>
      </c>
      <c r="D269" s="5">
        <v>65.441322689696321</v>
      </c>
      <c r="E269" s="96">
        <v>48.163686819742338</v>
      </c>
      <c r="F269" s="96">
        <v>11.252776972858115</v>
      </c>
      <c r="G269" s="19">
        <v>21.523528170500118</v>
      </c>
      <c r="H269" s="19">
        <v>61.418260808632887</v>
      </c>
      <c r="I269" s="19">
        <v>34.530858981442393</v>
      </c>
    </row>
    <row r="270" spans="1:9" s="18" customFormat="1" ht="12.75" customHeight="1">
      <c r="A270" s="9"/>
      <c r="B270" s="20" t="s">
        <v>5</v>
      </c>
      <c r="C270" s="19">
        <v>235.76</v>
      </c>
      <c r="D270" s="5">
        <v>66.97537001789722</v>
      </c>
      <c r="E270" s="96">
        <v>49.292719242153375</v>
      </c>
      <c r="F270" s="96">
        <v>2.3441569716964539</v>
      </c>
      <c r="G270" s="19">
        <v>24.372230428360385</v>
      </c>
      <c r="H270" s="19">
        <v>62.324428532084795</v>
      </c>
      <c r="I270" s="19">
        <v>38.356155609924848</v>
      </c>
    </row>
    <row r="271" spans="1:9" s="18" customFormat="1" ht="12.75" customHeight="1">
      <c r="A271" s="9"/>
      <c r="B271" s="20" t="s">
        <v>6</v>
      </c>
      <c r="C271" s="19">
        <v>237.4</v>
      </c>
      <c r="D271" s="5">
        <v>67.441265873128614</v>
      </c>
      <c r="E271" s="96">
        <v>49.63561057044118</v>
      </c>
      <c r="F271" s="96">
        <v>0.69562266711911125</v>
      </c>
      <c r="G271" s="19">
        <v>25.237391854821702</v>
      </c>
      <c r="H271" s="19">
        <v>62.982287518879602</v>
      </c>
      <c r="I271" s="19">
        <v>42.18471796037435</v>
      </c>
    </row>
    <row r="272" spans="1:9" s="18" customFormat="1" ht="12.75" customHeight="1">
      <c r="A272" s="9"/>
      <c r="B272" s="20" t="s">
        <v>7</v>
      </c>
      <c r="C272" s="19">
        <v>243.64</v>
      </c>
      <c r="D272" s="5">
        <v>69.213942785716313</v>
      </c>
      <c r="E272" s="96">
        <v>50.940270258560602</v>
      </c>
      <c r="F272" s="96">
        <v>2.6284751474304757</v>
      </c>
      <c r="G272" s="19">
        <v>28.529225575015804</v>
      </c>
      <c r="H272" s="19">
        <v>65.291723202170914</v>
      </c>
      <c r="I272" s="19">
        <v>45.988137869292814</v>
      </c>
    </row>
    <row r="273" spans="1:9" s="18" customFormat="1" ht="12.75" customHeight="1">
      <c r="A273" s="9"/>
      <c r="B273" s="20" t="s">
        <v>8</v>
      </c>
      <c r="C273" s="19">
        <v>248.49</v>
      </c>
      <c r="D273" s="5">
        <v>70.591744552711575</v>
      </c>
      <c r="E273" s="96">
        <v>51.954308637948301</v>
      </c>
      <c r="F273" s="96">
        <v>1.9906419307174517</v>
      </c>
      <c r="G273" s="19">
        <v>31.087782232538498</v>
      </c>
      <c r="H273" s="19">
        <v>60.347163967219444</v>
      </c>
      <c r="I273" s="19">
        <v>48.833027545304411</v>
      </c>
    </row>
    <row r="274" spans="1:9" s="18" customFormat="1" ht="12.75" customHeight="1">
      <c r="A274" s="9"/>
      <c r="B274" s="20" t="s">
        <v>9</v>
      </c>
      <c r="C274" s="19">
        <v>250.02</v>
      </c>
      <c r="D274" s="5">
        <v>71.026391295701828</v>
      </c>
      <c r="E274" s="96">
        <v>52.274201157631431</v>
      </c>
      <c r="F274" s="96">
        <v>0.61571894241216896</v>
      </c>
      <c r="G274" s="19">
        <v>31.894914538932252</v>
      </c>
      <c r="H274" s="19">
        <v>55.639940239043817</v>
      </c>
      <c r="I274" s="19">
        <v>50.854074285986783</v>
      </c>
    </row>
    <row r="275" spans="1:9" s="18" customFormat="1" ht="12.75" customHeight="1">
      <c r="A275" s="9"/>
      <c r="B275" s="20" t="s">
        <v>10</v>
      </c>
      <c r="C275" s="19">
        <v>251.38</v>
      </c>
      <c r="D275" s="5">
        <v>71.412743956137618</v>
      </c>
      <c r="E275" s="96">
        <v>52.558550064016444</v>
      </c>
      <c r="F275" s="96">
        <v>0.54395648348133374</v>
      </c>
      <c r="G275" s="19">
        <v>32.612365477948927</v>
      </c>
      <c r="H275" s="19">
        <v>51.836192316984778</v>
      </c>
      <c r="I275" s="19">
        <v>52.240638071358369</v>
      </c>
    </row>
    <row r="276" spans="1:9" s="18" customFormat="1" ht="12.75" customHeight="1">
      <c r="A276" s="9"/>
      <c r="B276" s="20" t="s">
        <v>78</v>
      </c>
      <c r="C276" s="19">
        <v>248.53</v>
      </c>
      <c r="D276" s="5">
        <v>70.603107866253808</v>
      </c>
      <c r="E276" s="96">
        <v>51.962671841077281</v>
      </c>
      <c r="F276" s="96">
        <v>-1.1337417455644871</v>
      </c>
      <c r="G276" s="19">
        <v>31.108883730744875</v>
      </c>
      <c r="H276" s="19">
        <v>47.890508777149662</v>
      </c>
      <c r="I276" s="19">
        <v>53.19464322224492</v>
      </c>
    </row>
    <row r="277" spans="1:9" s="18" customFormat="1" ht="12.75" customHeight="1">
      <c r="A277" s="9"/>
      <c r="B277" s="20" t="s">
        <v>12</v>
      </c>
      <c r="C277" s="19">
        <v>251.88</v>
      </c>
      <c r="D277" s="5">
        <v>71.554785375415477</v>
      </c>
      <c r="E277" s="96">
        <v>52.663090103128575</v>
      </c>
      <c r="F277" s="96">
        <v>1.3479258037258912</v>
      </c>
      <c r="G277" s="19">
        <v>32.876134205528572</v>
      </c>
      <c r="H277" s="19">
        <v>46.093614059509292</v>
      </c>
      <c r="I277" s="19">
        <v>53.989397098620231</v>
      </c>
    </row>
    <row r="278" spans="1:9" s="18" customFormat="1" ht="12.75" customHeight="1">
      <c r="A278" s="9"/>
      <c r="B278" s="20" t="s">
        <v>13</v>
      </c>
      <c r="C278" s="19">
        <v>247.72</v>
      </c>
      <c r="D278" s="5">
        <v>70.373000767023669</v>
      </c>
      <c r="E278" s="96">
        <v>51.793316977715619</v>
      </c>
      <c r="F278" s="96">
        <v>-1.6515801175162825</v>
      </c>
      <c r="G278" s="19">
        <v>30.681578392065823</v>
      </c>
      <c r="H278" s="19">
        <v>35.529051318524971</v>
      </c>
      <c r="I278" s="19">
        <v>53.151356740588994</v>
      </c>
    </row>
    <row r="279" spans="1:9" s="18" customFormat="1" ht="12.75" customHeight="1">
      <c r="A279" s="9"/>
      <c r="B279" s="20" t="s">
        <v>14</v>
      </c>
      <c r="C279" s="19">
        <v>244.04</v>
      </c>
      <c r="D279" s="5">
        <v>69.327575921138603</v>
      </c>
      <c r="E279" s="96">
        <v>51.023902289850305</v>
      </c>
      <c r="F279" s="96">
        <v>-1.4855481995801889</v>
      </c>
      <c r="G279" s="19">
        <v>28.74024055707951</v>
      </c>
      <c r="H279" s="19">
        <v>28.74024055707951</v>
      </c>
      <c r="I279" s="19">
        <v>51.460859833806573</v>
      </c>
    </row>
    <row r="280" spans="1:9" s="18" customFormat="1" ht="9.75" customHeight="1">
      <c r="A280" s="9"/>
      <c r="B280" s="20"/>
      <c r="C280" s="19"/>
      <c r="D280" s="19"/>
      <c r="E280" s="19"/>
      <c r="F280" s="19"/>
      <c r="G280" s="19"/>
      <c r="H280" s="19"/>
      <c r="I280" s="19"/>
    </row>
    <row r="281" spans="1:9" s="18" customFormat="1" ht="12.75" customHeight="1">
      <c r="A281" s="9">
        <v>2005</v>
      </c>
      <c r="B281" s="20" t="s">
        <v>3</v>
      </c>
      <c r="C281" s="19">
        <v>245.96</v>
      </c>
      <c r="D281" s="5">
        <v>69.873014971165603</v>
      </c>
      <c r="E281" s="96">
        <v>51.425336040040911</v>
      </c>
      <c r="F281" s="96">
        <v>0.78675626946405064</v>
      </c>
      <c r="G281" s="19">
        <v>0.78675626946405064</v>
      </c>
      <c r="H281" s="19">
        <v>18.786825074857518</v>
      </c>
      <c r="I281" s="19">
        <v>48.088837763112721</v>
      </c>
    </row>
    <row r="282" spans="1:9" s="18" customFormat="1" ht="12.75" customHeight="1">
      <c r="A282" s="9"/>
      <c r="B282" s="20" t="s">
        <v>4</v>
      </c>
      <c r="C282" s="19">
        <v>246.06</v>
      </c>
      <c r="D282" s="5">
        <v>69.901423255021172</v>
      </c>
      <c r="E282" s="96">
        <v>51.446244047863331</v>
      </c>
      <c r="F282" s="96">
        <v>4.0657017401191098E-2</v>
      </c>
      <c r="G282" s="19">
        <v>0.8277331584986225</v>
      </c>
      <c r="H282" s="19">
        <v>6.8154193436360311</v>
      </c>
      <c r="I282" s="19">
        <v>42.575941324546164</v>
      </c>
    </row>
    <row r="283" spans="1:9" s="18" customFormat="1" ht="12.75" customHeight="1">
      <c r="A283" s="9"/>
      <c r="B283" s="20" t="s">
        <v>5</v>
      </c>
      <c r="C283" s="19">
        <v>245.88</v>
      </c>
      <c r="D283" s="5">
        <v>69.850288344081136</v>
      </c>
      <c r="E283" s="96">
        <v>51.408609633782959</v>
      </c>
      <c r="F283" s="96">
        <v>-7.3152889539140897E-2</v>
      </c>
      <c r="G283" s="19">
        <v>0.75397475823635318</v>
      </c>
      <c r="H283" s="19">
        <v>4.2925008483203131</v>
      </c>
      <c r="I283" s="19">
        <v>37.070007082644693</v>
      </c>
    </row>
    <row r="284" spans="1:9" s="18" customFormat="1" ht="12.75" customHeight="1">
      <c r="A284" s="9"/>
      <c r="B284" s="20" t="s">
        <v>6</v>
      </c>
      <c r="C284" s="19">
        <v>246.65</v>
      </c>
      <c r="D284" s="5">
        <v>70.069032129769042</v>
      </c>
      <c r="E284" s="96">
        <v>51.569601294015641</v>
      </c>
      <c r="F284" s="96">
        <v>0.31316089149178161</v>
      </c>
      <c r="G284" s="19">
        <v>1.0694968038026387</v>
      </c>
      <c r="H284" s="19">
        <v>3.8963774220724279</v>
      </c>
      <c r="I284" s="19">
        <v>31.896800550633863</v>
      </c>
    </row>
    <row r="285" spans="1:9" s="18" customFormat="1" ht="12.75" customHeight="1">
      <c r="A285" s="9"/>
      <c r="B285" s="20" t="s">
        <v>7</v>
      </c>
      <c r="C285" s="19">
        <v>245.91</v>
      </c>
      <c r="D285" s="5">
        <v>69.858810829237811</v>
      </c>
      <c r="E285" s="96">
        <v>51.414882036129683</v>
      </c>
      <c r="F285" s="96">
        <v>-0.30002027163997802</v>
      </c>
      <c r="G285" s="19">
        <v>0.7662678249467314</v>
      </c>
      <c r="H285" s="19">
        <v>0.93170251190279885</v>
      </c>
      <c r="I285" s="19">
        <v>26.587712237936433</v>
      </c>
    </row>
    <row r="286" spans="1:9" s="18" customFormat="1" ht="12.75" customHeight="1">
      <c r="A286" s="9"/>
      <c r="B286" s="20" t="s">
        <v>8</v>
      </c>
      <c r="C286" s="19">
        <v>246.05</v>
      </c>
      <c r="D286" s="5">
        <v>69.898582426635613</v>
      </c>
      <c r="E286" s="96">
        <v>51.444153247081083</v>
      </c>
      <c r="F286" s="96">
        <v>5.6931397665826999E-2</v>
      </c>
      <c r="G286" s="19">
        <v>0.82363546959514089</v>
      </c>
      <c r="H286" s="19">
        <v>-0.98193086240896399</v>
      </c>
      <c r="I286" s="19">
        <v>21.639342919511328</v>
      </c>
    </row>
    <row r="287" spans="1:9" s="18" customFormat="1" ht="12.75" customHeight="1">
      <c r="A287" s="9"/>
      <c r="B287" s="20" t="s">
        <v>9</v>
      </c>
      <c r="C287" s="19">
        <v>247.52</v>
      </c>
      <c r="D287" s="5">
        <v>70.316184199312531</v>
      </c>
      <c r="E287" s="96">
        <v>51.751500962070764</v>
      </c>
      <c r="F287" s="96">
        <v>0.59743954480797612</v>
      </c>
      <c r="G287" s="19">
        <v>1.4259957384035626</v>
      </c>
      <c r="H287" s="19">
        <v>-0.99992000639947953</v>
      </c>
      <c r="I287" s="19">
        <v>17.245139445851354</v>
      </c>
    </row>
    <row r="288" spans="1:9" s="18" customFormat="1" ht="12.75" customHeight="1">
      <c r="A288" s="9"/>
      <c r="B288" s="20" t="s">
        <v>10</v>
      </c>
      <c r="C288" s="19">
        <v>250.83</v>
      </c>
      <c r="D288" s="5">
        <v>71.256498394931967</v>
      </c>
      <c r="E288" s="96">
        <v>52.443556020993086</v>
      </c>
      <c r="F288" s="96">
        <v>1.3372656755009649</v>
      </c>
      <c r="G288" s="19">
        <v>2.7823307654482932</v>
      </c>
      <c r="H288" s="19">
        <v>-0.21879226668790608</v>
      </c>
      <c r="I288" s="19">
        <v>13.379137990989353</v>
      </c>
    </row>
    <row r="289" spans="1:41" s="18" customFormat="1" ht="12.75" customHeight="1">
      <c r="A289" s="9"/>
      <c r="B289" s="20" t="s">
        <v>11</v>
      </c>
      <c r="C289" s="19">
        <v>259.01</v>
      </c>
      <c r="D289" s="5">
        <v>73.580296014317781</v>
      </c>
      <c r="E289" s="96">
        <v>54.153831060867596</v>
      </c>
      <c r="F289" s="96">
        <v>3.2611729059522476</v>
      </c>
      <c r="G289" s="19">
        <v>6.1342402884773106</v>
      </c>
      <c r="H289" s="19">
        <v>4.2167947531484895</v>
      </c>
      <c r="I289" s="19">
        <v>10.384853506537773</v>
      </c>
    </row>
    <row r="290" spans="1:41" s="18" customFormat="1" ht="12.75" customHeight="1">
      <c r="A290" s="9"/>
      <c r="B290" s="20" t="s">
        <v>12</v>
      </c>
      <c r="C290" s="19">
        <v>261.89</v>
      </c>
      <c r="D290" s="5">
        <v>74.398454589358252</v>
      </c>
      <c r="E290" s="96">
        <v>54.755981686153476</v>
      </c>
      <c r="F290" s="96">
        <v>1.1119261804563241</v>
      </c>
      <c r="G290" s="19">
        <v>7.3143746926733089</v>
      </c>
      <c r="H290" s="19">
        <v>3.9741146577735087</v>
      </c>
      <c r="I290" s="19">
        <v>7.5862665024524212</v>
      </c>
    </row>
    <row r="291" spans="1:41" s="18" customFormat="1" ht="12.75" customHeight="1">
      <c r="A291" s="9"/>
      <c r="B291" s="20" t="s">
        <v>13</v>
      </c>
      <c r="C291" s="19">
        <v>259.69</v>
      </c>
      <c r="D291" s="5">
        <v>73.773472344535662</v>
      </c>
      <c r="E291" s="96">
        <v>54.296005514060084</v>
      </c>
      <c r="F291" s="96">
        <v>-0.84004734812326287</v>
      </c>
      <c r="G291" s="19">
        <v>6.4128831339124615</v>
      </c>
      <c r="H291" s="19">
        <v>4.8320684643952561</v>
      </c>
      <c r="I291" s="19">
        <v>5.5489478499542555</v>
      </c>
    </row>
    <row r="292" spans="1:41" s="18" customFormat="1" ht="12.75" customHeight="1">
      <c r="A292" s="9"/>
      <c r="B292" s="20" t="s">
        <v>14</v>
      </c>
      <c r="C292" s="19">
        <v>262.19</v>
      </c>
      <c r="D292" s="5">
        <v>74.483679440924973</v>
      </c>
      <c r="E292" s="96">
        <v>54.818705709620758</v>
      </c>
      <c r="F292" s="96">
        <v>0.9626862797951441</v>
      </c>
      <c r="G292" s="19">
        <v>7.4373053597770689</v>
      </c>
      <c r="H292" s="19">
        <v>7.4373053597770689</v>
      </c>
      <c r="I292" s="19">
        <v>4.1902026047205609</v>
      </c>
    </row>
    <row r="293" spans="1:41" s="18" customFormat="1" ht="9" customHeight="1">
      <c r="A293" s="9"/>
      <c r="B293" s="20"/>
      <c r="C293" s="19"/>
      <c r="D293" s="19"/>
      <c r="E293" s="19"/>
      <c r="F293" s="19"/>
      <c r="G293" s="19"/>
      <c r="H293" s="19"/>
      <c r="I293" s="19"/>
    </row>
    <row r="294" spans="1:41" s="18" customFormat="1" ht="12.95" customHeight="1">
      <c r="A294" s="9">
        <v>2006</v>
      </c>
      <c r="B294" s="20" t="s">
        <v>3</v>
      </c>
      <c r="C294" s="19">
        <v>266.25</v>
      </c>
      <c r="D294" s="5">
        <v>75.637055765461213</v>
      </c>
      <c r="E294" s="96">
        <v>55.667570827211293</v>
      </c>
      <c r="F294" s="96">
        <v>1.5484953659560041</v>
      </c>
      <c r="G294" s="19">
        <v>1.5484953659560041</v>
      </c>
      <c r="H294" s="19">
        <v>8.2493088307041607</v>
      </c>
      <c r="I294" s="19">
        <v>3.5006370989172586</v>
      </c>
    </row>
    <row r="295" spans="1:41" s="18" customFormat="1" ht="12.95" customHeight="1">
      <c r="A295" s="9"/>
      <c r="B295" s="20" t="s">
        <v>4</v>
      </c>
      <c r="C295" s="19">
        <v>265.93</v>
      </c>
      <c r="D295" s="5">
        <v>75.546149257123389</v>
      </c>
      <c r="E295" s="96">
        <v>55.600665202179528</v>
      </c>
      <c r="F295" s="96">
        <v>-0.12018779342722885</v>
      </c>
      <c r="G295" s="19">
        <v>1.4264464701171153</v>
      </c>
      <c r="H295" s="19">
        <v>8.0752661952369298</v>
      </c>
      <c r="I295" s="19">
        <v>3.623325923114451</v>
      </c>
    </row>
    <row r="296" spans="1:41" s="18" customFormat="1" ht="12.95" customHeight="1">
      <c r="A296" s="9"/>
      <c r="B296" s="20" t="s">
        <v>5</v>
      </c>
      <c r="C296" s="19">
        <v>266.18</v>
      </c>
      <c r="D296" s="5">
        <v>75.617169966762319</v>
      </c>
      <c r="E296" s="96">
        <v>55.652935221735596</v>
      </c>
      <c r="F296" s="96">
        <v>9.4009701801223144E-2</v>
      </c>
      <c r="G296" s="19">
        <v>1.5217971699912569</v>
      </c>
      <c r="H296" s="19">
        <v>8.256059866601607</v>
      </c>
      <c r="I296" s="19">
        <v>3.954745018574779</v>
      </c>
    </row>
    <row r="297" spans="1:41" s="18" customFormat="1" ht="12.75" customHeight="1">
      <c r="A297" s="9"/>
      <c r="B297" s="20" t="s">
        <v>6</v>
      </c>
      <c r="C297" s="19">
        <v>267.76</v>
      </c>
      <c r="D297" s="5">
        <v>76.066020851680349</v>
      </c>
      <c r="E297" s="96">
        <v>55.983281745329933</v>
      </c>
      <c r="F297" s="96">
        <v>0.59358328950334105</v>
      </c>
      <c r="G297" s="19">
        <v>2.1244135931957731</v>
      </c>
      <c r="H297" s="19">
        <v>8.5586863977295877</v>
      </c>
      <c r="I297" s="19">
        <v>4.3417220772661969</v>
      </c>
    </row>
    <row r="298" spans="1:41" s="14" customFormat="1" ht="12.75" customHeight="1">
      <c r="A298" s="9"/>
      <c r="B298" s="20" t="s">
        <v>7</v>
      </c>
      <c r="C298" s="19">
        <v>269.29000000000002</v>
      </c>
      <c r="D298" s="5">
        <v>76.500667594670617</v>
      </c>
      <c r="E298" s="96">
        <v>56.30317426501307</v>
      </c>
      <c r="F298" s="96">
        <v>0.5714072303555584</v>
      </c>
      <c r="G298" s="19">
        <v>2.7079598764255142</v>
      </c>
      <c r="H298" s="19">
        <v>9.507543410190733</v>
      </c>
      <c r="I298" s="19">
        <v>5.0485783106589688</v>
      </c>
    </row>
    <row r="299" spans="1:41" ht="12" customHeight="1">
      <c r="A299" s="2"/>
      <c r="B299" s="20" t="s">
        <v>8</v>
      </c>
      <c r="C299" s="19">
        <v>271.33</v>
      </c>
      <c r="D299" s="5">
        <v>77.080196585324273</v>
      </c>
      <c r="E299" s="96">
        <v>56.729697624590571</v>
      </c>
      <c r="F299" s="96">
        <v>0.75754762523672081</v>
      </c>
      <c r="G299" s="19">
        <v>3.4860215873984579</v>
      </c>
      <c r="H299" s="19">
        <v>10.274334484860791</v>
      </c>
      <c r="I299" s="19">
        <v>5.986034046220956</v>
      </c>
      <c r="AO299" s="23" t="e">
        <f t="shared" ref="AO299:AO305" si="0">(100/AL507)</f>
        <v>#DIV/0!</v>
      </c>
    </row>
    <row r="300" spans="1:41" ht="12" customHeight="1">
      <c r="A300" s="2"/>
      <c r="B300" s="20" t="s">
        <v>9</v>
      </c>
      <c r="C300" s="19">
        <v>273.76</v>
      </c>
      <c r="D300" s="5">
        <v>77.770517883014691</v>
      </c>
      <c r="E300" s="96">
        <v>57.237762214675548</v>
      </c>
      <c r="F300" s="96">
        <v>0.89558839789187772</v>
      </c>
      <c r="G300" s="19">
        <v>4.4128303901750821</v>
      </c>
      <c r="H300" s="19">
        <v>10.601163542339997</v>
      </c>
      <c r="I300" s="19">
        <v>6.9595427924436626</v>
      </c>
      <c r="AO300" s="23" t="e">
        <f t="shared" si="0"/>
        <v>#DIV/0!</v>
      </c>
    </row>
    <row r="301" spans="1:41" ht="12" customHeight="1">
      <c r="A301" s="2"/>
      <c r="B301" s="20" t="s">
        <v>10</v>
      </c>
      <c r="C301" s="19">
        <v>274.27999999999997</v>
      </c>
      <c r="D301" s="5">
        <v>77.918240959063652</v>
      </c>
      <c r="E301" s="96">
        <v>57.346483855352155</v>
      </c>
      <c r="F301" s="96">
        <v>0.18994739918174464</v>
      </c>
      <c r="G301" s="19">
        <v>4.6111598459132708</v>
      </c>
      <c r="H301" s="19">
        <v>9.3489614479926431</v>
      </c>
      <c r="I301" s="19">
        <v>7.7697225845373863</v>
      </c>
      <c r="AO301" s="23" t="e">
        <f t="shared" si="0"/>
        <v>#DIV/0!</v>
      </c>
    </row>
    <row r="302" spans="1:41" ht="12" customHeight="1">
      <c r="A302" s="2"/>
      <c r="B302" s="20" t="s">
        <v>11</v>
      </c>
      <c r="C302" s="19">
        <v>271.26</v>
      </c>
      <c r="D302" s="5">
        <v>77.060310786625379</v>
      </c>
      <c r="E302" s="96">
        <v>56.715062019114868</v>
      </c>
      <c r="F302" s="96">
        <v>-1.1010646055126139</v>
      </c>
      <c r="G302" s="19">
        <v>3.4593233914336885</v>
      </c>
      <c r="H302" s="19">
        <v>4.7295471217327467</v>
      </c>
      <c r="I302" s="19">
        <v>7.8018209846482334</v>
      </c>
      <c r="AO302" s="23" t="e">
        <f t="shared" si="0"/>
        <v>#DIV/0!</v>
      </c>
    </row>
    <row r="303" spans="1:41" ht="12" customHeight="1">
      <c r="A303" s="2"/>
      <c r="B303" s="20" t="s">
        <v>12</v>
      </c>
      <c r="C303" s="19">
        <v>271.54000000000002</v>
      </c>
      <c r="D303" s="5">
        <v>77.139853981420998</v>
      </c>
      <c r="E303" s="96">
        <v>56.773604441017682</v>
      </c>
      <c r="F303" s="96">
        <v>0.10322200103225487</v>
      </c>
      <c r="G303" s="19">
        <v>3.5661161752927661</v>
      </c>
      <c r="H303" s="19">
        <v>3.6847531406316136</v>
      </c>
      <c r="I303" s="19">
        <v>7.7636300342759146</v>
      </c>
      <c r="AO303" s="23" t="e">
        <f t="shared" si="0"/>
        <v>#DIV/0!</v>
      </c>
    </row>
    <row r="304" spans="1:41" ht="12" customHeight="1">
      <c r="A304" s="2"/>
      <c r="B304" s="20" t="s">
        <v>13</v>
      </c>
      <c r="C304" s="19">
        <v>273.27999999999997</v>
      </c>
      <c r="D304" s="5">
        <v>77.634158120507934</v>
      </c>
      <c r="E304" s="96">
        <v>57.137403777127886</v>
      </c>
      <c r="F304" s="96">
        <v>0.64078957059729991</v>
      </c>
      <c r="G304" s="19">
        <v>4.2297570464167267</v>
      </c>
      <c r="H304" s="19">
        <v>5.2331626169663803</v>
      </c>
      <c r="I304" s="19">
        <v>7.786657065034408</v>
      </c>
      <c r="AO304" s="23" t="e">
        <f t="shared" si="0"/>
        <v>#DIV/0!</v>
      </c>
    </row>
    <row r="305" spans="1:41" ht="12" customHeight="1">
      <c r="A305" s="2"/>
      <c r="B305" s="20" t="s">
        <v>14</v>
      </c>
      <c r="C305" s="19">
        <v>275.3</v>
      </c>
      <c r="D305" s="5">
        <v>78.208005454390502</v>
      </c>
      <c r="E305" s="96">
        <v>57.559745535140912</v>
      </c>
      <c r="F305" s="96">
        <v>0.73916861826699432</v>
      </c>
      <c r="G305" s="19">
        <v>5.0001907013997648</v>
      </c>
      <c r="H305" s="19">
        <v>5.0001907013997648</v>
      </c>
      <c r="I305" s="19">
        <v>7.5728052385307665</v>
      </c>
      <c r="AO305" s="23" t="e">
        <f t="shared" si="0"/>
        <v>#DIV/0!</v>
      </c>
    </row>
    <row r="306" spans="1:41" s="17" customFormat="1" ht="9" customHeight="1">
      <c r="A306" s="2"/>
      <c r="B306" s="20"/>
      <c r="C306" s="19"/>
      <c r="D306" s="19"/>
      <c r="E306" s="19"/>
      <c r="F306" s="19"/>
      <c r="G306" s="19"/>
      <c r="H306" s="19"/>
      <c r="I306" s="19"/>
      <c r="AO306" s="24"/>
    </row>
    <row r="307" spans="1:41" ht="13.5" customHeight="1">
      <c r="A307" s="9">
        <v>2007</v>
      </c>
      <c r="B307" s="20" t="s">
        <v>3</v>
      </c>
      <c r="C307" s="19">
        <v>277.87</v>
      </c>
      <c r="D307" s="5">
        <v>78.938098349478707</v>
      </c>
      <c r="E307" s="96">
        <v>58.097081336177283</v>
      </c>
      <c r="F307" s="96">
        <v>0.93352706138758457</v>
      </c>
      <c r="G307" s="19">
        <v>0.93352706138758457</v>
      </c>
      <c r="H307" s="19">
        <v>4.3643192488262983</v>
      </c>
      <c r="I307" s="19">
        <v>7.2368356084570928</v>
      </c>
      <c r="AO307" s="23"/>
    </row>
    <row r="308" spans="1:41" s="18" customFormat="1" ht="12.95" customHeight="1">
      <c r="A308" s="9"/>
      <c r="B308" s="20" t="s">
        <v>4</v>
      </c>
      <c r="C308" s="19">
        <v>278.72000000000003</v>
      </c>
      <c r="D308" s="5">
        <v>79.17956876225108</v>
      </c>
      <c r="E308" s="96">
        <v>58.274799402667909</v>
      </c>
      <c r="F308" s="96">
        <v>0.30589844171735603</v>
      </c>
      <c r="G308" s="19">
        <v>1.2422811478387308</v>
      </c>
      <c r="H308" s="19">
        <v>4.8095363441507111</v>
      </c>
      <c r="I308" s="19">
        <v>6.9582706521028381</v>
      </c>
    </row>
    <row r="309" spans="1:41" s="18" customFormat="1" ht="12.95" customHeight="1">
      <c r="A309" s="9"/>
      <c r="B309" s="25" t="s">
        <v>5</v>
      </c>
      <c r="C309" s="19">
        <v>280.92</v>
      </c>
      <c r="D309" s="5">
        <v>79.80455100707367</v>
      </c>
      <c r="E309" s="96">
        <v>58.734775574761301</v>
      </c>
      <c r="F309" s="96">
        <v>0.78932261768083212</v>
      </c>
      <c r="G309" s="19">
        <v>2.0414093715946269</v>
      </c>
      <c r="H309" s="19">
        <v>5.5376061311894098</v>
      </c>
      <c r="I309" s="19">
        <v>6.731750105584644</v>
      </c>
    </row>
    <row r="310" spans="1:41" s="18" customFormat="1" ht="12.95" customHeight="1">
      <c r="A310" s="9"/>
      <c r="B310" s="20" t="s">
        <v>6</v>
      </c>
      <c r="C310" s="19">
        <v>283.2</v>
      </c>
      <c r="D310" s="5">
        <v>80.452259878980712</v>
      </c>
      <c r="E310" s="96">
        <v>59.21147815311263</v>
      </c>
      <c r="F310" s="96">
        <v>0.81161896625372432</v>
      </c>
      <c r="G310" s="19">
        <v>2.8695968034871067</v>
      </c>
      <c r="H310" s="19">
        <v>5.7663579324768399</v>
      </c>
      <c r="I310" s="19">
        <v>6.5029475253371105</v>
      </c>
    </row>
    <row r="311" spans="1:41" s="18" customFormat="1" ht="12.95" customHeight="1">
      <c r="A311" s="9"/>
      <c r="B311" s="20" t="s">
        <v>7</v>
      </c>
      <c r="C311" s="19">
        <v>286.20999999999998</v>
      </c>
      <c r="D311" s="5">
        <v>81.307349223033441</v>
      </c>
      <c r="E311" s="96">
        <v>59.840809188567682</v>
      </c>
      <c r="F311" s="96">
        <v>1.0628531073446412</v>
      </c>
      <c r="G311" s="19">
        <v>3.9629495096258793</v>
      </c>
      <c r="H311" s="19">
        <v>6.2831891269635065</v>
      </c>
      <c r="I311" s="19">
        <v>6.2473779778965399</v>
      </c>
    </row>
    <row r="312" spans="1:41" s="18" customFormat="1" ht="12.95" customHeight="1">
      <c r="A312" s="9"/>
      <c r="B312" s="20" t="s">
        <v>8</v>
      </c>
      <c r="C312" s="19">
        <v>287.36</v>
      </c>
      <c r="D312" s="5">
        <v>81.63404448737252</v>
      </c>
      <c r="E312" s="96">
        <v>60.081251278525592</v>
      </c>
      <c r="F312" s="96">
        <v>0.40180287201705411</v>
      </c>
      <c r="G312" s="19">
        <v>4.3806756265891922</v>
      </c>
      <c r="H312" s="19">
        <v>5.9079349869163078</v>
      </c>
      <c r="I312" s="19">
        <v>5.9033568730601838</v>
      </c>
    </row>
    <row r="313" spans="1:41" s="18" customFormat="1" ht="12.95" customHeight="1">
      <c r="A313" s="9"/>
      <c r="B313" s="20" t="s">
        <v>9</v>
      </c>
      <c r="C313" s="19">
        <v>288.10000000000002</v>
      </c>
      <c r="D313" s="5">
        <v>81.844265787903765</v>
      </c>
      <c r="E313" s="96">
        <v>60.235970536411557</v>
      </c>
      <c r="F313" s="96">
        <v>0.25751670378619806</v>
      </c>
      <c r="G313" s="19">
        <v>4.6494733018525469</v>
      </c>
      <c r="H313" s="19">
        <v>5.2381648158971617</v>
      </c>
      <c r="I313" s="19">
        <v>5.4796462630469556</v>
      </c>
    </row>
    <row r="314" spans="1:41" s="14" customFormat="1" ht="12.95" customHeight="1">
      <c r="A314" s="9"/>
      <c r="B314" s="20" t="s">
        <v>10</v>
      </c>
      <c r="C314" s="19">
        <v>286.25</v>
      </c>
      <c r="D314" s="5">
        <v>81.318712536575674</v>
      </c>
      <c r="E314" s="96">
        <v>59.849172391696662</v>
      </c>
      <c r="F314" s="96">
        <v>-0.64213814647691159</v>
      </c>
      <c r="G314" s="19">
        <v>3.9774791136941934</v>
      </c>
      <c r="H314" s="19">
        <v>4.3641534198629595</v>
      </c>
      <c r="I314" s="19">
        <v>5.080436332703675</v>
      </c>
    </row>
    <row r="315" spans="1:41" s="18" customFormat="1" ht="12.95" customHeight="1">
      <c r="A315" s="9"/>
      <c r="B315" s="20" t="s">
        <v>11</v>
      </c>
      <c r="C315" s="19">
        <v>289.74</v>
      </c>
      <c r="D315" s="5">
        <v>82.310161643135146</v>
      </c>
      <c r="E315" s="96">
        <v>60.578861864699348</v>
      </c>
      <c r="F315" s="96">
        <v>1.2192139737991159</v>
      </c>
      <c r="G315" s="19">
        <v>5.2451870686524016</v>
      </c>
      <c r="H315" s="19">
        <v>6.8126520681265346</v>
      </c>
      <c r="I315" s="19">
        <v>5.2551397123194343</v>
      </c>
    </row>
    <row r="316" spans="1:41" s="18" customFormat="1" ht="12.95" customHeight="1">
      <c r="A316" s="9"/>
      <c r="B316" s="20" t="s">
        <v>12</v>
      </c>
      <c r="C316" s="19">
        <v>291.12</v>
      </c>
      <c r="D316" s="5">
        <v>82.702195960342038</v>
      </c>
      <c r="E316" s="96">
        <v>60.867392372648837</v>
      </c>
      <c r="F316" s="96">
        <v>0.47628908676744519</v>
      </c>
      <c r="G316" s="19">
        <v>5.7464584090083592</v>
      </c>
      <c r="H316" s="19">
        <v>7.2107240185607768</v>
      </c>
      <c r="I316" s="19">
        <v>5.5478247904928057</v>
      </c>
    </row>
    <row r="317" spans="1:41" s="18" customFormat="1" ht="12.95" customHeight="1">
      <c r="A317" s="9"/>
      <c r="B317" s="20" t="s">
        <v>13</v>
      </c>
      <c r="C317" s="19">
        <v>296.36</v>
      </c>
      <c r="D317" s="5">
        <v>84.190790034374032</v>
      </c>
      <c r="E317" s="96">
        <v>61.962971982543998</v>
      </c>
      <c r="F317" s="96">
        <v>1.799945039846107</v>
      </c>
      <c r="G317" s="19">
        <v>7.6498365419542358</v>
      </c>
      <c r="H317" s="19">
        <v>8.4455503512880661</v>
      </c>
      <c r="I317" s="19">
        <v>5.8180356010578027</v>
      </c>
    </row>
    <row r="318" spans="1:41" s="18" customFormat="1" ht="12.95" customHeight="1">
      <c r="A318" s="9"/>
      <c r="B318" s="20" t="s">
        <v>14</v>
      </c>
      <c r="C318" s="19">
        <v>299.74</v>
      </c>
      <c r="D318" s="5">
        <v>85.150990028692377</v>
      </c>
      <c r="E318" s="96">
        <v>62.669662646942022</v>
      </c>
      <c r="F318" s="96">
        <v>1.1405047914698319</v>
      </c>
      <c r="G318" s="19">
        <v>8.8775880857246747</v>
      </c>
      <c r="H318" s="19">
        <v>8.8775880857246747</v>
      </c>
      <c r="I318" s="19">
        <v>6.1435665524804506</v>
      </c>
    </row>
    <row r="319" spans="1:41" s="18" customFormat="1" ht="12.95" customHeight="1">
      <c r="A319" s="9"/>
      <c r="B319" s="20"/>
      <c r="C319" s="19"/>
      <c r="D319" s="19"/>
      <c r="E319" s="19"/>
      <c r="F319" s="19"/>
      <c r="G319" s="19"/>
      <c r="H319" s="19"/>
      <c r="I319" s="19"/>
    </row>
    <row r="320" spans="1:41" s="18" customFormat="1" ht="12.95" customHeight="1">
      <c r="A320" s="9">
        <v>2008</v>
      </c>
      <c r="B320" s="20" t="s">
        <v>3</v>
      </c>
      <c r="C320" s="19">
        <v>303.01</v>
      </c>
      <c r="D320" s="5">
        <v>86.079940910769579</v>
      </c>
      <c r="E320" s="96">
        <v>63.353354502735378</v>
      </c>
      <c r="F320" s="96">
        <v>1.0909454860879464</v>
      </c>
      <c r="G320" s="19">
        <v>1.0909454860879464</v>
      </c>
      <c r="H320" s="19">
        <v>9.0473962644402217</v>
      </c>
      <c r="I320" s="19">
        <v>6.536659934065514</v>
      </c>
    </row>
    <row r="321" spans="1:41" s="18" customFormat="1" ht="12.95" customHeight="1">
      <c r="A321" s="9"/>
      <c r="B321" s="20" t="s">
        <v>4</v>
      </c>
      <c r="C321" s="19">
        <v>302.91000000000003</v>
      </c>
      <c r="D321" s="5">
        <v>86.051532626914025</v>
      </c>
      <c r="E321" s="96">
        <v>63.332446494912958</v>
      </c>
      <c r="F321" s="96">
        <v>-3.3002211148136507E-2</v>
      </c>
      <c r="G321" s="19">
        <v>1.0575832388069806</v>
      </c>
      <c r="H321" s="19">
        <v>8.6789609644087449</v>
      </c>
      <c r="I321" s="19">
        <v>6.8596605484670503</v>
      </c>
    </row>
    <row r="322" spans="1:41" s="18" customFormat="1" ht="12.95" customHeight="1">
      <c r="A322" s="9"/>
      <c r="B322" s="20" t="s">
        <v>5</v>
      </c>
      <c r="C322" s="19">
        <v>308.08999999999997</v>
      </c>
      <c r="D322" s="5">
        <v>87.523081730632654</v>
      </c>
      <c r="E322" s="96">
        <v>64.415481300114649</v>
      </c>
      <c r="F322" s="96">
        <v>1.7100789013237971</v>
      </c>
      <c r="G322" s="19">
        <v>2.7857476479615562</v>
      </c>
      <c r="H322" s="19">
        <v>9.671792681190361</v>
      </c>
      <c r="I322" s="19">
        <v>7.207234629304371</v>
      </c>
    </row>
    <row r="323" spans="1:41" s="18" customFormat="1" ht="12.75" customHeight="1">
      <c r="A323" s="9"/>
      <c r="B323" s="20" t="s">
        <v>6</v>
      </c>
      <c r="C323" s="19">
        <v>313.88</v>
      </c>
      <c r="D323" s="5">
        <v>89.167921365870285</v>
      </c>
      <c r="E323" s="96">
        <v>65.626054953033147</v>
      </c>
      <c r="F323" s="96">
        <v>1.8793209776363895</v>
      </c>
      <c r="G323" s="19">
        <v>4.7174217655300943</v>
      </c>
      <c r="H323" s="19">
        <v>10.833333333333295</v>
      </c>
      <c r="I323" s="19">
        <v>7.635234416420511</v>
      </c>
    </row>
    <row r="324" spans="1:41" s="18" customFormat="1" ht="12.75" customHeight="1">
      <c r="A324" s="9"/>
      <c r="B324" s="20" t="s">
        <v>7</v>
      </c>
      <c r="C324" s="19">
        <v>314.93</v>
      </c>
      <c r="D324" s="5">
        <v>89.46620834635381</v>
      </c>
      <c r="E324" s="96">
        <v>65.845589035168643</v>
      </c>
      <c r="F324" s="96">
        <v>0.33452274754686151</v>
      </c>
      <c r="G324" s="19">
        <v>5.0677253619803686</v>
      </c>
      <c r="H324" s="19">
        <v>10.034589986373632</v>
      </c>
      <c r="I324" s="19">
        <v>7.9519662895948251</v>
      </c>
    </row>
    <row r="325" spans="1:41" s="14" customFormat="1" ht="12.75" customHeight="1">
      <c r="A325" s="9"/>
      <c r="B325" s="20" t="s">
        <v>8</v>
      </c>
      <c r="C325" s="19">
        <v>322.43</v>
      </c>
      <c r="D325" s="5">
        <v>91.596829635521729</v>
      </c>
      <c r="E325" s="96">
        <v>67.413689621850651</v>
      </c>
      <c r="F325" s="96">
        <v>2.3814815990855109</v>
      </c>
      <c r="G325" s="19">
        <v>7.5698939080536265</v>
      </c>
      <c r="H325" s="19">
        <v>12.204203786191513</v>
      </c>
      <c r="I325" s="19">
        <v>8.4848666646669013</v>
      </c>
    </row>
    <row r="326" spans="1:41" s="14" customFormat="1" ht="12.75" customHeight="1">
      <c r="A326" s="9"/>
      <c r="B326" s="20" t="s">
        <v>9</v>
      </c>
      <c r="C326" s="19">
        <v>327.64999999999998</v>
      </c>
      <c r="D326" s="5">
        <v>93.079742052782592</v>
      </c>
      <c r="E326" s="96">
        <v>68.505087630181322</v>
      </c>
      <c r="F326" s="96">
        <v>1.6189560524765056</v>
      </c>
      <c r="G326" s="19">
        <v>9.3114032161206062</v>
      </c>
      <c r="H326" s="19">
        <v>13.72787226657406</v>
      </c>
      <c r="I326" s="19">
        <v>9.2015029689012309</v>
      </c>
    </row>
    <row r="327" spans="1:41" s="14" customFormat="1" ht="12.75" customHeight="1">
      <c r="A327" s="9"/>
      <c r="B327" s="20" t="s">
        <v>10</v>
      </c>
      <c r="C327" s="19">
        <v>327.95</v>
      </c>
      <c r="D327" s="5">
        <v>93.164966904349313</v>
      </c>
      <c r="E327" s="96">
        <v>68.567811653648604</v>
      </c>
      <c r="F327" s="96">
        <v>9.1561117045624307E-2</v>
      </c>
      <c r="G327" s="19">
        <v>9.411489957963548</v>
      </c>
      <c r="H327" s="19">
        <v>14.56768558951962</v>
      </c>
      <c r="I327" s="19">
        <v>10.053541507316943</v>
      </c>
    </row>
    <row r="328" spans="1:41" s="2" customFormat="1" ht="12.75" customHeight="1">
      <c r="A328" s="9"/>
      <c r="B328" s="20" t="s">
        <v>11</v>
      </c>
      <c r="C328" s="19">
        <v>331.98</v>
      </c>
      <c r="D328" s="5">
        <v>94.309820743728878</v>
      </c>
      <c r="E328" s="96">
        <v>69.410404368892401</v>
      </c>
      <c r="F328" s="96">
        <v>1.2288458606494856</v>
      </c>
      <c r="G328" s="19">
        <v>10.755988523386906</v>
      </c>
      <c r="H328" s="19">
        <v>14.578587699316593</v>
      </c>
      <c r="I328" s="19">
        <v>10.701822411787521</v>
      </c>
      <c r="AO328" s="23"/>
    </row>
    <row r="329" spans="1:41" ht="12.75" customHeight="1">
      <c r="A329" s="9"/>
      <c r="B329" s="20" t="s">
        <v>12</v>
      </c>
      <c r="C329" s="19">
        <v>328.51</v>
      </c>
      <c r="D329" s="5">
        <v>93.324053293940509</v>
      </c>
      <c r="E329" s="96">
        <v>68.68489649745419</v>
      </c>
      <c r="F329" s="96">
        <v>-1.045243689378883</v>
      </c>
      <c r="G329" s="19">
        <v>9.5983185427370046</v>
      </c>
      <c r="H329" s="19">
        <v>12.843500961802668</v>
      </c>
      <c r="I329" s="19">
        <v>11.164278546351291</v>
      </c>
      <c r="AO329" s="23"/>
    </row>
    <row r="330" spans="1:41" ht="12.75" customHeight="1">
      <c r="A330" s="9"/>
      <c r="B330" s="20" t="s">
        <v>13</v>
      </c>
      <c r="C330" s="19">
        <v>317.74</v>
      </c>
      <c r="D330" s="5">
        <v>90.264481122695386</v>
      </c>
      <c r="E330" s="96">
        <v>66.433104054978841</v>
      </c>
      <c r="F330" s="96">
        <v>-3.2784390125110141</v>
      </c>
      <c r="G330" s="19">
        <v>6.0052045105758234</v>
      </c>
      <c r="H330" s="19">
        <v>7.2141989472263468</v>
      </c>
      <c r="I330" s="19">
        <v>11.039270420764913</v>
      </c>
      <c r="AO330" s="23"/>
    </row>
    <row r="331" spans="1:41" ht="12.75" customHeight="1">
      <c r="A331" s="107"/>
      <c r="B331" s="108" t="s">
        <v>14</v>
      </c>
      <c r="C331" s="105">
        <v>313.27999999999997</v>
      </c>
      <c r="D331" s="103">
        <v>88.997471662736857</v>
      </c>
      <c r="E331" s="104">
        <v>65.500606906098611</v>
      </c>
      <c r="F331" s="104">
        <v>-1.4036633725687642</v>
      </c>
      <c r="G331" s="105">
        <v>4.5172482818442772</v>
      </c>
      <c r="H331" s="105">
        <v>4.5172482818442772</v>
      </c>
      <c r="I331" s="105">
        <v>10.644621095371164</v>
      </c>
      <c r="AO331" s="23"/>
    </row>
    <row r="332" spans="1:41" ht="9" customHeight="1">
      <c r="A332" s="9"/>
      <c r="B332" s="20"/>
      <c r="C332" s="19"/>
      <c r="D332" s="19"/>
      <c r="E332" s="19"/>
      <c r="F332" s="19"/>
      <c r="G332" s="19"/>
      <c r="H332" s="19"/>
      <c r="I332" s="19"/>
      <c r="AO332" s="23"/>
    </row>
    <row r="333" spans="1:41" ht="12.75" customHeight="1">
      <c r="A333" s="13">
        <v>2009</v>
      </c>
      <c r="B333" s="26" t="s">
        <v>3</v>
      </c>
      <c r="C333" s="27">
        <v>314.16000000000003</v>
      </c>
      <c r="D333" s="5">
        <v>89.247464560665904</v>
      </c>
      <c r="E333" s="96">
        <v>65.684597374935976</v>
      </c>
      <c r="F333" s="96">
        <v>0.28089887640450062</v>
      </c>
      <c r="G333" s="27">
        <v>0.28089887640450062</v>
      </c>
      <c r="H333" s="19">
        <v>3.6797465430183918</v>
      </c>
      <c r="I333" s="27">
        <v>10.164432266410795</v>
      </c>
      <c r="AO333" s="23"/>
    </row>
    <row r="334" spans="1:41" ht="12.75" customHeight="1">
      <c r="A334" s="13"/>
      <c r="B334" s="26" t="s">
        <v>4</v>
      </c>
      <c r="C334" s="27">
        <v>315.12</v>
      </c>
      <c r="D334" s="5">
        <v>89.520184085679389</v>
      </c>
      <c r="E334" s="96">
        <v>65.885314250031271</v>
      </c>
      <c r="F334" s="96">
        <v>0.30557677616500634</v>
      </c>
      <c r="G334" s="27">
        <v>0.5873340143003114</v>
      </c>
      <c r="H334" s="19">
        <v>4.0309002674061567</v>
      </c>
      <c r="I334" s="27">
        <v>9.7512961670081175</v>
      </c>
      <c r="AO334" s="23"/>
    </row>
    <row r="335" spans="1:41" ht="12.75" customHeight="1">
      <c r="A335" s="13"/>
      <c r="B335" s="20" t="s">
        <v>5</v>
      </c>
      <c r="C335" s="27">
        <v>315.61</v>
      </c>
      <c r="D335" s="5">
        <v>89.65938467657169</v>
      </c>
      <c r="E335" s="96">
        <v>65.987763488361153</v>
      </c>
      <c r="F335" s="96">
        <v>0.15549631886264681</v>
      </c>
      <c r="G335" s="27">
        <v>0.74374361593463334</v>
      </c>
      <c r="H335" s="19">
        <v>2.4408452075692422</v>
      </c>
      <c r="I335" s="27">
        <v>9.1181656346089888</v>
      </c>
      <c r="AO335" s="23"/>
    </row>
    <row r="336" spans="1:41" ht="12.75" customHeight="1">
      <c r="A336" s="13"/>
      <c r="B336" s="20" t="s">
        <v>6</v>
      </c>
      <c r="C336" s="27">
        <v>316.06</v>
      </c>
      <c r="D336" s="5">
        <v>89.787221953921772</v>
      </c>
      <c r="E336" s="96">
        <v>66.081849523562084</v>
      </c>
      <c r="F336" s="96">
        <v>0.14258103355409002</v>
      </c>
      <c r="G336" s="27">
        <v>0.8873850868233113</v>
      </c>
      <c r="H336" s="19">
        <v>0.69453294252586062</v>
      </c>
      <c r="I336" s="27">
        <v>8.2372346084885741</v>
      </c>
      <c r="AO336" s="23"/>
    </row>
    <row r="337" spans="1:41" ht="12.75" customHeight="1">
      <c r="A337" s="13"/>
      <c r="B337" s="20" t="s">
        <v>7</v>
      </c>
      <c r="C337" s="27">
        <v>316.42</v>
      </c>
      <c r="D337" s="5">
        <v>89.889491775801829</v>
      </c>
      <c r="E337" s="96">
        <v>66.157118351722815</v>
      </c>
      <c r="F337" s="96">
        <v>0.11390242359043956</v>
      </c>
      <c r="G337" s="27">
        <v>1.0022982635342181</v>
      </c>
      <c r="H337" s="19">
        <v>0.47312101101835147</v>
      </c>
      <c r="I337" s="27">
        <v>7.4108820630519601</v>
      </c>
      <c r="AO337" s="23"/>
    </row>
    <row r="338" spans="1:41" ht="12.75" customHeight="1">
      <c r="A338" s="13"/>
      <c r="B338" s="20" t="s">
        <v>8</v>
      </c>
      <c r="C338" s="27">
        <v>323.26</v>
      </c>
      <c r="D338" s="5">
        <v>91.832618391522971</v>
      </c>
      <c r="E338" s="96">
        <v>67.587226086776809</v>
      </c>
      <c r="F338" s="96">
        <v>2.1616838379369119</v>
      </c>
      <c r="G338" s="27">
        <v>3.1856486210418922</v>
      </c>
      <c r="H338" s="19">
        <v>0.2574202152405336</v>
      </c>
      <c r="I338" s="27">
        <v>6.3922622602694101</v>
      </c>
      <c r="AO338" s="23"/>
    </row>
    <row r="339" spans="1:41" ht="12.75" customHeight="1">
      <c r="A339" s="13"/>
      <c r="B339" s="20" t="s">
        <v>9</v>
      </c>
      <c r="C339" s="27">
        <v>323.64999999999998</v>
      </c>
      <c r="D339" s="5">
        <v>91.943410698559703</v>
      </c>
      <c r="E339" s="96">
        <v>67.668767317284264</v>
      </c>
      <c r="F339" s="96">
        <v>0.12064591969311866</v>
      </c>
      <c r="G339" s="27">
        <v>3.3101378958120486</v>
      </c>
      <c r="H339" s="19">
        <v>-1.2208148939416907</v>
      </c>
      <c r="I339" s="27">
        <v>5.1319571894718585</v>
      </c>
      <c r="AO339" s="23"/>
    </row>
    <row r="340" spans="1:41" ht="12.75" customHeight="1">
      <c r="A340" s="13"/>
      <c r="B340" s="20" t="s">
        <v>10</v>
      </c>
      <c r="C340" s="27">
        <v>326.41000000000003</v>
      </c>
      <c r="D340" s="5">
        <v>92.727479332973502</v>
      </c>
      <c r="E340" s="96">
        <v>68.245828333183255</v>
      </c>
      <c r="F340" s="96">
        <v>0.85277305731501496</v>
      </c>
      <c r="G340" s="27">
        <v>4.1911389172625269</v>
      </c>
      <c r="H340" s="19">
        <v>-0.4695837780149037</v>
      </c>
      <c r="I340" s="27">
        <v>3.9047436185201789</v>
      </c>
      <c r="AO340" s="23"/>
    </row>
    <row r="341" spans="1:41" ht="12.75" customHeight="1">
      <c r="A341" s="13"/>
      <c r="B341" s="20" t="s">
        <v>11</v>
      </c>
      <c r="C341" s="27">
        <v>326.77</v>
      </c>
      <c r="D341" s="5">
        <v>92.829749154853559</v>
      </c>
      <c r="E341" s="96">
        <v>68.321097161343999</v>
      </c>
      <c r="F341" s="96">
        <v>0.11029073864159411</v>
      </c>
      <c r="G341" s="27">
        <v>4.3060520939734781</v>
      </c>
      <c r="H341" s="19">
        <v>-1.5693716488944687</v>
      </c>
      <c r="I341" s="27">
        <v>2.59194395796849</v>
      </c>
      <c r="AO341" s="23"/>
    </row>
    <row r="342" spans="1:41" ht="12.75" customHeight="1">
      <c r="A342" s="13"/>
      <c r="B342" s="20" t="s">
        <v>12</v>
      </c>
      <c r="C342" s="27">
        <v>327.52</v>
      </c>
      <c r="D342" s="5">
        <v>93.042811283770348</v>
      </c>
      <c r="E342" s="96">
        <v>68.477907220012199</v>
      </c>
      <c r="F342" s="96">
        <v>0.22951923371177241</v>
      </c>
      <c r="G342" s="27">
        <v>4.5454545454545636</v>
      </c>
      <c r="H342" s="19">
        <v>-0.30136068917226977</v>
      </c>
      <c r="I342" s="27">
        <v>1.5502562582066393</v>
      </c>
      <c r="AO342" s="23"/>
    </row>
    <row r="343" spans="1:41" ht="12.75" customHeight="1">
      <c r="A343" s="13"/>
      <c r="B343" s="20" t="s">
        <v>13</v>
      </c>
      <c r="C343" s="27">
        <v>331.02</v>
      </c>
      <c r="D343" s="5">
        <v>94.037101218715378</v>
      </c>
      <c r="E343" s="96">
        <v>69.209687493797134</v>
      </c>
      <c r="F343" s="96">
        <v>1.0686370297997128</v>
      </c>
      <c r="G343" s="27">
        <v>5.6626659856997108</v>
      </c>
      <c r="H343" s="19">
        <v>4.1795178447787684</v>
      </c>
      <c r="I343" s="27">
        <v>1.3283072111866856</v>
      </c>
      <c r="AO343" s="23"/>
    </row>
    <row r="344" spans="1:41" ht="12.75" customHeight="1">
      <c r="A344" s="13"/>
      <c r="B344" s="20" t="s">
        <v>14</v>
      </c>
      <c r="C344" s="27">
        <v>331.34</v>
      </c>
      <c r="D344" s="5">
        <v>94.128007727053202</v>
      </c>
      <c r="E344" s="96">
        <v>69.276593118828899</v>
      </c>
      <c r="F344" s="96">
        <v>9.6670896018369312E-2</v>
      </c>
      <c r="G344" s="27">
        <v>5.7648110316649737</v>
      </c>
      <c r="H344" s="19">
        <v>5.7648110316649737</v>
      </c>
      <c r="I344" s="27">
        <v>1.4421513183435319</v>
      </c>
      <c r="AO344" s="23"/>
    </row>
    <row r="345" spans="1:41" ht="9" customHeight="1">
      <c r="A345" s="9"/>
      <c r="B345" s="20"/>
      <c r="C345" s="19"/>
      <c r="D345" s="19"/>
      <c r="E345" s="19"/>
      <c r="F345" s="19"/>
      <c r="G345" s="19"/>
      <c r="H345" s="19"/>
      <c r="I345" s="19"/>
      <c r="AO345" s="23"/>
    </row>
    <row r="346" spans="1:41" ht="12.75" customHeight="1">
      <c r="A346" s="13">
        <v>2010</v>
      </c>
      <c r="B346" s="26" t="s">
        <v>3</v>
      </c>
      <c r="C346" s="27">
        <v>335.69</v>
      </c>
      <c r="D346" s="5">
        <v>95.363768074770604</v>
      </c>
      <c r="E346" s="96">
        <v>70.186091459104475</v>
      </c>
      <c r="F346" s="96">
        <v>1.3128508480714896</v>
      </c>
      <c r="G346" s="27">
        <v>1.3128508480714896</v>
      </c>
      <c r="H346" s="19">
        <v>6.8531958237840751</v>
      </c>
      <c r="I346" s="27">
        <v>1.709424063229914</v>
      </c>
      <c r="AO346" s="23"/>
    </row>
    <row r="347" spans="1:41" ht="12.75" customHeight="1">
      <c r="A347" s="13"/>
      <c r="B347" s="26" t="s">
        <v>4</v>
      </c>
      <c r="C347" s="27">
        <v>336.16</v>
      </c>
      <c r="D347" s="5">
        <v>95.497287008891803</v>
      </c>
      <c r="E347" s="96">
        <v>70.284359095869888</v>
      </c>
      <c r="F347" s="96">
        <v>0.14001012839228721</v>
      </c>
      <c r="G347" s="27">
        <v>1.454699100621748</v>
      </c>
      <c r="H347" s="19">
        <v>6.6768215283067089</v>
      </c>
      <c r="I347" s="27">
        <v>1.9341870626636393</v>
      </c>
      <c r="AO347" s="23"/>
    </row>
    <row r="348" spans="1:41" ht="12.75" customHeight="1">
      <c r="A348" s="13"/>
      <c r="B348" s="20" t="s">
        <v>5</v>
      </c>
      <c r="C348" s="27">
        <v>339.05</v>
      </c>
      <c r="D348" s="5">
        <v>96.318286412317846</v>
      </c>
      <c r="E348" s="96">
        <v>70.888600521938031</v>
      </c>
      <c r="F348" s="96">
        <v>0.85970966206569965</v>
      </c>
      <c r="G348" s="27">
        <v>2.3269149514094645</v>
      </c>
      <c r="H348" s="19">
        <v>7.426887614460953</v>
      </c>
      <c r="I348" s="27">
        <v>2.3446362964582468</v>
      </c>
      <c r="AO348" s="23"/>
    </row>
    <row r="349" spans="1:41" ht="12.75" customHeight="1">
      <c r="A349" s="13"/>
      <c r="B349" s="20" t="s">
        <v>6</v>
      </c>
      <c r="C349" s="27">
        <v>340.26</v>
      </c>
      <c r="D349" s="5">
        <v>96.662026646970261</v>
      </c>
      <c r="E349" s="96">
        <v>71.141587416589388</v>
      </c>
      <c r="F349" s="96">
        <v>0.35687951629552739</v>
      </c>
      <c r="G349" s="27">
        <v>2.6920987505281824</v>
      </c>
      <c r="H349" s="19">
        <v>7.6567740302474485</v>
      </c>
      <c r="I349" s="27">
        <v>2.9159363606576338</v>
      </c>
      <c r="AO349" s="23"/>
    </row>
    <row r="350" spans="1:41" ht="12.75" customHeight="1">
      <c r="A350" s="13"/>
      <c r="B350" s="20" t="s">
        <v>7</v>
      </c>
      <c r="C350" s="27">
        <v>341.42</v>
      </c>
      <c r="D350" s="5">
        <v>96.991562739694899</v>
      </c>
      <c r="E350" s="96">
        <v>71.384120307329539</v>
      </c>
      <c r="F350" s="96">
        <v>0.34091577029331521</v>
      </c>
      <c r="G350" s="27">
        <v>3.0421923100139026</v>
      </c>
      <c r="H350" s="19">
        <v>7.9008912205297266</v>
      </c>
      <c r="I350" s="27">
        <v>3.5259467988593807</v>
      </c>
      <c r="AO350" s="23"/>
    </row>
    <row r="351" spans="1:41" ht="12.75" customHeight="1">
      <c r="A351" s="13"/>
      <c r="B351" s="20" t="s">
        <v>8</v>
      </c>
      <c r="C351" s="27">
        <v>340.84</v>
      </c>
      <c r="D351" s="5">
        <v>96.826794693332573</v>
      </c>
      <c r="E351" s="96">
        <v>71.262853861959456</v>
      </c>
      <c r="F351" s="96">
        <v>-0.16987874172574857</v>
      </c>
      <c r="G351" s="27">
        <v>2.8671455302710314</v>
      </c>
      <c r="H351" s="19">
        <v>5.4383468415517111</v>
      </c>
      <c r="I351" s="27">
        <v>3.9605066870423089</v>
      </c>
      <c r="AO351" s="23"/>
    </row>
    <row r="352" spans="1:41" ht="12.75" customHeight="1">
      <c r="A352" s="13"/>
      <c r="B352" s="20" t="s">
        <v>9</v>
      </c>
      <c r="C352" s="27">
        <v>342.01</v>
      </c>
      <c r="D352" s="5">
        <v>97.159171614442769</v>
      </c>
      <c r="E352" s="96">
        <v>71.507477553481849</v>
      </c>
      <c r="F352" s="96">
        <v>0.34326956929937591</v>
      </c>
      <c r="G352" s="27">
        <v>3.2202571376833689</v>
      </c>
      <c r="H352" s="19">
        <v>5.6727946856172107</v>
      </c>
      <c r="I352" s="27">
        <v>4.5463532913256666</v>
      </c>
      <c r="AO352" s="23"/>
    </row>
    <row r="353" spans="1:9" ht="12.75" customHeight="1">
      <c r="A353" s="13"/>
      <c r="B353" s="20" t="s">
        <v>10</v>
      </c>
      <c r="C353" s="27">
        <v>342.76</v>
      </c>
      <c r="D353" s="5">
        <v>97.372233743359558</v>
      </c>
      <c r="E353" s="96">
        <v>71.664287612150048</v>
      </c>
      <c r="F353" s="96">
        <v>0.21929183357212167</v>
      </c>
      <c r="G353" s="27">
        <v>3.4466107321784456</v>
      </c>
      <c r="H353" s="19">
        <v>5.0090377133053643</v>
      </c>
      <c r="I353" s="27">
        <v>5.013794180417519</v>
      </c>
    </row>
    <row r="354" spans="1:9" ht="12.75" customHeight="1">
      <c r="A354" s="13"/>
      <c r="B354" s="20" t="s">
        <v>11</v>
      </c>
      <c r="C354" s="27">
        <v>345.4</v>
      </c>
      <c r="D354" s="5">
        <v>98.122212437146672</v>
      </c>
      <c r="E354" s="96">
        <v>72.216259018662114</v>
      </c>
      <c r="F354" s="96">
        <v>0.77021822849807631</v>
      </c>
      <c r="G354" s="27">
        <v>4.2433753848011291</v>
      </c>
      <c r="H354" s="19">
        <v>5.7012577654007579</v>
      </c>
      <c r="I354" s="27">
        <v>5.6419224444160809</v>
      </c>
    </row>
    <row r="355" spans="1:9" ht="12.75" customHeight="1">
      <c r="A355" s="13"/>
      <c r="B355" s="20" t="s">
        <v>12</v>
      </c>
      <c r="C355" s="27">
        <v>347.73</v>
      </c>
      <c r="D355" s="5">
        <v>98.78412545098152</v>
      </c>
      <c r="E355" s="96">
        <v>72.703415600924671</v>
      </c>
      <c r="F355" s="96">
        <v>0.67458019687320903</v>
      </c>
      <c r="G355" s="27">
        <v>4.9465805516991868</v>
      </c>
      <c r="H355" s="19">
        <v>6.1706155349291913</v>
      </c>
      <c r="I355" s="27">
        <v>6.1960375391032718</v>
      </c>
    </row>
    <row r="356" spans="1:9" ht="12.75" customHeight="1">
      <c r="A356" s="13"/>
      <c r="B356" s="20" t="s">
        <v>13</v>
      </c>
      <c r="C356" s="27">
        <v>348.81</v>
      </c>
      <c r="D356" s="5">
        <v>99.090934916621691</v>
      </c>
      <c r="E356" s="96">
        <v>72.929222085406877</v>
      </c>
      <c r="F356" s="96">
        <v>0.31058579932705666</v>
      </c>
      <c r="G356" s="27">
        <v>5.2725297277721017</v>
      </c>
      <c r="H356" s="19">
        <v>5.3742976255211516</v>
      </c>
      <c r="I356" s="27">
        <v>6.2918260038241192</v>
      </c>
    </row>
    <row r="357" spans="1:9" ht="12.75" customHeight="1">
      <c r="A357" s="13"/>
      <c r="B357" s="20" t="s">
        <v>14</v>
      </c>
      <c r="C357" s="27">
        <v>352.01</v>
      </c>
      <c r="D357" s="5">
        <v>100</v>
      </c>
      <c r="E357" s="96">
        <v>73.59827833572453</v>
      </c>
      <c r="F357" s="96">
        <v>0.91740489091480804</v>
      </c>
      <c r="G357" s="27">
        <v>6.238305064284444</v>
      </c>
      <c r="H357" s="19">
        <v>6.238305064284444</v>
      </c>
      <c r="I357" s="27">
        <v>6.3299322014614967</v>
      </c>
    </row>
    <row r="358" spans="1:9" ht="12.75" customHeight="1">
      <c r="A358" s="13"/>
      <c r="B358" s="20"/>
      <c r="C358" s="27"/>
      <c r="D358" s="5"/>
      <c r="E358" s="96"/>
      <c r="F358" s="96"/>
      <c r="G358" s="27"/>
      <c r="H358" s="19"/>
      <c r="I358" s="27"/>
    </row>
    <row r="359" spans="1:9" ht="12.75" customHeight="1">
      <c r="A359" s="13">
        <v>2011</v>
      </c>
      <c r="B359" s="26" t="s">
        <v>3</v>
      </c>
      <c r="C359" s="27" t="s">
        <v>2</v>
      </c>
      <c r="D359" s="5">
        <v>101.2437</v>
      </c>
      <c r="E359" s="96">
        <v>74.513620123385948</v>
      </c>
      <c r="F359" s="96">
        <v>1.2437000000000253</v>
      </c>
      <c r="G359" s="27">
        <v>1.2437000000000253</v>
      </c>
      <c r="H359" s="19">
        <v>6.1657923590217489</v>
      </c>
      <c r="I359" s="27">
        <v>6.2734920007611938</v>
      </c>
    </row>
    <row r="360" spans="1:9" ht="12.75" customHeight="1">
      <c r="A360" s="13"/>
      <c r="B360" s="26" t="s">
        <v>4</v>
      </c>
      <c r="C360" s="27" t="s">
        <v>2</v>
      </c>
      <c r="D360" s="5">
        <v>102.461</v>
      </c>
      <c r="E360" s="96">
        <v>75.409531965566714</v>
      </c>
      <c r="F360" s="96">
        <v>1.2023464176042387</v>
      </c>
      <c r="G360" s="27">
        <v>2.4610000000000021</v>
      </c>
      <c r="H360" s="19">
        <v>7.2920532187053855</v>
      </c>
      <c r="I360" s="27">
        <v>6.328557804911128</v>
      </c>
    </row>
    <row r="361" spans="1:9" ht="12.75" customHeight="1">
      <c r="A361" s="13"/>
      <c r="B361" s="20" t="s">
        <v>5</v>
      </c>
      <c r="C361" s="27" t="s">
        <v>2</v>
      </c>
      <c r="D361" s="5">
        <v>103.645</v>
      </c>
      <c r="E361" s="96">
        <v>76.280935581061698</v>
      </c>
      <c r="F361" s="96">
        <v>1.1555616283268844</v>
      </c>
      <c r="G361" s="27">
        <v>3.6450000000000093</v>
      </c>
      <c r="H361" s="19">
        <v>7.606773189795013</v>
      </c>
      <c r="I361" s="27">
        <v>6.3506089966568258</v>
      </c>
    </row>
    <row r="362" spans="1:9" ht="12.75" customHeight="1">
      <c r="A362" s="13"/>
      <c r="B362" s="20" t="s">
        <v>6</v>
      </c>
      <c r="C362" s="27" t="s">
        <v>2</v>
      </c>
      <c r="D362" s="5">
        <v>104.551</v>
      </c>
      <c r="E362" s="96">
        <v>76.947000000000003</v>
      </c>
      <c r="F362" s="96">
        <v>0.87317284963095432</v>
      </c>
      <c r="G362" s="27">
        <v>4.5500000000000096</v>
      </c>
      <c r="H362" s="19">
        <v>8.1603641333098267</v>
      </c>
      <c r="I362" s="27">
        <v>6.4018934434183272</v>
      </c>
    </row>
    <row r="363" spans="1:9" ht="12.75" customHeight="1">
      <c r="A363" s="13"/>
      <c r="B363" s="20" t="s">
        <v>7</v>
      </c>
      <c r="C363" s="27" t="s">
        <v>2</v>
      </c>
      <c r="D363" s="5">
        <v>104.779</v>
      </c>
      <c r="E363" s="96">
        <v>77.116276040172167</v>
      </c>
      <c r="F363" s="96">
        <v>0.21999043519846939</v>
      </c>
      <c r="G363" s="27">
        <v>4.7800000000000065</v>
      </c>
      <c r="H363" s="19">
        <v>8.0300152305078818</v>
      </c>
      <c r="I363" s="27">
        <v>6.4223729010307595</v>
      </c>
    </row>
    <row r="364" spans="1:9" ht="12.75" customHeight="1">
      <c r="A364" s="13"/>
      <c r="B364" s="20" t="s">
        <v>8</v>
      </c>
      <c r="C364" s="27" t="s">
        <v>2</v>
      </c>
      <c r="D364" s="5">
        <v>105.84699999999999</v>
      </c>
      <c r="E364" s="96">
        <v>77.903777618364416</v>
      </c>
      <c r="F364" s="96">
        <v>1.0211872494750862</v>
      </c>
      <c r="G364" s="27">
        <v>5.85</v>
      </c>
      <c r="H364" s="19">
        <v>9.3189135664828004</v>
      </c>
      <c r="I364" s="27">
        <v>6.7487005914808051</v>
      </c>
    </row>
    <row r="365" spans="1:9" ht="12.75" customHeight="1">
      <c r="A365" s="13"/>
      <c r="B365" s="20" t="s">
        <v>9</v>
      </c>
      <c r="C365" s="27" t="s">
        <v>2</v>
      </c>
      <c r="D365" s="5">
        <v>106.75</v>
      </c>
      <c r="E365" s="96">
        <v>78.566162123385936</v>
      </c>
      <c r="F365" s="96">
        <v>0.85025980160604586</v>
      </c>
      <c r="G365" s="27">
        <v>6.7500000000000115</v>
      </c>
      <c r="H365" s="19">
        <v>9.8712537645098131</v>
      </c>
      <c r="I365" s="27">
        <v>7.1011119094485764</v>
      </c>
    </row>
    <row r="366" spans="1:9" ht="12.75" customHeight="1">
      <c r="A366" s="13"/>
      <c r="B366" s="33" t="s">
        <v>10</v>
      </c>
      <c r="C366" s="27" t="s">
        <v>2</v>
      </c>
      <c r="D366" s="5">
        <v>107.28</v>
      </c>
      <c r="E366" s="96">
        <v>78.95623299856527</v>
      </c>
      <c r="F366" s="96">
        <v>0.49648711943792723</v>
      </c>
      <c r="G366" s="27">
        <v>7.2799999999999976</v>
      </c>
      <c r="H366" s="19">
        <v>10.175145291165833</v>
      </c>
      <c r="I366" s="27">
        <v>7.5314956719473303</v>
      </c>
    </row>
    <row r="367" spans="1:9" ht="12.75" customHeight="1">
      <c r="A367" s="13"/>
      <c r="B367" s="20" t="s">
        <v>11</v>
      </c>
      <c r="C367" s="27" t="s">
        <v>2</v>
      </c>
      <c r="D367" s="5">
        <v>107.51</v>
      </c>
      <c r="E367" s="96">
        <v>79.125509038737434</v>
      </c>
      <c r="F367" s="96">
        <v>0.21439224459358641</v>
      </c>
      <c r="G367" s="27">
        <v>7.5099999999999945</v>
      </c>
      <c r="H367" s="19">
        <v>9.5674438332368226</v>
      </c>
      <c r="I367" s="27">
        <v>7.8525251443824606</v>
      </c>
    </row>
    <row r="368" spans="1:9" ht="12.75" customHeight="1">
      <c r="A368" s="13"/>
      <c r="B368" s="20" t="s">
        <v>12</v>
      </c>
      <c r="C368" s="27" t="s">
        <v>2</v>
      </c>
      <c r="D368" s="5">
        <v>107.542</v>
      </c>
      <c r="E368" s="96">
        <v>79.147588522238152</v>
      </c>
      <c r="F368" s="96">
        <v>2.7904380987808786E-2</v>
      </c>
      <c r="G368" s="27">
        <v>7.5399999999999912</v>
      </c>
      <c r="H368" s="19">
        <v>8.8636453570298599</v>
      </c>
      <c r="I368" s="27">
        <v>8.0740584672826401</v>
      </c>
    </row>
    <row r="369" spans="1:9" ht="12.75" customHeight="1">
      <c r="A369" s="13"/>
      <c r="B369" s="20" t="s">
        <v>13</v>
      </c>
      <c r="C369" s="27" t="s">
        <v>2</v>
      </c>
      <c r="D369" s="5">
        <v>107.639</v>
      </c>
      <c r="E369" s="96">
        <v>79.221186800573875</v>
      </c>
      <c r="F369" s="96">
        <v>9.2988655384051988E-2</v>
      </c>
      <c r="G369" s="27">
        <v>7.6399999999999801</v>
      </c>
      <c r="H369" s="19">
        <v>8.6274946245807005</v>
      </c>
      <c r="I369" s="27">
        <v>8.339664447496876</v>
      </c>
    </row>
    <row r="370" spans="1:9" ht="12.75" customHeight="1">
      <c r="A370" s="13"/>
      <c r="B370" s="20" t="s">
        <v>14</v>
      </c>
      <c r="C370" s="27" t="s">
        <v>2</v>
      </c>
      <c r="D370" s="5">
        <v>107.76</v>
      </c>
      <c r="E370" s="96">
        <v>79.309504734576748</v>
      </c>
      <c r="F370" s="96">
        <v>0.11148272017837968</v>
      </c>
      <c r="G370" s="27">
        <v>7.7599999999999891</v>
      </c>
      <c r="H370" s="19">
        <v>7.7599999999999891</v>
      </c>
      <c r="I370" s="27">
        <v>8.459362885748023</v>
      </c>
    </row>
    <row r="371" spans="1:9" ht="12.75" customHeight="1">
      <c r="A371" s="13"/>
      <c r="B371" s="20"/>
      <c r="C371" s="27"/>
      <c r="D371" s="5"/>
      <c r="E371" s="96"/>
      <c r="F371" s="96"/>
      <c r="G371" s="27"/>
      <c r="H371" s="19"/>
      <c r="I371" s="27"/>
    </row>
    <row r="372" spans="1:9" ht="12.75" customHeight="1">
      <c r="A372" s="9">
        <v>2012</v>
      </c>
      <c r="B372" s="20" t="s">
        <v>3</v>
      </c>
      <c r="C372" s="19" t="s">
        <v>2</v>
      </c>
      <c r="D372" s="5">
        <v>108.23</v>
      </c>
      <c r="E372" s="96">
        <v>79.655416642754645</v>
      </c>
      <c r="F372" s="96">
        <v>0.43615441722344439</v>
      </c>
      <c r="G372" s="19">
        <v>0.43615441722344439</v>
      </c>
      <c r="H372" s="19">
        <v>6.9004787458379679</v>
      </c>
      <c r="I372" s="19">
        <v>8.511230675490955</v>
      </c>
    </row>
    <row r="373" spans="1:9" ht="12.75" customHeight="1">
      <c r="A373" s="9"/>
      <c r="B373" s="20" t="s">
        <v>4</v>
      </c>
      <c r="C373" s="19" t="s">
        <v>2</v>
      </c>
      <c r="D373" s="5">
        <v>108.61</v>
      </c>
      <c r="E373" s="96">
        <v>79.935090100430401</v>
      </c>
      <c r="F373" s="96">
        <v>0.35110413009331598</v>
      </c>
      <c r="G373" s="19">
        <v>0.78878990348922873</v>
      </c>
      <c r="H373" s="19">
        <v>6.0013078146806897</v>
      </c>
      <c r="I373" s="19">
        <v>8.3920628113365972</v>
      </c>
    </row>
    <row r="374" spans="1:9" ht="12.75" customHeight="1">
      <c r="A374" s="9"/>
      <c r="B374" s="25" t="s">
        <v>5</v>
      </c>
      <c r="C374" s="19" t="s">
        <v>2</v>
      </c>
      <c r="D374" s="5">
        <v>108.77</v>
      </c>
      <c r="E374" s="96">
        <v>80.05284734576756</v>
      </c>
      <c r="F374" s="96">
        <v>0.14731608507503324</v>
      </c>
      <c r="G374" s="19">
        <v>0.93726800296956014</v>
      </c>
      <c r="H374" s="19">
        <v>4.9447633749818865</v>
      </c>
      <c r="I374" s="19">
        <v>8.1550488654258615</v>
      </c>
    </row>
    <row r="375" spans="1:9" ht="12.75" customHeight="1">
      <c r="A375" s="9"/>
      <c r="B375" s="20" t="s">
        <v>6</v>
      </c>
      <c r="C375" s="19" t="s">
        <v>2</v>
      </c>
      <c r="D375" s="5">
        <v>108.78</v>
      </c>
      <c r="E375" s="96">
        <v>80.060207173601142</v>
      </c>
      <c r="F375" s="96">
        <v>9.1937115013429604E-3</v>
      </c>
      <c r="G375" s="19">
        <v>0.9465478841870878</v>
      </c>
      <c r="H375" s="19">
        <v>4.0459110473457516</v>
      </c>
      <c r="I375" s="19">
        <v>7.7954874717373057</v>
      </c>
    </row>
    <row r="376" spans="1:9" ht="12.75" customHeight="1">
      <c r="A376" s="9"/>
      <c r="B376" s="20" t="s">
        <v>7</v>
      </c>
      <c r="C376" s="19" t="s">
        <v>2</v>
      </c>
      <c r="D376" s="5">
        <v>108.49</v>
      </c>
      <c r="E376" s="96">
        <v>79.846772166427542</v>
      </c>
      <c r="F376" s="96">
        <v>-0.26659312373598087</v>
      </c>
      <c r="G376" s="19">
        <v>0.67743132887898572</v>
      </c>
      <c r="H376" s="19">
        <v>3.5407520519183056</v>
      </c>
      <c r="I376" s="19">
        <v>7.4063307413685164</v>
      </c>
    </row>
    <row r="377" spans="1:9" ht="12.75" customHeight="1">
      <c r="A377" s="9"/>
      <c r="B377" s="20" t="s">
        <v>8</v>
      </c>
      <c r="C377" s="19" t="s">
        <v>2</v>
      </c>
      <c r="D377" s="5">
        <v>108.72</v>
      </c>
      <c r="E377" s="96">
        <v>80.01604820659972</v>
      </c>
      <c r="F377" s="96">
        <v>0.2120011060927407</v>
      </c>
      <c r="G377" s="19">
        <v>0.89086859688198849</v>
      </c>
      <c r="H377" s="19">
        <v>2.7113840340104112</v>
      </c>
      <c r="I377" s="19">
        <v>6.8439922869336645</v>
      </c>
    </row>
    <row r="378" spans="1:9" ht="12.75" customHeight="1">
      <c r="A378" s="9"/>
      <c r="B378" s="20" t="s">
        <v>9</v>
      </c>
      <c r="C378" s="19" t="s">
        <v>2</v>
      </c>
      <c r="D378" s="5">
        <v>108.5</v>
      </c>
      <c r="E378" s="96">
        <v>79.854131994261124</v>
      </c>
      <c r="F378" s="96">
        <v>-0.20235467255335093</v>
      </c>
      <c r="G378" s="19">
        <v>0.68671121009653557</v>
      </c>
      <c r="H378" s="19">
        <v>1.6393442622950838</v>
      </c>
      <c r="I378" s="19">
        <v>6.1490076670599469</v>
      </c>
    </row>
    <row r="379" spans="1:9" ht="12.75" customHeight="1">
      <c r="A379" s="9"/>
      <c r="B379" s="20" t="s">
        <v>10</v>
      </c>
      <c r="C379" s="19" t="s">
        <v>2</v>
      </c>
      <c r="D379" s="5">
        <v>109.6</v>
      </c>
      <c r="E379" s="96">
        <v>80.663713055954076</v>
      </c>
      <c r="F379" s="96">
        <v>1.0138248847926024</v>
      </c>
      <c r="G379" s="19">
        <v>1.7074981440237558</v>
      </c>
      <c r="H379" s="19">
        <v>2.162565249813575</v>
      </c>
      <c r="I379" s="19">
        <v>5.4839677748476534</v>
      </c>
    </row>
    <row r="380" spans="1:9" ht="12.75" customHeight="1">
      <c r="A380" s="9"/>
      <c r="B380" s="20" t="s">
        <v>11</v>
      </c>
      <c r="C380" s="19" t="s">
        <v>2</v>
      </c>
      <c r="D380" s="5">
        <v>110.31</v>
      </c>
      <c r="E380" s="96">
        <v>81.186260832137719</v>
      </c>
      <c r="F380" s="96">
        <v>0.64781021897810653</v>
      </c>
      <c r="G380" s="19">
        <v>2.3663697104677084</v>
      </c>
      <c r="H380" s="19">
        <v>2.604408892196064</v>
      </c>
      <c r="I380" s="19">
        <v>4.9120735139894567</v>
      </c>
    </row>
    <row r="381" spans="1:9" ht="12.75" customHeight="1">
      <c r="A381" s="9"/>
      <c r="B381" s="20" t="s">
        <v>79</v>
      </c>
      <c r="C381" s="19" t="s">
        <v>2</v>
      </c>
      <c r="D381" s="5">
        <v>110.57</v>
      </c>
      <c r="E381" s="96">
        <v>81.377616355810588</v>
      </c>
      <c r="F381" s="96">
        <v>0.23569939262078066</v>
      </c>
      <c r="G381" s="19">
        <v>2.6076466221232053</v>
      </c>
      <c r="H381" s="19">
        <v>2.8175562581364888</v>
      </c>
      <c r="I381" s="19">
        <v>4.4198718334434561</v>
      </c>
    </row>
    <row r="382" spans="1:9" ht="12.75" customHeight="1">
      <c r="A382" s="9"/>
      <c r="B382" s="20" t="s">
        <v>13</v>
      </c>
      <c r="C382" s="19" t="s">
        <v>2</v>
      </c>
      <c r="D382" s="5">
        <v>111.27</v>
      </c>
      <c r="E382" s="96">
        <v>81.892804304160663</v>
      </c>
      <c r="F382" s="96">
        <v>0.63308311476892865</v>
      </c>
      <c r="G382" s="19">
        <v>3.2572383073496525</v>
      </c>
      <c r="H382" s="19">
        <v>3.3723522853957411</v>
      </c>
      <c r="I382" s="19">
        <v>3.9992306529832655</v>
      </c>
    </row>
    <row r="383" spans="1:9" ht="12.75" customHeight="1">
      <c r="A383" s="9"/>
      <c r="B383" s="20" t="s">
        <v>14</v>
      </c>
      <c r="C383" s="19" t="s">
        <v>2</v>
      </c>
      <c r="D383" s="5">
        <v>111.97</v>
      </c>
      <c r="E383" s="96">
        <v>82.407992252510738</v>
      </c>
      <c r="F383" s="96">
        <v>0.62910038644738986</v>
      </c>
      <c r="G383" s="19">
        <v>3.9068299925760774</v>
      </c>
      <c r="H383" s="19">
        <v>3.9068299925760774</v>
      </c>
      <c r="I383" s="19">
        <v>3.6945494576718696</v>
      </c>
    </row>
    <row r="384" spans="1:9" ht="12.75" customHeight="1">
      <c r="A384" s="9"/>
      <c r="B384" s="20"/>
      <c r="C384" s="19"/>
      <c r="D384" s="19"/>
      <c r="E384" s="19"/>
      <c r="F384" s="19"/>
      <c r="G384" s="19"/>
      <c r="H384" s="19"/>
      <c r="I384" s="19"/>
    </row>
    <row r="385" spans="1:9" ht="12.75" customHeight="1">
      <c r="A385" s="9">
        <v>2013</v>
      </c>
      <c r="B385" s="20" t="s">
        <v>3</v>
      </c>
      <c r="C385" s="19" t="s">
        <v>2</v>
      </c>
      <c r="D385" s="5">
        <v>113.38</v>
      </c>
      <c r="E385" s="96">
        <v>83.445727977044442</v>
      </c>
      <c r="F385" s="96">
        <v>1.2592658747878849</v>
      </c>
      <c r="G385" s="19">
        <v>1.2592658747878849</v>
      </c>
      <c r="H385" s="19">
        <v>4.7583849210015572</v>
      </c>
      <c r="I385" s="19">
        <v>3.5301523709650562</v>
      </c>
    </row>
    <row r="386" spans="1:9" ht="12.75" customHeight="1">
      <c r="A386" s="9"/>
      <c r="B386" s="20" t="s">
        <v>4</v>
      </c>
      <c r="C386" s="19" t="s">
        <v>2</v>
      </c>
      <c r="D386" s="5">
        <v>113.75</v>
      </c>
      <c r="E386" s="96">
        <v>83.718041606886629</v>
      </c>
      <c r="F386" s="96">
        <v>0.32633621449991157</v>
      </c>
      <c r="G386" s="19">
        <v>1.5897115298740605</v>
      </c>
      <c r="H386" s="19">
        <v>4.7325292330356206</v>
      </c>
      <c r="I386" s="19">
        <v>3.4343765745286303</v>
      </c>
    </row>
    <row r="387" spans="1:9" ht="12.75" customHeight="1">
      <c r="A387" s="9"/>
      <c r="B387" s="20" t="s">
        <v>5</v>
      </c>
      <c r="C387" s="19" t="s">
        <v>2</v>
      </c>
      <c r="D387" s="5">
        <v>114.18</v>
      </c>
      <c r="E387" s="96">
        <v>84.03451420373024</v>
      </c>
      <c r="F387" s="96">
        <v>0.37802197802196957</v>
      </c>
      <c r="G387" s="19">
        <v>1.9737429668661211</v>
      </c>
      <c r="H387" s="19">
        <v>4.9737979222211681</v>
      </c>
      <c r="I387" s="19">
        <v>3.4428563648104982</v>
      </c>
    </row>
    <row r="388" spans="1:9" ht="12.75" customHeight="1">
      <c r="A388" s="9"/>
      <c r="B388" s="20" t="s">
        <v>6</v>
      </c>
      <c r="C388" s="19" t="s">
        <v>2</v>
      </c>
      <c r="D388" s="5">
        <v>114.11</v>
      </c>
      <c r="E388" s="96">
        <v>83.982995408895221</v>
      </c>
      <c r="F388" s="96">
        <v>-6.1306708705566315E-2</v>
      </c>
      <c r="G388" s="19">
        <v>1.911226221309259</v>
      </c>
      <c r="H388" s="19">
        <v>4.8997977569405604</v>
      </c>
      <c r="I388" s="19">
        <v>3.5168670027142079</v>
      </c>
    </row>
    <row r="389" spans="1:9" ht="12.75" customHeight="1">
      <c r="A389" s="9"/>
      <c r="B389" s="20" t="s">
        <v>7</v>
      </c>
      <c r="C389" s="19" t="s">
        <v>2</v>
      </c>
      <c r="D389" s="5">
        <v>113.9</v>
      </c>
      <c r="E389" s="96">
        <v>83.828439024390192</v>
      </c>
      <c r="F389" s="96">
        <v>-0.18403295066165004</v>
      </c>
      <c r="G389" s="19">
        <v>1.7236759846387173</v>
      </c>
      <c r="H389" s="19">
        <v>4.986634712876703</v>
      </c>
      <c r="I389" s="19">
        <v>3.6382335428893908</v>
      </c>
    </row>
    <row r="390" spans="1:9" ht="12.75" customHeight="1">
      <c r="A390" s="9"/>
      <c r="B390" s="20" t="s">
        <v>8</v>
      </c>
      <c r="C390" s="19" t="s">
        <v>2</v>
      </c>
      <c r="D390" s="5">
        <v>113.94</v>
      </c>
      <c r="E390" s="96">
        <v>83.857878335724479</v>
      </c>
      <c r="F390" s="96">
        <v>3.5118525021937685E-2</v>
      </c>
      <c r="G390" s="19">
        <v>1.7593998392426258</v>
      </c>
      <c r="H390" s="19">
        <v>4.8013245033111884</v>
      </c>
      <c r="I390" s="19">
        <v>3.8114931177087419</v>
      </c>
    </row>
    <row r="391" spans="1:9" ht="12.75" customHeight="1">
      <c r="A391" s="9"/>
      <c r="B391" s="20" t="s">
        <v>9</v>
      </c>
      <c r="C391" s="19" t="s">
        <v>2</v>
      </c>
      <c r="D391" s="5">
        <v>114.65</v>
      </c>
      <c r="E391" s="96">
        <v>84.380426111908122</v>
      </c>
      <c r="F391" s="96">
        <v>0.62313498332455808</v>
      </c>
      <c r="G391" s="19">
        <v>2.3934982584620457</v>
      </c>
      <c r="H391" s="19">
        <v>5.6682027649768818</v>
      </c>
      <c r="I391" s="19">
        <v>4.1453811362042403</v>
      </c>
    </row>
    <row r="392" spans="1:9" ht="12.75" customHeight="1">
      <c r="A392" s="9"/>
      <c r="B392" s="20" t="s">
        <v>10</v>
      </c>
      <c r="C392" s="19" t="s">
        <v>2</v>
      </c>
      <c r="D392" s="5">
        <v>115.41</v>
      </c>
      <c r="E392" s="96">
        <v>84.939773027259619</v>
      </c>
      <c r="F392" s="96">
        <v>0.66288704753596495</v>
      </c>
      <c r="G392" s="19">
        <v>3.0722514959363512</v>
      </c>
      <c r="H392" s="19">
        <v>5.3010948905108934</v>
      </c>
      <c r="I392" s="19">
        <v>4.4064146444640739</v>
      </c>
    </row>
    <row r="393" spans="1:9" ht="12.75" customHeight="1">
      <c r="A393" s="9"/>
      <c r="B393" s="20" t="s">
        <v>11</v>
      </c>
      <c r="C393" s="19" t="s">
        <v>2</v>
      </c>
      <c r="D393" s="5">
        <v>115.97</v>
      </c>
      <c r="E393" s="96">
        <v>85.351923385939685</v>
      </c>
      <c r="F393" s="96">
        <v>0.48522658348497671</v>
      </c>
      <c r="G393" s="19">
        <v>3.5723854603911365</v>
      </c>
      <c r="H393" s="19">
        <v>5.1309944701295906</v>
      </c>
      <c r="I393" s="19">
        <v>4.6164472926819577</v>
      </c>
    </row>
    <row r="394" spans="1:9" ht="12.75" customHeight="1">
      <c r="A394" s="9"/>
      <c r="B394" s="20" t="s">
        <v>79</v>
      </c>
      <c r="C394" s="19" t="s">
        <v>2</v>
      </c>
      <c r="D394" s="5">
        <v>115.81</v>
      </c>
      <c r="E394" s="96">
        <v>85.234166140602525</v>
      </c>
      <c r="F394" s="96">
        <v>-0.13796671552988027</v>
      </c>
      <c r="G394" s="19">
        <v>3.4294900419754804</v>
      </c>
      <c r="H394" s="19">
        <v>4.7390793162702005</v>
      </c>
      <c r="I394" s="19">
        <v>4.7749582688861647</v>
      </c>
    </row>
    <row r="395" spans="1:9" ht="12.75" customHeight="1">
      <c r="A395" s="9"/>
      <c r="B395" s="20" t="s">
        <v>13</v>
      </c>
      <c r="C395" s="19" t="s">
        <v>2</v>
      </c>
      <c r="D395" s="5">
        <v>115.88</v>
      </c>
      <c r="E395" s="96">
        <v>85.28568493543753</v>
      </c>
      <c r="F395" s="96">
        <v>6.0443830411882615E-2</v>
      </c>
      <c r="G395" s="19">
        <v>3.4920067875323202</v>
      </c>
      <c r="H395" s="19">
        <v>4.143075402174845</v>
      </c>
      <c r="I395" s="19">
        <v>4.8365543940562139</v>
      </c>
    </row>
    <row r="396" spans="1:9" ht="12.75" customHeight="1">
      <c r="A396" s="107"/>
      <c r="B396" s="108" t="s">
        <v>14</v>
      </c>
      <c r="C396" s="105" t="s">
        <v>2</v>
      </c>
      <c r="D396" s="103">
        <v>116.31</v>
      </c>
      <c r="E396" s="104">
        <v>85.602157532281154</v>
      </c>
      <c r="F396" s="104">
        <v>0.37107352433554119</v>
      </c>
      <c r="G396" s="105">
        <v>3.8760382245244029</v>
      </c>
      <c r="H396" s="105">
        <v>3.8760382245244029</v>
      </c>
      <c r="I396" s="105">
        <v>4.8309509674079543</v>
      </c>
    </row>
    <row r="397" spans="1:9" ht="12.75" customHeight="1">
      <c r="A397" s="9"/>
      <c r="B397" s="20"/>
      <c r="C397" s="19"/>
      <c r="D397" s="19"/>
      <c r="E397" s="19"/>
      <c r="F397" s="19"/>
      <c r="G397" s="19"/>
      <c r="H397" s="19"/>
      <c r="I397" s="19"/>
    </row>
    <row r="398" spans="1:9" ht="12.75" customHeight="1">
      <c r="A398" s="13">
        <v>2014</v>
      </c>
      <c r="B398" s="26" t="s">
        <v>3</v>
      </c>
      <c r="C398" s="27" t="s">
        <v>2</v>
      </c>
      <c r="D398" s="5">
        <v>116.58</v>
      </c>
      <c r="E398" s="96">
        <v>85.800872883787605</v>
      </c>
      <c r="F398" s="96">
        <v>0.23213825122516685</v>
      </c>
      <c r="G398" s="27">
        <v>0.23213825122516685</v>
      </c>
      <c r="H398" s="19">
        <v>2.8223672605397487</v>
      </c>
      <c r="I398" s="27">
        <v>4.6642455855705256</v>
      </c>
    </row>
    <row r="399" spans="1:9" ht="12.75" customHeight="1">
      <c r="A399" s="13"/>
      <c r="B399" s="26" t="s">
        <v>4</v>
      </c>
      <c r="C399" s="27" t="s">
        <v>2</v>
      </c>
      <c r="D399" s="5">
        <v>116.98</v>
      </c>
      <c r="E399" s="96">
        <v>86.095265997130497</v>
      </c>
      <c r="F399" s="96">
        <v>0.34311202607650859</v>
      </c>
      <c r="G399" s="27">
        <v>0.57604677155875805</v>
      </c>
      <c r="H399" s="19">
        <v>2.8395604395603957</v>
      </c>
      <c r="I399" s="27">
        <v>4.5018918367808913</v>
      </c>
    </row>
    <row r="400" spans="1:9" ht="12.75" customHeight="1">
      <c r="A400" s="13"/>
      <c r="B400" s="20" t="s">
        <v>5</v>
      </c>
      <c r="C400" s="27" t="s">
        <v>2</v>
      </c>
      <c r="D400" s="5">
        <v>117.59</v>
      </c>
      <c r="E400" s="96">
        <v>86.544215494978417</v>
      </c>
      <c r="F400" s="96">
        <v>0.52145665925800166</v>
      </c>
      <c r="G400" s="27">
        <v>1.1005072650674741</v>
      </c>
      <c r="H400" s="19">
        <v>2.9865125240847501</v>
      </c>
      <c r="I400" s="27">
        <v>4.3331427883747109</v>
      </c>
    </row>
    <row r="401" spans="1:9" ht="12.75" customHeight="1">
      <c r="A401" s="13"/>
      <c r="B401" s="20" t="s">
        <v>6</v>
      </c>
      <c r="C401" s="27" t="s">
        <v>2</v>
      </c>
      <c r="D401" s="5">
        <v>118.09</v>
      </c>
      <c r="E401" s="96">
        <v>86.912206886657046</v>
      </c>
      <c r="F401" s="96">
        <v>0.42520622501913685</v>
      </c>
      <c r="G401" s="27">
        <v>1.5303929154844687</v>
      </c>
      <c r="H401" s="19">
        <v>3.4878625887301506</v>
      </c>
      <c r="I401" s="27">
        <v>4.2147057721841019</v>
      </c>
    </row>
    <row r="402" spans="1:9" ht="12.75" customHeight="1">
      <c r="A402" s="13"/>
      <c r="B402" s="20" t="s">
        <v>7</v>
      </c>
      <c r="C402" s="27" t="s">
        <v>2</v>
      </c>
      <c r="D402" s="5">
        <v>118.11</v>
      </c>
      <c r="E402" s="96">
        <v>86.926926542324196</v>
      </c>
      <c r="F402" s="96">
        <v>1.6936235074949124E-2</v>
      </c>
      <c r="G402" s="27">
        <v>1.5475883415011715</v>
      </c>
      <c r="H402" s="19">
        <v>3.6962247585601515</v>
      </c>
      <c r="I402" s="27">
        <v>4.1081581185739457</v>
      </c>
    </row>
    <row r="403" spans="1:9" ht="12.75" customHeight="1">
      <c r="A403" s="13"/>
      <c r="B403" s="20" t="s">
        <v>8</v>
      </c>
      <c r="C403" s="27" t="s">
        <v>2</v>
      </c>
      <c r="D403" s="5">
        <v>118.13</v>
      </c>
      <c r="E403" s="96">
        <v>86.941646197991332</v>
      </c>
      <c r="F403" s="96">
        <v>1.6933367200056004E-2</v>
      </c>
      <c r="G403" s="27">
        <v>1.56478376751783</v>
      </c>
      <c r="H403" s="19">
        <v>3.6773740565209767</v>
      </c>
      <c r="I403" s="27">
        <v>4.0156672711596952</v>
      </c>
    </row>
    <row r="404" spans="1:9" ht="12.75" customHeight="1">
      <c r="A404" s="13"/>
      <c r="B404" s="20" t="s">
        <v>9</v>
      </c>
      <c r="C404" s="27" t="s">
        <v>2</v>
      </c>
      <c r="D404" s="5">
        <v>118.56</v>
      </c>
      <c r="E404" s="96">
        <v>87.258118794834942</v>
      </c>
      <c r="F404" s="96">
        <v>0.36400575637010046</v>
      </c>
      <c r="G404" s="27">
        <v>1.9344854268764422</v>
      </c>
      <c r="H404" s="19">
        <v>3.4103794156127298</v>
      </c>
      <c r="I404" s="27">
        <v>3.8316699096645701</v>
      </c>
    </row>
    <row r="405" spans="1:9" ht="12.75" customHeight="1">
      <c r="A405" s="13"/>
      <c r="B405" s="20" t="s">
        <v>10</v>
      </c>
      <c r="C405" s="27" t="s">
        <v>2</v>
      </c>
      <c r="D405" s="5">
        <v>119.02</v>
      </c>
      <c r="E405" s="96">
        <v>87.596670875179271</v>
      </c>
      <c r="F405" s="96">
        <v>0.38798920377867141</v>
      </c>
      <c r="G405" s="27">
        <v>2.3299802252600532</v>
      </c>
      <c r="H405" s="19">
        <v>3.1279785113941472</v>
      </c>
      <c r="I405" s="27">
        <v>3.6532001414426585</v>
      </c>
    </row>
    <row r="406" spans="1:9" ht="12.75" customHeight="1">
      <c r="A406" s="13"/>
      <c r="B406" s="20" t="s">
        <v>11</v>
      </c>
      <c r="C406" s="27" t="s">
        <v>2</v>
      </c>
      <c r="D406" s="5">
        <v>119.25</v>
      </c>
      <c r="E406" s="96">
        <v>87.765946915351449</v>
      </c>
      <c r="F406" s="96">
        <v>0.1932448328012315</v>
      </c>
      <c r="G406" s="27">
        <v>2.5277276244518809</v>
      </c>
      <c r="H406" s="19">
        <v>2.8283176683625122</v>
      </c>
      <c r="I406" s="27">
        <v>3.4634289487198044</v>
      </c>
    </row>
    <row r="407" spans="1:9" ht="12.75" customHeight="1">
      <c r="A407" s="13"/>
      <c r="B407" s="20" t="s">
        <v>79</v>
      </c>
      <c r="C407" s="27" t="s">
        <v>2</v>
      </c>
      <c r="D407" s="5">
        <v>119.15</v>
      </c>
      <c r="E407" s="96">
        <v>87.692348637015726</v>
      </c>
      <c r="F407" s="96">
        <v>-8.3857442348012068E-2</v>
      </c>
      <c r="G407" s="27">
        <v>2.4417504943684998</v>
      </c>
      <c r="H407" s="19">
        <v>2.8840341939383451</v>
      </c>
      <c r="I407" s="27">
        <v>3.3113115161436113</v>
      </c>
    </row>
    <row r="408" spans="1:9" ht="12.75" customHeight="1">
      <c r="A408" s="13"/>
      <c r="B408" s="20" t="s">
        <v>13</v>
      </c>
      <c r="C408" s="27" t="s">
        <v>2</v>
      </c>
      <c r="D408" s="5">
        <v>118.98</v>
      </c>
      <c r="E408" s="96">
        <v>87.567231563844999</v>
      </c>
      <c r="F408" s="96">
        <v>-0.14267729752412972</v>
      </c>
      <c r="G408" s="27">
        <v>2.2955893732267141</v>
      </c>
      <c r="H408" s="19">
        <v>2.6751812219537596</v>
      </c>
      <c r="I408" s="27">
        <v>3.1902108598273582</v>
      </c>
    </row>
    <row r="409" spans="1:9" ht="12.75" customHeight="1">
      <c r="A409" s="13"/>
      <c r="B409" s="20" t="s">
        <v>14</v>
      </c>
      <c r="C409" s="27" t="s">
        <v>2</v>
      </c>
      <c r="D409" s="5">
        <v>118.15</v>
      </c>
      <c r="E409" s="96">
        <v>86.956365853658497</v>
      </c>
      <c r="F409" s="96">
        <v>-0.69759623466127962</v>
      </c>
      <c r="G409" s="27">
        <v>1.5819791935345329</v>
      </c>
      <c r="H409" s="19">
        <v>1.5819791935345329</v>
      </c>
      <c r="I409" s="27">
        <v>2.9986422612521491</v>
      </c>
    </row>
    <row r="410" spans="1:9" ht="12.75" customHeight="1">
      <c r="A410" s="9"/>
      <c r="B410" s="20"/>
      <c r="C410" s="19"/>
      <c r="D410" s="19"/>
      <c r="E410" s="19"/>
      <c r="F410" s="19"/>
      <c r="G410" s="19"/>
      <c r="H410" s="19"/>
      <c r="I410" s="19"/>
    </row>
    <row r="411" spans="1:9" ht="12.75" customHeight="1">
      <c r="A411" s="13">
        <v>2015</v>
      </c>
      <c r="B411" s="26" t="s">
        <v>3</v>
      </c>
      <c r="C411" s="27" t="s">
        <v>2</v>
      </c>
      <c r="D411" s="5">
        <v>117.93</v>
      </c>
      <c r="E411" s="96">
        <v>86.794449641319915</v>
      </c>
      <c r="F411" s="96">
        <v>-0.18620397799405941</v>
      </c>
      <c r="G411" s="27">
        <v>-0.18620397799405941</v>
      </c>
      <c r="H411" s="19">
        <v>1.1580030880082637</v>
      </c>
      <c r="I411" s="27">
        <v>2.8576809683518167</v>
      </c>
    </row>
    <row r="412" spans="1:9" ht="12.75" customHeight="1">
      <c r="A412" s="13"/>
      <c r="B412" s="26" t="s">
        <v>4</v>
      </c>
      <c r="C412" s="27" t="s">
        <v>2</v>
      </c>
      <c r="D412" s="5">
        <v>118.17</v>
      </c>
      <c r="E412" s="96">
        <v>86.971085509325647</v>
      </c>
      <c r="F412" s="96">
        <v>0.20351055711014254</v>
      </c>
      <c r="G412" s="27">
        <v>1.6927634363095301E-2</v>
      </c>
      <c r="H412" s="19">
        <v>1.017267909044306</v>
      </c>
      <c r="I412" s="27">
        <v>2.7035816494666687</v>
      </c>
    </row>
    <row r="413" spans="1:9" ht="12.75" customHeight="1">
      <c r="A413" s="13"/>
      <c r="B413" s="20" t="s">
        <v>5</v>
      </c>
      <c r="C413" s="27" t="s">
        <v>2</v>
      </c>
      <c r="D413" s="5">
        <v>118.34</v>
      </c>
      <c r="E413" s="96">
        <v>87.096202582496375</v>
      </c>
      <c r="F413" s="96">
        <v>0.14386053990014247</v>
      </c>
      <c r="G413" s="27">
        <v>0.16081252644943866</v>
      </c>
      <c r="H413" s="19">
        <v>0.63780933752872748</v>
      </c>
      <c r="I413" s="27">
        <v>2.5051725505180089</v>
      </c>
    </row>
    <row r="414" spans="1:9" ht="12.75" customHeight="1">
      <c r="A414" s="13"/>
      <c r="B414" s="20" t="s">
        <v>6</v>
      </c>
      <c r="C414" s="27" t="s">
        <v>2</v>
      </c>
      <c r="D414" s="5">
        <v>118.04</v>
      </c>
      <c r="E414" s="96">
        <v>86.875407747489206</v>
      </c>
      <c r="F414" s="96">
        <v>-0.25350684468480322</v>
      </c>
      <c r="G414" s="27">
        <v>-9.3101988997035257E-2</v>
      </c>
      <c r="H414" s="19">
        <v>-4.2340587687328402E-2</v>
      </c>
      <c r="I414" s="27">
        <v>2.2083084730898594</v>
      </c>
    </row>
    <row r="415" spans="1:9" ht="12.75" customHeight="1">
      <c r="A415" s="13"/>
      <c r="B415" s="20" t="s">
        <v>7</v>
      </c>
      <c r="C415" s="27" t="s">
        <v>2</v>
      </c>
      <c r="D415" s="5">
        <v>118.38</v>
      </c>
      <c r="E415" s="96">
        <v>87.125641893830675</v>
      </c>
      <c r="F415" s="96">
        <v>0.28803795323619763</v>
      </c>
      <c r="G415" s="27">
        <v>0.19466779517562927</v>
      </c>
      <c r="H415" s="19">
        <v>0.2286004572009448</v>
      </c>
      <c r="I415" s="27">
        <v>1.9192729983086743</v>
      </c>
    </row>
    <row r="416" spans="1:9" ht="12.75" customHeight="1">
      <c r="A416" s="13"/>
      <c r="B416" s="20" t="s">
        <v>8</v>
      </c>
      <c r="C416" s="27" t="s">
        <v>2</v>
      </c>
      <c r="D416" s="5">
        <v>118.86</v>
      </c>
      <c r="E416" s="96">
        <v>87.478913629842154</v>
      </c>
      <c r="F416" s="96">
        <v>0.40547389761784736</v>
      </c>
      <c r="G416" s="27">
        <v>0.6009310198899831</v>
      </c>
      <c r="H416" s="19">
        <v>0.61796326081440256</v>
      </c>
      <c r="I416" s="27">
        <v>1.6662974898357552</v>
      </c>
    </row>
    <row r="417" spans="1:15" ht="12.75" customHeight="1">
      <c r="A417" s="13"/>
      <c r="B417" s="20" t="s">
        <v>9</v>
      </c>
      <c r="C417" s="27" t="s">
        <v>2</v>
      </c>
      <c r="D417" s="5">
        <v>119.15</v>
      </c>
      <c r="E417" s="96">
        <v>87.692348637015769</v>
      </c>
      <c r="F417" s="96">
        <v>0.24398451960290224</v>
      </c>
      <c r="G417" s="27">
        <v>0.84638171815492047</v>
      </c>
      <c r="H417" s="19">
        <v>0.49763832658575868</v>
      </c>
      <c r="I417" s="27">
        <v>1.4250901369512237</v>
      </c>
    </row>
    <row r="418" spans="1:15" ht="12.75" customHeight="1">
      <c r="A418" s="13"/>
      <c r="B418" s="20" t="s">
        <v>10</v>
      </c>
      <c r="C418" s="27" t="s">
        <v>2</v>
      </c>
      <c r="D418" s="5">
        <v>119.53</v>
      </c>
      <c r="E418" s="96">
        <v>87.972022094691525</v>
      </c>
      <c r="F418" s="96">
        <v>0.31892572387746121</v>
      </c>
      <c r="G418" s="27">
        <v>1.1680067710537756</v>
      </c>
      <c r="H418" s="19">
        <v>0.42849941186362539</v>
      </c>
      <c r="I418" s="27">
        <v>1.2011115612318823</v>
      </c>
    </row>
    <row r="419" spans="1:15" ht="12.75" customHeight="1">
      <c r="A419" s="13"/>
      <c r="B419" s="20" t="s">
        <v>11</v>
      </c>
      <c r="C419" s="27" t="s">
        <v>2</v>
      </c>
      <c r="D419" s="5">
        <v>119.72</v>
      </c>
      <c r="E419" s="96">
        <v>88.111858823529403</v>
      </c>
      <c r="F419" s="96">
        <v>0.15895591065004933</v>
      </c>
      <c r="G419" s="27">
        <v>1.3288192975032143</v>
      </c>
      <c r="H419" s="19">
        <v>0.39412997903569558</v>
      </c>
      <c r="I419" s="27">
        <v>0.9990711262063634</v>
      </c>
    </row>
    <row r="420" spans="1:15" ht="12.75" customHeight="1">
      <c r="A420" s="13"/>
      <c r="B420" s="20" t="s">
        <v>79</v>
      </c>
      <c r="C420" s="27" t="s">
        <v>2</v>
      </c>
      <c r="D420" s="5">
        <v>120.61</v>
      </c>
      <c r="E420" s="96">
        <v>88.766883500717356</v>
      </c>
      <c r="F420" s="96">
        <v>0.74340126962912922</v>
      </c>
      <c r="G420" s="27">
        <v>2.0820990266610551</v>
      </c>
      <c r="H420" s="19">
        <v>1.2253462022661088</v>
      </c>
      <c r="I420" s="27">
        <v>0.86372157181768827</v>
      </c>
    </row>
    <row r="421" spans="1:15" ht="12.75" customHeight="1">
      <c r="A421" s="13"/>
      <c r="B421" s="20" t="s">
        <v>13</v>
      </c>
      <c r="C421" s="27" t="s">
        <v>2</v>
      </c>
      <c r="D421" s="5">
        <v>120.81</v>
      </c>
      <c r="E421" s="96">
        <v>88.914080057388816</v>
      </c>
      <c r="F421" s="96">
        <v>0.16582372937568035</v>
      </c>
      <c r="G421" s="27">
        <v>2.2513753702920525</v>
      </c>
      <c r="H421" s="19">
        <v>1.5380736258195249</v>
      </c>
      <c r="I421" s="27">
        <v>0.77218987118410354</v>
      </c>
    </row>
    <row r="422" spans="1:15" ht="12.75" customHeight="1">
      <c r="A422" s="13"/>
      <c r="B422" s="20" t="s">
        <v>14</v>
      </c>
      <c r="C422" s="27" t="s">
        <v>2</v>
      </c>
      <c r="D422" s="5">
        <v>120.92</v>
      </c>
      <c r="E422" s="96">
        <v>88.995038163558121</v>
      </c>
      <c r="F422" s="96">
        <v>9.105206522639353E-2</v>
      </c>
      <c r="G422" s="27">
        <v>2.3444773592891099</v>
      </c>
      <c r="H422" s="19">
        <v>2.3444773592891099</v>
      </c>
      <c r="I422" s="27">
        <v>0.83674634672461501</v>
      </c>
    </row>
    <row r="423" spans="1:15" ht="12.75" customHeight="1">
      <c r="A423" s="13"/>
      <c r="B423" s="20"/>
      <c r="C423" s="27"/>
      <c r="D423" s="5"/>
      <c r="E423" s="96"/>
      <c r="F423" s="96"/>
      <c r="G423" s="27"/>
      <c r="H423" s="19"/>
      <c r="I423" s="27"/>
    </row>
    <row r="424" spans="1:15" ht="12.75" customHeight="1">
      <c r="A424" s="13">
        <v>2016</v>
      </c>
      <c r="B424" s="26" t="s">
        <v>3</v>
      </c>
      <c r="C424" s="27" t="s">
        <v>2</v>
      </c>
      <c r="D424" s="5">
        <v>120.91</v>
      </c>
      <c r="E424" s="96">
        <v>88.987678335724539</v>
      </c>
      <c r="F424" s="96">
        <v>-8.2699305325895089E-3</v>
      </c>
      <c r="G424" s="27">
        <v>-8.2699305325895089E-3</v>
      </c>
      <c r="H424" s="19">
        <v>2.5269227507844105</v>
      </c>
      <c r="I424" s="27">
        <v>0.95074439765063801</v>
      </c>
      <c r="K424" s="52"/>
      <c r="L424" s="53"/>
      <c r="M424" s="54"/>
      <c r="N424" s="54"/>
      <c r="O424" s="54"/>
    </row>
    <row r="425" spans="1:15" ht="12.75" customHeight="1">
      <c r="A425" s="13"/>
      <c r="B425" s="26" t="s">
        <v>4</v>
      </c>
      <c r="C425" s="27" t="s">
        <v>2</v>
      </c>
      <c r="D425" s="5">
        <v>120.23</v>
      </c>
      <c r="E425" s="96">
        <v>88.487210043041628</v>
      </c>
      <c r="F425" s="96">
        <v>-0.56240178645271532</v>
      </c>
      <c r="G425" s="27">
        <v>-0.57062520674825423</v>
      </c>
      <c r="H425" s="19">
        <v>1.7432512482018048</v>
      </c>
      <c r="I425" s="27">
        <v>1.0111671697874414</v>
      </c>
      <c r="K425" s="52"/>
      <c r="L425" s="53"/>
      <c r="M425" s="54"/>
      <c r="N425" s="54"/>
      <c r="O425" s="54"/>
    </row>
    <row r="426" spans="1:15" ht="12.75" customHeight="1">
      <c r="A426" s="13"/>
      <c r="B426" s="20" t="s">
        <v>5</v>
      </c>
      <c r="C426" s="27" t="s">
        <v>2</v>
      </c>
      <c r="D426" s="5">
        <v>120.22</v>
      </c>
      <c r="E426" s="96">
        <v>88.47985021520806</v>
      </c>
      <c r="F426" s="96">
        <v>-8.3173916659684544E-3</v>
      </c>
      <c r="G426" s="27">
        <v>-0.57889513728083264</v>
      </c>
      <c r="H426" s="19">
        <v>1.5886428933582053</v>
      </c>
      <c r="I426" s="27">
        <v>1.090106056769935</v>
      </c>
      <c r="K426" s="52"/>
      <c r="L426" s="53"/>
      <c r="M426" s="54"/>
      <c r="N426" s="54"/>
      <c r="O426" s="54"/>
    </row>
    <row r="427" spans="1:15" ht="12.75" customHeight="1">
      <c r="A427" s="13"/>
      <c r="B427" s="20" t="s">
        <v>6</v>
      </c>
      <c r="C427" s="27" t="s">
        <v>2</v>
      </c>
      <c r="D427" s="5">
        <v>120.11</v>
      </c>
      <c r="E427" s="96">
        <v>88.398892109038755</v>
      </c>
      <c r="F427" s="96">
        <v>-9.1498918649157712E-2</v>
      </c>
      <c r="G427" s="27">
        <v>-0.66986437313926173</v>
      </c>
      <c r="H427" s="19">
        <v>1.7536428329380405</v>
      </c>
      <c r="I427" s="27">
        <v>1.239248011365679</v>
      </c>
      <c r="K427" s="52"/>
      <c r="L427" s="53"/>
      <c r="M427" s="54"/>
      <c r="N427" s="54"/>
      <c r="O427" s="54"/>
    </row>
    <row r="428" spans="1:15" ht="12.75" customHeight="1">
      <c r="A428" s="13"/>
      <c r="B428" s="20" t="s">
        <v>7</v>
      </c>
      <c r="C428" s="27" t="s">
        <v>2</v>
      </c>
      <c r="D428" s="5">
        <v>120.41</v>
      </c>
      <c r="E428" s="96">
        <v>88.619686944045924</v>
      </c>
      <c r="F428" s="96">
        <v>0.24977104321037835</v>
      </c>
      <c r="G428" s="27">
        <v>-0.4217664571617652</v>
      </c>
      <c r="H428" s="19">
        <v>1.7148166920088359</v>
      </c>
      <c r="I428" s="27">
        <v>1.3627733633359673</v>
      </c>
      <c r="K428" s="52"/>
      <c r="L428" s="53"/>
      <c r="M428" s="54"/>
      <c r="N428" s="54"/>
      <c r="O428" s="54"/>
    </row>
    <row r="429" spans="1:15" ht="12.75" customHeight="1">
      <c r="A429" s="13"/>
      <c r="B429" s="20" t="s">
        <v>8</v>
      </c>
      <c r="C429" s="27" t="s">
        <v>2</v>
      </c>
      <c r="D429" s="5">
        <v>121.13</v>
      </c>
      <c r="E429" s="96">
        <v>89.149594548063149</v>
      </c>
      <c r="F429" s="96">
        <v>0.59795698031726019</v>
      </c>
      <c r="G429" s="27">
        <v>0.17366854118425756</v>
      </c>
      <c r="H429" s="19">
        <v>1.9098098603399505</v>
      </c>
      <c r="I429" s="27">
        <v>1.47030917256461</v>
      </c>
      <c r="K429" s="52"/>
      <c r="L429" s="53"/>
      <c r="M429" s="54"/>
      <c r="N429" s="54"/>
      <c r="O429" s="54"/>
    </row>
    <row r="430" spans="1:15" ht="12.75" customHeight="1">
      <c r="A430" s="13"/>
      <c r="B430" s="20" t="s">
        <v>9</v>
      </c>
      <c r="C430" s="27" t="s">
        <v>2</v>
      </c>
      <c r="D430" s="5">
        <v>121.36</v>
      </c>
      <c r="E430" s="96">
        <v>89.318870588235313</v>
      </c>
      <c r="F430" s="96">
        <v>0.18987864278048328</v>
      </c>
      <c r="G430" s="27">
        <v>0.36387694343367194</v>
      </c>
      <c r="H430" s="19">
        <v>1.8548048678137086</v>
      </c>
      <c r="I430" s="27">
        <v>1.5835101375560878</v>
      </c>
      <c r="K430" s="52"/>
      <c r="L430" s="53"/>
      <c r="M430" s="54"/>
      <c r="N430" s="54"/>
      <c r="O430" s="54"/>
    </row>
    <row r="431" spans="1:15" ht="12.75" customHeight="1">
      <c r="A431" s="13"/>
      <c r="B431" s="33" t="s">
        <v>10</v>
      </c>
      <c r="C431" s="27" t="s">
        <v>2</v>
      </c>
      <c r="D431" s="5">
        <v>121.29</v>
      </c>
      <c r="E431" s="96">
        <v>89.267351793400309</v>
      </c>
      <c r="F431" s="96">
        <v>-5.7679630850360208E-2</v>
      </c>
      <c r="G431" s="27">
        <v>0.30598742970560089</v>
      </c>
      <c r="H431" s="19">
        <v>1.4724336986530862</v>
      </c>
      <c r="I431" s="27">
        <v>1.6707281959085662</v>
      </c>
      <c r="K431" s="52"/>
      <c r="L431" s="53"/>
      <c r="M431" s="54"/>
      <c r="N431" s="54"/>
      <c r="O431" s="54"/>
    </row>
    <row r="432" spans="1:15" ht="12.75" customHeight="1">
      <c r="A432" s="13"/>
      <c r="B432" s="20" t="s">
        <v>11</v>
      </c>
      <c r="C432" s="27" t="s">
        <v>2</v>
      </c>
      <c r="D432" s="5">
        <v>121.34</v>
      </c>
      <c r="E432" s="96">
        <v>89.304150932568163</v>
      </c>
      <c r="F432" s="96">
        <v>4.1223513892307828E-2</v>
      </c>
      <c r="G432" s="27">
        <v>0.34733708236851513</v>
      </c>
      <c r="H432" s="19">
        <v>1.3531573671901276</v>
      </c>
      <c r="I432" s="27">
        <v>1.7509126649817741</v>
      </c>
      <c r="K432" s="52"/>
      <c r="L432" s="53"/>
      <c r="M432" s="54"/>
      <c r="N432" s="54"/>
      <c r="O432" s="54"/>
    </row>
    <row r="433" spans="1:15" ht="12.75" customHeight="1">
      <c r="A433" s="13"/>
      <c r="B433" s="20" t="s">
        <v>12</v>
      </c>
      <c r="C433" s="27" t="s">
        <v>2</v>
      </c>
      <c r="D433" s="5">
        <v>121.71</v>
      </c>
      <c r="E433" s="96">
        <v>89.576464562410337</v>
      </c>
      <c r="F433" s="96">
        <v>0.30492830064281495</v>
      </c>
      <c r="G433" s="27">
        <v>0.65332451207409381</v>
      </c>
      <c r="H433" s="19">
        <v>0.91203051156620862</v>
      </c>
      <c r="I433" s="27">
        <v>1.7238719088831012</v>
      </c>
      <c r="K433" s="52"/>
      <c r="L433" s="53"/>
      <c r="M433" s="54"/>
      <c r="N433" s="54"/>
      <c r="O433" s="54"/>
    </row>
    <row r="434" spans="1:15" ht="12.75" customHeight="1">
      <c r="A434" s="13"/>
      <c r="B434" s="20" t="s">
        <v>13</v>
      </c>
      <c r="C434" s="27" t="s">
        <v>2</v>
      </c>
      <c r="D434" s="5">
        <v>121.87</v>
      </c>
      <c r="E434" s="96">
        <v>89.694221807747496</v>
      </c>
      <c r="F434" s="96">
        <v>0.13146002793524847</v>
      </c>
      <c r="G434" s="27">
        <v>0.78564340059543714</v>
      </c>
      <c r="H434" s="19">
        <v>0.87741081036338819</v>
      </c>
      <c r="I434" s="27">
        <v>1.6677289887861324</v>
      </c>
      <c r="K434" s="52"/>
      <c r="L434" s="53"/>
      <c r="M434" s="54"/>
      <c r="N434" s="54"/>
      <c r="O434" s="54"/>
    </row>
    <row r="435" spans="1:15" ht="12.75" customHeight="1">
      <c r="A435" s="13"/>
      <c r="B435" s="20" t="s">
        <v>14</v>
      </c>
      <c r="C435" s="27" t="s">
        <v>2</v>
      </c>
      <c r="D435" s="5">
        <v>122.97</v>
      </c>
      <c r="E435" s="96">
        <v>90.503802869440463</v>
      </c>
      <c r="F435" s="96">
        <v>0.90260113235414163</v>
      </c>
      <c r="G435" s="27">
        <v>1.695335759179617</v>
      </c>
      <c r="H435" s="19">
        <v>1.695335759179617</v>
      </c>
      <c r="I435" s="27">
        <v>1.6141660724522833</v>
      </c>
      <c r="K435" s="52"/>
      <c r="L435" s="53"/>
      <c r="M435" s="54"/>
      <c r="N435" s="54"/>
      <c r="O435" s="54"/>
    </row>
    <row r="436" spans="1:15" ht="12.75" customHeight="1">
      <c r="A436" s="13"/>
      <c r="B436" s="20"/>
      <c r="C436" s="27"/>
      <c r="D436" s="5"/>
      <c r="E436" s="96"/>
      <c r="F436" s="96"/>
      <c r="G436" s="27"/>
      <c r="H436" s="19"/>
      <c r="I436" s="27"/>
      <c r="K436" s="52"/>
      <c r="L436" s="53"/>
      <c r="M436" s="54"/>
      <c r="N436" s="54"/>
      <c r="O436" s="54"/>
    </row>
    <row r="437" spans="1:15" ht="12.75" customHeight="1">
      <c r="A437" s="9">
        <v>2017</v>
      </c>
      <c r="B437" s="20" t="s">
        <v>3</v>
      </c>
      <c r="C437" s="19" t="s">
        <v>2</v>
      </c>
      <c r="D437" s="5">
        <v>123.73</v>
      </c>
      <c r="E437" s="96">
        <v>91.063149784791975</v>
      </c>
      <c r="F437" s="96">
        <v>0.61803691957389439</v>
      </c>
      <c r="G437" s="19">
        <v>0.61803691957389439</v>
      </c>
      <c r="H437" s="19">
        <v>2.3323132908775079</v>
      </c>
      <c r="I437" s="19">
        <v>1.5996483982587684</v>
      </c>
      <c r="K437" s="52"/>
      <c r="L437" s="53"/>
      <c r="M437" s="54"/>
      <c r="N437" s="54"/>
      <c r="O437" s="54"/>
    </row>
    <row r="438" spans="1:15" ht="12.75" customHeight="1">
      <c r="A438" s="9"/>
      <c r="B438" s="20" t="s">
        <v>4</v>
      </c>
      <c r="C438" s="19" t="s">
        <v>2</v>
      </c>
      <c r="D438" s="5">
        <v>124.25</v>
      </c>
      <c r="E438" s="96">
        <v>91.44586083213774</v>
      </c>
      <c r="F438" s="96">
        <v>0.42026994261699091</v>
      </c>
      <c r="G438" s="19">
        <v>1.0409042855981099</v>
      </c>
      <c r="H438" s="19">
        <v>3.3435914497213393</v>
      </c>
      <c r="I438" s="19">
        <v>1.7338906304424029</v>
      </c>
      <c r="K438" s="52"/>
      <c r="L438" s="53"/>
      <c r="M438" s="54"/>
      <c r="N438" s="54"/>
      <c r="O438" s="54"/>
    </row>
    <row r="439" spans="1:15" ht="12.75" customHeight="1">
      <c r="A439" s="9"/>
      <c r="B439" s="25" t="s">
        <v>5</v>
      </c>
      <c r="C439" s="19" t="s">
        <v>2</v>
      </c>
      <c r="D439" s="5">
        <v>124</v>
      </c>
      <c r="E439" s="96">
        <v>91.261865136298425</v>
      </c>
      <c r="F439" s="96">
        <v>-0.20120724346076591</v>
      </c>
      <c r="G439" s="19">
        <v>0.83760266731722766</v>
      </c>
      <c r="H439" s="19">
        <v>3.1442355681250866</v>
      </c>
      <c r="I439" s="19">
        <v>1.8638077613436055</v>
      </c>
      <c r="K439" s="52"/>
      <c r="L439" s="53"/>
      <c r="M439" s="54"/>
      <c r="N439" s="54"/>
      <c r="O439" s="54"/>
    </row>
    <row r="440" spans="1:15" ht="12.75" customHeight="1">
      <c r="A440" s="9"/>
      <c r="B440" s="20" t="s">
        <v>6</v>
      </c>
      <c r="C440" s="19" t="s">
        <v>2</v>
      </c>
      <c r="D440" s="5">
        <v>124.33</v>
      </c>
      <c r="E440" s="96">
        <v>91.504739454806312</v>
      </c>
      <c r="F440" s="96">
        <v>0.26612903225806672</v>
      </c>
      <c r="G440" s="19">
        <v>1.1059608034479806</v>
      </c>
      <c r="H440" s="19">
        <v>3.5134460078261487</v>
      </c>
      <c r="I440" s="19">
        <v>2.0104901177533385</v>
      </c>
      <c r="K440" s="52"/>
      <c r="L440" s="53"/>
      <c r="M440" s="54"/>
      <c r="N440" s="54"/>
      <c r="O440" s="54"/>
    </row>
    <row r="441" spans="1:15" ht="12.75" customHeight="1">
      <c r="A441" s="9"/>
      <c r="B441" s="20" t="s">
        <v>7</v>
      </c>
      <c r="C441" s="19" t="s">
        <v>2</v>
      </c>
      <c r="D441" s="5">
        <v>124.15</v>
      </c>
      <c r="E441" s="96">
        <v>91.372262553802017</v>
      </c>
      <c r="F441" s="96">
        <v>-0.14477599935653895</v>
      </c>
      <c r="G441" s="19">
        <v>0.95958363828576587</v>
      </c>
      <c r="H441" s="19">
        <v>3.1060543144256991</v>
      </c>
      <c r="I441" s="19">
        <v>2.1262868718261885</v>
      </c>
      <c r="K441" s="52"/>
      <c r="L441" s="53"/>
      <c r="M441" s="54"/>
      <c r="N441" s="54"/>
      <c r="O441" s="54"/>
    </row>
    <row r="442" spans="1:15" ht="12.75" customHeight="1">
      <c r="A442" s="9"/>
      <c r="B442" s="20" t="s">
        <v>8</v>
      </c>
      <c r="C442" s="19" t="s">
        <v>2</v>
      </c>
      <c r="D442" s="5">
        <v>124.22</v>
      </c>
      <c r="E442" s="96">
        <v>91.423781348637021</v>
      </c>
      <c r="F442" s="96">
        <v>5.6383407168736355E-2</v>
      </c>
      <c r="G442" s="19">
        <v>1.0165080914044111</v>
      </c>
      <c r="H442" s="19">
        <v>2.5509782877899623</v>
      </c>
      <c r="I442" s="19">
        <v>2.1797402597402593</v>
      </c>
      <c r="K442" s="52"/>
      <c r="L442" s="53"/>
      <c r="M442" s="54"/>
      <c r="N442" s="54"/>
      <c r="O442" s="54"/>
    </row>
    <row r="443" spans="1:15" ht="12.75" customHeight="1">
      <c r="A443" s="9"/>
      <c r="B443" s="20" t="s">
        <v>9</v>
      </c>
      <c r="C443" s="19" t="s">
        <v>2</v>
      </c>
      <c r="D443" s="5">
        <v>124.44</v>
      </c>
      <c r="E443" s="96">
        <v>91.585697560975618</v>
      </c>
      <c r="F443" s="96">
        <v>0.17710513604893841</v>
      </c>
      <c r="G443" s="19">
        <v>1.1954135154915946</v>
      </c>
      <c r="H443" s="19">
        <v>2.537903757415938</v>
      </c>
      <c r="I443" s="19">
        <v>2.2365763921546877</v>
      </c>
      <c r="K443" s="52"/>
      <c r="L443" s="53"/>
      <c r="M443" s="54"/>
      <c r="N443" s="54"/>
      <c r="O443" s="54"/>
    </row>
    <row r="444" spans="1:15" ht="12.75" customHeight="1">
      <c r="A444" s="9"/>
      <c r="B444" s="20" t="s">
        <v>10</v>
      </c>
      <c r="C444" s="19" t="s">
        <v>2</v>
      </c>
      <c r="D444" s="5">
        <v>125.15</v>
      </c>
      <c r="E444" s="96">
        <v>92.108245337159261</v>
      </c>
      <c r="F444" s="96">
        <v>0.57055609128897622</v>
      </c>
      <c r="G444" s="19">
        <v>1.7727901114092948</v>
      </c>
      <c r="H444" s="19">
        <v>3.1824552724874167</v>
      </c>
      <c r="I444" s="19">
        <v>2.3789130494846766</v>
      </c>
      <c r="K444" s="52"/>
      <c r="L444" s="53"/>
      <c r="M444" s="54"/>
      <c r="N444" s="54"/>
      <c r="O444" s="54"/>
    </row>
    <row r="445" spans="1:15" ht="12.75" customHeight="1">
      <c r="A445" s="9"/>
      <c r="B445" s="20" t="s">
        <v>11</v>
      </c>
      <c r="C445" s="19" t="s">
        <v>2</v>
      </c>
      <c r="D445" s="5">
        <v>125.95</v>
      </c>
      <c r="E445" s="96">
        <v>92.697031563845059</v>
      </c>
      <c r="F445" s="96">
        <v>0.63923292049541391</v>
      </c>
      <c r="G445" s="19">
        <v>2.4233552899081134</v>
      </c>
      <c r="H445" s="19">
        <v>3.7992417999010986</v>
      </c>
      <c r="I445" s="19">
        <v>2.5825548180550939</v>
      </c>
      <c r="K445" s="52"/>
      <c r="L445" s="53"/>
      <c r="M445" s="54"/>
      <c r="N445" s="54"/>
      <c r="O445" s="54"/>
    </row>
    <row r="446" spans="1:15" ht="12.75" customHeight="1">
      <c r="A446" s="9"/>
      <c r="B446" s="20" t="s">
        <v>12</v>
      </c>
      <c r="C446" s="19" t="s">
        <v>2</v>
      </c>
      <c r="D446" s="5">
        <v>125.95</v>
      </c>
      <c r="E446" s="96">
        <v>92.697031563845059</v>
      </c>
      <c r="F446" s="96">
        <v>0</v>
      </c>
      <c r="G446" s="19">
        <v>2.4233552899081134</v>
      </c>
      <c r="H446" s="19">
        <v>3.4836907402842732</v>
      </c>
      <c r="I446" s="19">
        <v>2.7970822646920857</v>
      </c>
      <c r="K446" s="52"/>
      <c r="L446" s="53"/>
      <c r="M446" s="54"/>
      <c r="N446" s="54"/>
      <c r="O446" s="54"/>
    </row>
    <row r="447" spans="1:15" ht="12.75" customHeight="1">
      <c r="A447" s="9"/>
      <c r="B447" s="20" t="s">
        <v>13</v>
      </c>
      <c r="C447" s="19" t="s">
        <v>2</v>
      </c>
      <c r="D447" s="5">
        <v>126.91</v>
      </c>
      <c r="E447" s="96">
        <v>93.403575035868002</v>
      </c>
      <c r="F447" s="96">
        <v>0.76220722508930638</v>
      </c>
      <c r="G447" s="19">
        <v>3.2040335041066736</v>
      </c>
      <c r="H447" s="19">
        <v>4.1355542791499111</v>
      </c>
      <c r="I447" s="19">
        <v>3.0692387185669689</v>
      </c>
      <c r="K447" s="52"/>
      <c r="L447" s="53"/>
      <c r="M447" s="54"/>
      <c r="N447" s="54"/>
      <c r="O447" s="54"/>
    </row>
    <row r="448" spans="1:15" ht="12.75" customHeight="1">
      <c r="A448" s="9"/>
      <c r="B448" s="20" t="s">
        <v>14</v>
      </c>
      <c r="C448" s="19" t="s">
        <v>2</v>
      </c>
      <c r="D448" s="5">
        <v>128.13999999999999</v>
      </c>
      <c r="E448" s="96">
        <v>94.308833859397396</v>
      </c>
      <c r="F448" s="96">
        <v>0.96919076510910696</v>
      </c>
      <c r="G448" s="19">
        <v>4.2042774660486115</v>
      </c>
      <c r="H448" s="19">
        <v>4.2042774660486115</v>
      </c>
      <c r="I448" s="19">
        <v>3.2795569467854335</v>
      </c>
      <c r="K448" s="52"/>
      <c r="L448" s="53"/>
      <c r="M448" s="54"/>
      <c r="N448" s="54"/>
      <c r="O448" s="54"/>
    </row>
    <row r="449" spans="1:15" ht="12.75" customHeight="1">
      <c r="A449" s="9"/>
      <c r="B449" s="20"/>
      <c r="C449" s="19"/>
      <c r="D449" s="19"/>
      <c r="E449" s="19"/>
      <c r="F449" s="19"/>
      <c r="G449" s="19"/>
      <c r="H449" s="19"/>
      <c r="I449" s="19"/>
      <c r="K449" s="52"/>
      <c r="L449" s="53"/>
      <c r="M449" s="54"/>
      <c r="N449" s="54"/>
      <c r="O449" s="54"/>
    </row>
    <row r="450" spans="1:15" ht="12.75" customHeight="1">
      <c r="A450" s="9">
        <v>2018</v>
      </c>
      <c r="B450" s="20" t="s">
        <v>3</v>
      </c>
      <c r="C450" s="19" t="s">
        <v>2</v>
      </c>
      <c r="D450" s="5">
        <v>128.51</v>
      </c>
      <c r="E450" s="96">
        <v>94.581147489239584</v>
      </c>
      <c r="F450" s="96">
        <v>0.28874668331513309</v>
      </c>
      <c r="G450" s="19">
        <v>0.28874668331513309</v>
      </c>
      <c r="H450" s="19">
        <v>3.8632506263638344</v>
      </c>
      <c r="I450" s="19">
        <v>3.4077878561080022</v>
      </c>
      <c r="K450" s="52"/>
      <c r="L450" s="53"/>
      <c r="M450" s="54"/>
      <c r="N450" s="54"/>
      <c r="O450" s="54"/>
    </row>
    <row r="451" spans="1:15" ht="12.75" customHeight="1">
      <c r="A451" s="9"/>
      <c r="B451" s="20" t="s">
        <v>4</v>
      </c>
      <c r="C451" s="19" t="s">
        <v>2</v>
      </c>
      <c r="D451" s="5">
        <v>128.37</v>
      </c>
      <c r="E451" s="96">
        <v>94.478109899569574</v>
      </c>
      <c r="F451" s="96">
        <v>-0.10894093844836528</v>
      </c>
      <c r="G451" s="19">
        <v>0.17949118152023047</v>
      </c>
      <c r="H451" s="19">
        <v>3.3158953722333795</v>
      </c>
      <c r="I451" s="19">
        <v>3.4052547607145822</v>
      </c>
      <c r="K451" s="52"/>
      <c r="L451" s="53"/>
      <c r="M451" s="54"/>
      <c r="N451" s="54"/>
      <c r="O451" s="54"/>
    </row>
    <row r="452" spans="1:15" ht="12.75" customHeight="1">
      <c r="A452" s="9"/>
      <c r="B452" s="20" t="s">
        <v>5</v>
      </c>
      <c r="C452" s="19" t="s">
        <v>2</v>
      </c>
      <c r="D452" s="5">
        <v>128.85</v>
      </c>
      <c r="E452" s="96">
        <v>94.831381635581053</v>
      </c>
      <c r="F452" s="96">
        <v>0.3739191399859898</v>
      </c>
      <c r="G452" s="19">
        <v>0.55408147338849023</v>
      </c>
      <c r="H452" s="19">
        <v>3.9112903225806406</v>
      </c>
      <c r="I452" s="19">
        <v>3.4695424711611134</v>
      </c>
      <c r="K452" s="52"/>
      <c r="L452" s="53"/>
      <c r="M452" s="54"/>
      <c r="N452" s="54"/>
      <c r="O452" s="54"/>
    </row>
    <row r="453" spans="1:15" ht="12.75" customHeight="1">
      <c r="A453" s="9"/>
      <c r="B453" s="20" t="s">
        <v>6</v>
      </c>
      <c r="C453" s="19" t="s">
        <v>2</v>
      </c>
      <c r="D453" s="5">
        <v>129.36000000000001</v>
      </c>
      <c r="E453" s="96">
        <v>95.20673285509325</v>
      </c>
      <c r="F453" s="96">
        <v>0.39580908032597062</v>
      </c>
      <c r="G453" s="19">
        <v>0.95208365849852594</v>
      </c>
      <c r="H453" s="19">
        <v>4.0456848709080617</v>
      </c>
      <c r="I453" s="19">
        <v>3.5147338241202419</v>
      </c>
      <c r="K453" s="52"/>
      <c r="L453" s="53"/>
      <c r="M453" s="54"/>
      <c r="N453" s="54"/>
      <c r="O453" s="54"/>
    </row>
    <row r="454" spans="1:15" ht="12.75" customHeight="1">
      <c r="A454" s="9"/>
      <c r="B454" s="20" t="s">
        <v>7</v>
      </c>
      <c r="C454" s="19" t="s">
        <v>2</v>
      </c>
      <c r="D454" s="5">
        <v>129.69999999999999</v>
      </c>
      <c r="E454" s="96">
        <v>95.456967001434691</v>
      </c>
      <c r="F454" s="96">
        <v>0.26283240568951705</v>
      </c>
      <c r="G454" s="19">
        <v>1.2174184485718609</v>
      </c>
      <c r="H454" s="19">
        <v>4.4703987112363563</v>
      </c>
      <c r="I454" s="19">
        <v>3.6287556126156861</v>
      </c>
      <c r="K454" s="52"/>
      <c r="L454" s="53"/>
      <c r="M454" s="54"/>
      <c r="N454" s="54"/>
      <c r="O454" s="54"/>
    </row>
    <row r="455" spans="1:15" ht="12.75" customHeight="1">
      <c r="A455" s="9"/>
      <c r="B455" s="20" t="s">
        <v>8</v>
      </c>
      <c r="C455" s="19" t="s">
        <v>2</v>
      </c>
      <c r="D455" s="5">
        <v>129.97</v>
      </c>
      <c r="E455" s="96">
        <v>95.655682352941156</v>
      </c>
      <c r="F455" s="96">
        <v>0.20817270624517992</v>
      </c>
      <c r="G455" s="19">
        <v>1.4281254877477778</v>
      </c>
      <c r="H455" s="19">
        <v>4.6288842376428718</v>
      </c>
      <c r="I455" s="19">
        <v>3.8014668998521906</v>
      </c>
      <c r="K455" s="52"/>
      <c r="L455" s="53"/>
      <c r="M455" s="54"/>
      <c r="N455" s="54"/>
      <c r="O455" s="54"/>
    </row>
    <row r="456" spans="1:15" ht="12.75" customHeight="1">
      <c r="A456" s="9"/>
      <c r="B456" s="20" t="s">
        <v>9</v>
      </c>
      <c r="C456" s="19" t="s">
        <v>2</v>
      </c>
      <c r="D456" s="5">
        <v>129.94999999999999</v>
      </c>
      <c r="E456" s="96">
        <v>95.640962697274006</v>
      </c>
      <c r="F456" s="96">
        <v>-1.5388166499963329E-2</v>
      </c>
      <c r="G456" s="19">
        <v>1.4125175589199346</v>
      </c>
      <c r="H456" s="19">
        <v>4.4278367084538361</v>
      </c>
      <c r="I456" s="19">
        <v>3.9579246431711956</v>
      </c>
      <c r="K456" s="52"/>
      <c r="L456" s="53"/>
      <c r="M456" s="54"/>
      <c r="N456" s="54"/>
      <c r="O456" s="54"/>
    </row>
    <row r="457" spans="1:15" ht="12.75" customHeight="1">
      <c r="A457" s="9"/>
      <c r="B457" s="20" t="s">
        <v>10</v>
      </c>
      <c r="C457" s="19" t="s">
        <v>2</v>
      </c>
      <c r="D457" s="5">
        <v>129.99</v>
      </c>
      <c r="E457" s="96">
        <v>95.670402008608306</v>
      </c>
      <c r="F457" s="96">
        <v>3.0781069642182857E-2</v>
      </c>
      <c r="G457" s="19">
        <v>1.443733416575621</v>
      </c>
      <c r="H457" s="19">
        <v>3.8673591689971865</v>
      </c>
      <c r="I457" s="19">
        <v>4.0137367085874232</v>
      </c>
      <c r="K457" s="52"/>
      <c r="L457" s="53"/>
      <c r="M457" s="54"/>
      <c r="N457" s="54"/>
      <c r="O457" s="54"/>
    </row>
    <row r="458" spans="1:15" ht="12.75" customHeight="1">
      <c r="A458" s="9"/>
      <c r="B458" s="20" t="s">
        <v>11</v>
      </c>
      <c r="C458" s="19" t="s">
        <v>2</v>
      </c>
      <c r="D458" s="5">
        <v>130.09</v>
      </c>
      <c r="E458" s="96">
        <v>95.744000286944029</v>
      </c>
      <c r="F458" s="96">
        <v>7.6928994538039142E-2</v>
      </c>
      <c r="G458" s="19">
        <v>1.5217730607148594</v>
      </c>
      <c r="H458" s="19">
        <v>3.2870186581976713</v>
      </c>
      <c r="I458" s="19">
        <v>3.96967923754179</v>
      </c>
      <c r="K458" s="52"/>
      <c r="L458" s="53"/>
      <c r="M458" s="54"/>
      <c r="N458" s="54"/>
      <c r="O458" s="54"/>
    </row>
    <row r="459" spans="1:15" ht="12.75" customHeight="1">
      <c r="A459" s="9"/>
      <c r="B459" s="20" t="s">
        <v>12</v>
      </c>
      <c r="C459" s="19" t="s">
        <v>2</v>
      </c>
      <c r="D459" s="5">
        <v>130.38</v>
      </c>
      <c r="E459" s="96">
        <v>95.957435294117616</v>
      </c>
      <c r="F459" s="96">
        <v>0.22292259205163312</v>
      </c>
      <c r="G459" s="19">
        <v>1.7480880287185752</v>
      </c>
      <c r="H459" s="19">
        <v>3.5172687574433814</v>
      </c>
      <c r="I459" s="19">
        <v>3.9711336610753767</v>
      </c>
      <c r="K459" s="52"/>
      <c r="L459" s="53"/>
      <c r="M459" s="54"/>
      <c r="N459" s="54"/>
      <c r="O459" s="54"/>
    </row>
    <row r="460" spans="1:15" ht="12.75" customHeight="1">
      <c r="A460" s="9"/>
      <c r="B460" s="20" t="s">
        <v>13</v>
      </c>
      <c r="C460" s="19" t="s">
        <v>2</v>
      </c>
      <c r="D460" s="5">
        <v>129.91999999999999</v>
      </c>
      <c r="E460" s="96">
        <v>95.618883213773273</v>
      </c>
      <c r="F460" s="96">
        <v>-0.35281484890321568</v>
      </c>
      <c r="G460" s="19">
        <v>1.3891056656781364</v>
      </c>
      <c r="H460" s="19">
        <v>2.3717595146166115</v>
      </c>
      <c r="I460" s="19">
        <v>3.8220647705624389</v>
      </c>
      <c r="K460" s="52"/>
      <c r="L460" s="53"/>
      <c r="M460" s="54"/>
      <c r="N460" s="54"/>
      <c r="O460" s="54"/>
    </row>
    <row r="461" spans="1:15" ht="12.75" customHeight="1">
      <c r="A461" s="107"/>
      <c r="B461" s="108" t="s">
        <v>14</v>
      </c>
      <c r="C461" s="105" t="s">
        <v>2</v>
      </c>
      <c r="D461" s="103">
        <v>129.63999999999999</v>
      </c>
      <c r="E461" s="104">
        <v>95.412808034433255</v>
      </c>
      <c r="F461" s="104">
        <v>-0.21551724137930384</v>
      </c>
      <c r="G461" s="105">
        <v>1.1705946620883312</v>
      </c>
      <c r="H461" s="105">
        <v>1.1705946620883312</v>
      </c>
      <c r="I461" s="105">
        <v>3.5644342601350854</v>
      </c>
      <c r="K461" s="52"/>
      <c r="L461" s="53"/>
      <c r="M461" s="54"/>
      <c r="N461" s="54"/>
      <c r="O461" s="54"/>
    </row>
    <row r="462" spans="1:15" ht="12.75" customHeight="1">
      <c r="A462" s="9"/>
      <c r="B462" s="20"/>
      <c r="C462" s="19"/>
      <c r="D462" s="19"/>
      <c r="E462" s="19"/>
      <c r="F462" s="19"/>
      <c r="G462" s="19"/>
      <c r="H462" s="19"/>
      <c r="I462" s="19"/>
      <c r="K462" s="52"/>
      <c r="L462" s="53"/>
      <c r="M462" s="54"/>
      <c r="N462" s="54"/>
      <c r="O462" s="54"/>
    </row>
    <row r="463" spans="1:15" ht="12.75" customHeight="1">
      <c r="A463" s="13">
        <v>2019</v>
      </c>
      <c r="B463" s="26" t="s">
        <v>3</v>
      </c>
      <c r="C463" s="27" t="s">
        <v>2</v>
      </c>
      <c r="D463" s="5">
        <v>129.41999999999999</v>
      </c>
      <c r="E463" s="96">
        <v>95.250891822094673</v>
      </c>
      <c r="F463" s="96">
        <v>-0.16970070965750539</v>
      </c>
      <c r="G463" s="27">
        <v>-0.16970070965750539</v>
      </c>
      <c r="H463" s="19">
        <v>0.70811609991439095</v>
      </c>
      <c r="I463" s="27">
        <v>3.2961487383797783</v>
      </c>
      <c r="K463" s="52"/>
      <c r="L463" s="53"/>
      <c r="M463" s="54"/>
      <c r="N463" s="54"/>
      <c r="O463" s="54"/>
    </row>
    <row r="464" spans="1:15" ht="12.75" customHeight="1">
      <c r="A464" s="13"/>
      <c r="B464" s="26" t="s">
        <v>4</v>
      </c>
      <c r="C464" s="27" t="s">
        <v>2</v>
      </c>
      <c r="D464" s="5">
        <v>129.9</v>
      </c>
      <c r="E464" s="96">
        <v>95.604163558106166</v>
      </c>
      <c r="F464" s="96">
        <v>0.37088548910524377</v>
      </c>
      <c r="G464" s="27">
        <v>0.20055538414072149</v>
      </c>
      <c r="H464" s="19">
        <v>1.1918672587053036</v>
      </c>
      <c r="I464" s="27">
        <v>3.11564643869362</v>
      </c>
      <c r="K464" s="52"/>
      <c r="L464" s="53"/>
      <c r="M464" s="54"/>
      <c r="N464" s="54"/>
      <c r="O464" s="54"/>
    </row>
    <row r="465" spans="1:15" ht="12.75" customHeight="1">
      <c r="A465" s="13"/>
      <c r="B465" s="20" t="s">
        <v>5</v>
      </c>
      <c r="C465" s="27" t="s">
        <v>2</v>
      </c>
      <c r="D465" s="5">
        <v>130.75</v>
      </c>
      <c r="E465" s="96">
        <v>96.229748923959818</v>
      </c>
      <c r="F465" s="96">
        <v>0.65434949961509226</v>
      </c>
      <c r="G465" s="27">
        <v>0.8562172169083837</v>
      </c>
      <c r="H465" s="19">
        <v>1.474582848273176</v>
      </c>
      <c r="I465" s="27">
        <v>2.9109487316580474</v>
      </c>
      <c r="K465" s="52"/>
      <c r="L465" s="53"/>
      <c r="M465" s="54"/>
      <c r="N465" s="54"/>
      <c r="O465" s="54"/>
    </row>
    <row r="466" spans="1:15" ht="12.75" customHeight="1">
      <c r="A466" s="13"/>
      <c r="B466" s="20" t="s">
        <v>6</v>
      </c>
      <c r="C466" s="27" t="s">
        <v>2</v>
      </c>
      <c r="D466" s="5">
        <v>131.44</v>
      </c>
      <c r="E466" s="96">
        <v>96.737577044476311</v>
      </c>
      <c r="F466" s="96">
        <v>0.52772466539197094</v>
      </c>
      <c r="G466" s="27">
        <v>1.3884603517433147</v>
      </c>
      <c r="H466" s="19">
        <v>1.607915893630163</v>
      </c>
      <c r="I466" s="27">
        <v>2.7072368421052539</v>
      </c>
      <c r="K466" s="52"/>
      <c r="L466" s="53"/>
      <c r="M466" s="54"/>
      <c r="N466" s="54"/>
      <c r="O466" s="54"/>
    </row>
    <row r="467" spans="1:15" ht="12.75" customHeight="1">
      <c r="A467" s="13"/>
      <c r="B467" s="20" t="s">
        <v>7</v>
      </c>
      <c r="C467" s="27" t="s">
        <v>2</v>
      </c>
      <c r="D467" s="5">
        <v>131.4</v>
      </c>
      <c r="E467" s="96">
        <v>96.708137733142038</v>
      </c>
      <c r="F467" s="96">
        <v>-3.0432136335956095E-2</v>
      </c>
      <c r="G467" s="27">
        <v>1.3576056772601319</v>
      </c>
      <c r="H467" s="19">
        <v>1.3107170393215517</v>
      </c>
      <c r="I467" s="27">
        <v>2.4450198289141412</v>
      </c>
      <c r="K467" s="52"/>
      <c r="L467" s="53"/>
      <c r="M467" s="54"/>
      <c r="N467" s="54"/>
      <c r="O467" s="54"/>
    </row>
    <row r="468" spans="1:15" ht="12.75" customHeight="1">
      <c r="A468" s="13"/>
      <c r="B468" s="20" t="s">
        <v>8</v>
      </c>
      <c r="C468" s="27" t="s">
        <v>2</v>
      </c>
      <c r="D468" s="5">
        <v>131.16</v>
      </c>
      <c r="E468" s="96">
        <v>96.531501865136292</v>
      </c>
      <c r="F468" s="96">
        <v>-0.18264840182649067</v>
      </c>
      <c r="G468" s="27">
        <v>1.1724776303610351</v>
      </c>
      <c r="H468" s="19">
        <v>0.91559590674772373</v>
      </c>
      <c r="I468" s="27">
        <v>2.1380526350160078</v>
      </c>
      <c r="K468" s="52"/>
      <c r="L468" s="53"/>
      <c r="M468" s="54"/>
      <c r="N468" s="54"/>
      <c r="O468" s="54"/>
    </row>
    <row r="469" spans="1:15" ht="12.75" customHeight="1">
      <c r="A469" s="13"/>
      <c r="B469" s="20" t="s">
        <v>9</v>
      </c>
      <c r="C469" s="27" t="s">
        <v>2</v>
      </c>
      <c r="D469" s="5">
        <v>131.77000000000001</v>
      </c>
      <c r="E469" s="96">
        <v>96.980451362984226</v>
      </c>
      <c r="F469" s="96">
        <v>0.46508081732237194</v>
      </c>
      <c r="G469" s="27">
        <v>1.6430114162296006</v>
      </c>
      <c r="H469" s="19">
        <v>1.4005386687187649</v>
      </c>
      <c r="I469" s="27">
        <v>1.8902792147370118</v>
      </c>
      <c r="K469" s="52"/>
      <c r="L469" s="53"/>
      <c r="M469" s="54"/>
      <c r="N469" s="54"/>
      <c r="O469" s="54"/>
    </row>
    <row r="470" spans="1:15" ht="12.75" customHeight="1">
      <c r="A470" s="13"/>
      <c r="B470" s="20" t="s">
        <v>10</v>
      </c>
      <c r="C470" s="27" t="s">
        <v>2</v>
      </c>
      <c r="D470" s="5">
        <v>132.22</v>
      </c>
      <c r="E470" s="96">
        <v>97.311643615494972</v>
      </c>
      <c r="F470" s="96">
        <v>0.34150413599451923</v>
      </c>
      <c r="G470" s="27">
        <v>1.9901265041654126</v>
      </c>
      <c r="H470" s="19">
        <v>1.7155165781983284</v>
      </c>
      <c r="I470" s="27">
        <v>1.7150455680602139</v>
      </c>
      <c r="K470" s="52"/>
      <c r="L470" s="53"/>
      <c r="M470" s="54"/>
      <c r="N470" s="54"/>
      <c r="O470" s="54"/>
    </row>
    <row r="471" spans="1:15" ht="12.75" customHeight="1">
      <c r="A471" s="13"/>
      <c r="B471" s="20" t="s">
        <v>11</v>
      </c>
      <c r="C471" s="27" t="s">
        <v>2</v>
      </c>
      <c r="D471" s="5">
        <v>132.72</v>
      </c>
      <c r="E471" s="96">
        <v>97.679635007173601</v>
      </c>
      <c r="F471" s="96">
        <v>0.37815761609438781</v>
      </c>
      <c r="G471" s="27">
        <v>2.3758099352052087</v>
      </c>
      <c r="H471" s="19">
        <v>2.0216773003305599</v>
      </c>
      <c r="I471" s="27">
        <v>1.6127675816249187</v>
      </c>
      <c r="K471" s="52"/>
      <c r="L471" s="53"/>
      <c r="M471" s="54"/>
      <c r="N471" s="54"/>
      <c r="O471" s="54"/>
    </row>
    <row r="472" spans="1:15" ht="12.75" customHeight="1">
      <c r="A472" s="13"/>
      <c r="B472" s="20" t="s">
        <v>12</v>
      </c>
      <c r="C472" s="27" t="s">
        <v>2</v>
      </c>
      <c r="D472" s="5">
        <v>133.61000000000001</v>
      </c>
      <c r="E472" s="96">
        <v>98.334659684361569</v>
      </c>
      <c r="F472" s="96">
        <v>0.6705846895720402</v>
      </c>
      <c r="G472" s="27">
        <v>3.0623264424560759</v>
      </c>
      <c r="H472" s="19">
        <v>2.4773738303421222</v>
      </c>
      <c r="I472" s="27">
        <v>1.5307504741262523</v>
      </c>
      <c r="K472" s="52"/>
      <c r="L472" s="53"/>
      <c r="M472" s="54"/>
      <c r="N472" s="54"/>
      <c r="O472" s="54"/>
    </row>
    <row r="473" spans="1:15" ht="12.75" customHeight="1">
      <c r="A473" s="13"/>
      <c r="B473" s="20" t="s">
        <v>13</v>
      </c>
      <c r="C473" s="27" t="s">
        <v>2</v>
      </c>
      <c r="D473" s="5">
        <v>134.11000000000001</v>
      </c>
      <c r="E473" s="96">
        <v>98.702651076040183</v>
      </c>
      <c r="F473" s="96">
        <v>0.37422348626598989</v>
      </c>
      <c r="G473" s="27">
        <v>3.448009873495872</v>
      </c>
      <c r="H473" s="19">
        <v>3.2250615763547374</v>
      </c>
      <c r="I473" s="27">
        <v>1.6037547562177457</v>
      </c>
      <c r="K473" s="52"/>
      <c r="L473" s="53"/>
      <c r="M473" s="54"/>
      <c r="N473" s="54"/>
      <c r="O473" s="54"/>
    </row>
    <row r="474" spans="1:15" ht="12.75" customHeight="1">
      <c r="A474" s="13"/>
      <c r="B474" s="20" t="s">
        <v>14</v>
      </c>
      <c r="C474" s="27" t="s">
        <v>2</v>
      </c>
      <c r="D474" s="5">
        <v>134.38</v>
      </c>
      <c r="E474" s="96">
        <v>98.901366427546634</v>
      </c>
      <c r="F474" s="96">
        <v>0.20132726866004536</v>
      </c>
      <c r="G474" s="27">
        <v>3.6562789262573725</v>
      </c>
      <c r="H474" s="19">
        <v>3.6562789262573725</v>
      </c>
      <c r="I474" s="27">
        <v>1.8106037704296085</v>
      </c>
      <c r="K474" s="52"/>
      <c r="L474" s="53"/>
      <c r="M474" s="54"/>
      <c r="N474" s="54"/>
      <c r="O474" s="54"/>
    </row>
    <row r="475" spans="1:15" ht="14.25" customHeight="1">
      <c r="A475"/>
      <c r="B475"/>
      <c r="C475"/>
      <c r="D475"/>
      <c r="E475" s="250"/>
      <c r="F475"/>
      <c r="G475"/>
      <c r="H475"/>
      <c r="I475"/>
      <c r="O475" s="2"/>
    </row>
    <row r="476" spans="1:15" ht="12.75" customHeight="1">
      <c r="A476" s="13">
        <v>2020</v>
      </c>
      <c r="B476" s="26" t="s">
        <v>3</v>
      </c>
      <c r="C476" s="27" t="s">
        <v>2</v>
      </c>
      <c r="D476" s="5">
        <v>134.82</v>
      </c>
      <c r="E476" s="96">
        <v>99.225198852223812</v>
      </c>
      <c r="F476" s="96">
        <v>0.32742967703527359</v>
      </c>
      <c r="G476" s="27">
        <v>0.32742967703527359</v>
      </c>
      <c r="H476" s="19">
        <v>4.1724617524339536</v>
      </c>
      <c r="I476" s="27">
        <v>2.0981718135301586</v>
      </c>
      <c r="J476"/>
    </row>
    <row r="477" spans="1:15" ht="12.75" customHeight="1">
      <c r="A477" s="13"/>
      <c r="B477" s="26" t="s">
        <v>4</v>
      </c>
      <c r="C477" s="27" t="s">
        <v>2</v>
      </c>
      <c r="D477" s="5">
        <v>134.65</v>
      </c>
      <c r="E477" s="96">
        <v>99.100081779053085</v>
      </c>
      <c r="F477" s="96">
        <v>-0.12609405132769647</v>
      </c>
      <c r="G477" s="27">
        <v>0.20092275636254264</v>
      </c>
      <c r="H477" s="19">
        <v>3.6566589684372541</v>
      </c>
      <c r="I477" s="27">
        <v>2.3028956375990006</v>
      </c>
      <c r="J477"/>
    </row>
    <row r="478" spans="1:15" ht="12.75" customHeight="1">
      <c r="A478" s="13"/>
      <c r="B478" s="20" t="s">
        <v>5</v>
      </c>
      <c r="C478" s="27" t="s">
        <v>2</v>
      </c>
      <c r="D478" s="5">
        <v>133.94999999999999</v>
      </c>
      <c r="E478" s="96">
        <v>98.584893830702995</v>
      </c>
      <c r="F478" s="96">
        <v>-0.51986632008913514</v>
      </c>
      <c r="G478" s="27">
        <v>-0.31998809346631685</v>
      </c>
      <c r="H478" s="19">
        <v>2.4474187380497003</v>
      </c>
      <c r="I478" s="27">
        <v>2.383472198169434</v>
      </c>
      <c r="J478"/>
    </row>
    <row r="479" spans="1:15" ht="12.75" customHeight="1">
      <c r="A479" s="13"/>
      <c r="B479" s="20" t="s">
        <v>6</v>
      </c>
      <c r="C479" s="27" t="s">
        <v>2</v>
      </c>
      <c r="D479" s="5">
        <v>132.85</v>
      </c>
      <c r="E479" s="96">
        <v>97.775312769010029</v>
      </c>
      <c r="F479" s="96">
        <v>-0.82120194102276445</v>
      </c>
      <c r="G479" s="27">
        <v>-1.1385622860544897</v>
      </c>
      <c r="H479" s="19">
        <v>1.0727328058429686</v>
      </c>
      <c r="I479" s="27">
        <v>2.337379495884484</v>
      </c>
      <c r="J479"/>
    </row>
    <row r="480" spans="1:15" ht="12.75" customHeight="1">
      <c r="A480" s="13"/>
      <c r="B480" s="20" t="s">
        <v>7</v>
      </c>
      <c r="C480" s="27" t="s">
        <v>2</v>
      </c>
      <c r="D480" s="5">
        <v>132.69999999999999</v>
      </c>
      <c r="E480" s="96">
        <v>97.664915351506437</v>
      </c>
      <c r="F480" s="96">
        <v>-0.11290929619872658</v>
      </c>
      <c r="G480" s="27">
        <v>-1.2501860395892517</v>
      </c>
      <c r="H480" s="19">
        <v>0.98934550989342451</v>
      </c>
      <c r="I480" s="27">
        <v>2.30924272962858</v>
      </c>
      <c r="J480"/>
    </row>
    <row r="481" spans="1:10" ht="12.75" customHeight="1">
      <c r="A481" s="13"/>
      <c r="B481" s="20" t="s">
        <v>8</v>
      </c>
      <c r="C481" s="27" t="s">
        <v>2</v>
      </c>
      <c r="D481" s="5">
        <v>134.96</v>
      </c>
      <c r="E481" s="96">
        <v>99.328236441893822</v>
      </c>
      <c r="F481" s="96">
        <v>1.7030896759608227</v>
      </c>
      <c r="G481" s="27">
        <v>0.43161184700102329</v>
      </c>
      <c r="H481" s="19">
        <v>2.8972247636474435</v>
      </c>
      <c r="I481" s="27">
        <v>2.4743612695327544</v>
      </c>
      <c r="J481"/>
    </row>
    <row r="482" spans="1:10" ht="12.75" customHeight="1">
      <c r="A482" s="13"/>
      <c r="B482" s="20" t="s">
        <v>9</v>
      </c>
      <c r="C482" s="27" t="s">
        <v>2</v>
      </c>
      <c r="D482" s="5">
        <v>137.5</v>
      </c>
      <c r="E482" s="96">
        <v>101.19763271162122</v>
      </c>
      <c r="F482" s="96">
        <v>1.8820391227030164</v>
      </c>
      <c r="G482" s="27">
        <v>2.3217740735228309</v>
      </c>
      <c r="H482" s="19">
        <v>4.3484859983303981</v>
      </c>
      <c r="I482" s="27">
        <v>2.7211883565580797</v>
      </c>
      <c r="J482"/>
    </row>
    <row r="483" spans="1:10" ht="12.75" customHeight="1">
      <c r="A483" s="13"/>
      <c r="B483" s="20" t="s">
        <v>10</v>
      </c>
      <c r="C483" s="27" t="s">
        <v>2</v>
      </c>
      <c r="D483" s="5">
        <v>138.57</v>
      </c>
      <c r="E483" s="96">
        <v>101.98513428981347</v>
      </c>
      <c r="F483" s="96">
        <v>0.7781818181818112</v>
      </c>
      <c r="G483" s="27">
        <v>3.118023515404067</v>
      </c>
      <c r="H483" s="19">
        <v>4.8026017243987251</v>
      </c>
      <c r="I483" s="27">
        <v>2.9800585425581394</v>
      </c>
      <c r="J483"/>
    </row>
    <row r="484" spans="1:10" ht="12.75" customHeight="1">
      <c r="A484" s="13"/>
      <c r="B484" s="20" t="s">
        <v>11</v>
      </c>
      <c r="C484" s="27" t="s">
        <v>2</v>
      </c>
      <c r="D484" s="5">
        <v>139.4</v>
      </c>
      <c r="E484" s="96">
        <v>102.596</v>
      </c>
      <c r="F484" s="96">
        <v>0.59897524716752137</v>
      </c>
      <c r="G484" s="27">
        <v>3.7356749516296972</v>
      </c>
      <c r="H484" s="19">
        <v>5.0331525015069323</v>
      </c>
      <c r="I484" s="27">
        <v>3.2329122949984912</v>
      </c>
      <c r="J484"/>
    </row>
    <row r="485" spans="1:10" ht="12.75" customHeight="1">
      <c r="A485" s="13"/>
      <c r="B485" s="20" t="s">
        <v>12</v>
      </c>
      <c r="C485" s="27" t="s">
        <v>2</v>
      </c>
      <c r="D485" s="5" t="s">
        <v>2</v>
      </c>
      <c r="E485" s="96">
        <v>103.276</v>
      </c>
      <c r="F485" s="96">
        <v>0.66279387110608212</v>
      </c>
      <c r="G485" s="27">
        <v>4.4232286473596227</v>
      </c>
      <c r="H485" s="19">
        <v>5.0250240673017421</v>
      </c>
      <c r="I485" s="27">
        <v>3.4476276029303365</v>
      </c>
      <c r="J485"/>
    </row>
    <row r="486" spans="1:10" ht="12.75" customHeight="1">
      <c r="A486" s="13"/>
      <c r="B486" s="20" t="s">
        <v>13</v>
      </c>
      <c r="C486" s="27" t="s">
        <v>2</v>
      </c>
      <c r="D486" s="5" t="s">
        <v>2</v>
      </c>
      <c r="E486" s="96">
        <v>103.893</v>
      </c>
      <c r="F486" s="96">
        <v>0.59742825051318782</v>
      </c>
      <c r="G486" s="27">
        <v>5.047082515396939</v>
      </c>
      <c r="H486" s="19">
        <v>5.2585709374322498</v>
      </c>
      <c r="I486" s="27">
        <v>3.6198438757342188</v>
      </c>
      <c r="J486"/>
    </row>
    <row r="487" spans="1:10" ht="12.75" customHeight="1">
      <c r="A487" s="13"/>
      <c r="B487" s="20" t="s">
        <v>14</v>
      </c>
      <c r="C487" s="27" t="s">
        <v>2</v>
      </c>
      <c r="D487" s="5" t="s">
        <v>2</v>
      </c>
      <c r="E487" s="96">
        <v>104.39400000000001</v>
      </c>
      <c r="F487" s="96">
        <v>0.4822269065288376</v>
      </c>
      <c r="G487" s="27">
        <v>5.5536478118097365</v>
      </c>
      <c r="H487" s="19">
        <v>5.5536478118097365</v>
      </c>
      <c r="I487" s="27">
        <v>3.7810317945783378</v>
      </c>
      <c r="J487"/>
    </row>
    <row r="488" spans="1:10" ht="12.75" customHeight="1">
      <c r="A488" s="13"/>
      <c r="B488" s="20"/>
      <c r="C488" s="27"/>
      <c r="D488" s="5"/>
      <c r="E488" s="96"/>
      <c r="F488" s="96"/>
      <c r="G488" s="27"/>
      <c r="H488" s="19"/>
      <c r="I488" s="27"/>
      <c r="J488"/>
    </row>
    <row r="489" spans="1:10" ht="12.75" customHeight="1">
      <c r="A489" s="13">
        <v>2021</v>
      </c>
      <c r="B489" s="20" t="s">
        <v>3</v>
      </c>
      <c r="C489" s="27" t="s">
        <v>2</v>
      </c>
      <c r="D489" s="5" t="s">
        <v>2</v>
      </c>
      <c r="E489" s="96">
        <v>105.404</v>
      </c>
      <c r="F489" s="96">
        <v>0.96748855298196546</v>
      </c>
      <c r="G489" s="96">
        <v>0.96748855298196546</v>
      </c>
      <c r="H489" s="96">
        <v>6.2270483901758489</v>
      </c>
      <c r="I489" s="96">
        <v>3.9567647209344026</v>
      </c>
      <c r="J489"/>
    </row>
    <row r="490" spans="1:10" ht="12.75" customHeight="1">
      <c r="A490" s="250"/>
      <c r="B490" s="20" t="s">
        <v>4</v>
      </c>
      <c r="C490" s="27" t="s">
        <v>2</v>
      </c>
      <c r="D490" s="5" t="s">
        <v>2</v>
      </c>
      <c r="E490" s="96">
        <v>106.124</v>
      </c>
      <c r="F490" s="96">
        <v>0.68308603089066722</v>
      </c>
      <c r="G490" s="96">
        <v>1.6571833630285138</v>
      </c>
      <c r="H490" s="96">
        <v>7.0877017403547349</v>
      </c>
      <c r="I490" s="96">
        <v>4.2458769202742275</v>
      </c>
      <c r="J490"/>
    </row>
    <row r="491" spans="1:10" ht="12.75" customHeight="1">
      <c r="A491" s="250"/>
      <c r="B491" s="20" t="s">
        <v>5</v>
      </c>
      <c r="C491" s="27" t="s">
        <v>2</v>
      </c>
      <c r="D491" s="5" t="s">
        <v>2</v>
      </c>
      <c r="E491" s="96">
        <v>106.764</v>
      </c>
      <c r="F491" s="96">
        <v>0.60306810900456753</v>
      </c>
      <c r="G491" s="96">
        <v>2.2702454164032382</v>
      </c>
      <c r="H491" s="96">
        <v>8.2965106026717805</v>
      </c>
      <c r="I491" s="96">
        <v>4.7331066986163073</v>
      </c>
      <c r="J491"/>
    </row>
    <row r="492" spans="1:10" ht="12.75" customHeight="1">
      <c r="A492" s="250"/>
      <c r="B492" s="20" t="s">
        <v>6</v>
      </c>
      <c r="C492" s="27" t="s">
        <v>2</v>
      </c>
      <c r="D492" s="5" t="s">
        <v>2</v>
      </c>
      <c r="E492" s="96">
        <v>107.206</v>
      </c>
      <c r="F492" s="96">
        <v>0.41399722752988311</v>
      </c>
      <c r="G492" s="96">
        <v>2.6936413970151563</v>
      </c>
      <c r="H492" s="96">
        <v>9.6452641918615569</v>
      </c>
      <c r="I492" s="96">
        <v>5.4427156639926144</v>
      </c>
      <c r="J492"/>
    </row>
    <row r="493" spans="1:10" ht="12.75" customHeight="1">
      <c r="A493" s="250"/>
      <c r="B493" s="20" t="s">
        <v>7</v>
      </c>
      <c r="C493" s="27" t="s">
        <v>2</v>
      </c>
      <c r="D493" s="5" t="s">
        <v>2</v>
      </c>
      <c r="E493" s="96">
        <v>107.901</v>
      </c>
      <c r="F493" s="96">
        <v>0.64828461093595635</v>
      </c>
      <c r="G493" s="96">
        <v>3.3593884706017541</v>
      </c>
      <c r="H493" s="96">
        <v>10.480820683305559</v>
      </c>
      <c r="I493" s="96">
        <v>6.2268159894028896</v>
      </c>
      <c r="J493"/>
    </row>
    <row r="494" spans="1:10" ht="12.75" customHeight="1">
      <c r="A494" s="250"/>
      <c r="B494" s="20" t="s">
        <v>8</v>
      </c>
      <c r="C494" s="27" t="s">
        <v>2</v>
      </c>
      <c r="D494" s="5" t="s">
        <v>2</v>
      </c>
      <c r="E494" s="96">
        <v>108.58499999999999</v>
      </c>
      <c r="F494" s="96">
        <v>0.63391442155309452</v>
      </c>
      <c r="G494" s="96">
        <v>4.0145985401459638</v>
      </c>
      <c r="H494" s="96">
        <v>9.3193676739859335</v>
      </c>
      <c r="I494" s="96">
        <v>6.7597033950465901</v>
      </c>
      <c r="J494"/>
    </row>
    <row r="495" spans="1:10" ht="12.75" customHeight="1">
      <c r="A495" s="250"/>
      <c r="B495" s="20" t="s">
        <v>9</v>
      </c>
      <c r="C495" s="27" t="s">
        <v>2</v>
      </c>
      <c r="D495" s="5" t="s">
        <v>2</v>
      </c>
      <c r="E495" s="96">
        <v>109.16800000000001</v>
      </c>
      <c r="F495" s="96">
        <v>0.53690657088918403</v>
      </c>
      <c r="G495" s="96">
        <v>4.5730597543920171</v>
      </c>
      <c r="H495" s="96">
        <v>7.8760412420828096</v>
      </c>
      <c r="I495" s="96">
        <v>7.0526666273933225</v>
      </c>
      <c r="J495"/>
    </row>
    <row r="496" spans="1:10" ht="12.75" customHeight="1">
      <c r="A496" s="250"/>
      <c r="B496" s="20" t="s">
        <v>10</v>
      </c>
      <c r="C496" s="27" t="s">
        <v>2</v>
      </c>
      <c r="D496" s="5" t="s">
        <v>2</v>
      </c>
      <c r="E496" s="96">
        <v>110.039</v>
      </c>
      <c r="F496" s="96">
        <v>0.79785285065219202</v>
      </c>
      <c r="G496" s="96">
        <v>5.4073988926566674</v>
      </c>
      <c r="H496" s="96">
        <v>7.8970977155353506</v>
      </c>
      <c r="I496" s="96">
        <v>7.3093617372866015</v>
      </c>
      <c r="J496"/>
    </row>
    <row r="497" spans="1:10" ht="12.75" customHeight="1">
      <c r="A497" s="250"/>
      <c r="B497" s="20" t="s">
        <v>11</v>
      </c>
      <c r="C497" s="27" t="s">
        <v>2</v>
      </c>
      <c r="D497" s="5" t="s">
        <v>2</v>
      </c>
      <c r="E497" s="96">
        <v>110.535</v>
      </c>
      <c r="F497" s="96">
        <v>0.45074927980079948</v>
      </c>
      <c r="G497" s="96">
        <v>5.8825219840220599</v>
      </c>
      <c r="H497" s="96">
        <v>7.7381184451635443</v>
      </c>
      <c r="I497" s="96">
        <v>7.5325298993900169</v>
      </c>
      <c r="J497"/>
    </row>
    <row r="498" spans="1:10" ht="12.75" customHeight="1">
      <c r="A498" s="250"/>
      <c r="B498" s="20" t="s">
        <v>12</v>
      </c>
      <c r="C498" s="27" t="s">
        <v>2</v>
      </c>
      <c r="D498" s="5" t="s">
        <v>2</v>
      </c>
      <c r="E498" s="96">
        <v>111.244</v>
      </c>
      <c r="F498" s="96">
        <v>0.64142579273533951</v>
      </c>
      <c r="G498" s="96">
        <v>6.5616797900262425</v>
      </c>
      <c r="H498" s="96">
        <v>7.7152484604361193</v>
      </c>
      <c r="I498" s="96">
        <v>7.7540411111351348</v>
      </c>
      <c r="J498"/>
    </row>
    <row r="499" spans="1:10" ht="12.75" customHeight="1">
      <c r="A499" s="250"/>
      <c r="B499" s="20" t="s">
        <v>13</v>
      </c>
      <c r="C499" s="27" t="s">
        <v>2</v>
      </c>
      <c r="D499" s="5" t="s">
        <v>2</v>
      </c>
      <c r="E499" s="96">
        <v>112.446</v>
      </c>
      <c r="F499" s="96">
        <v>1.0805077127755247</v>
      </c>
      <c r="G499" s="96">
        <v>7.7130869590206208</v>
      </c>
      <c r="H499" s="96">
        <v>8.2325084461898346</v>
      </c>
      <c r="I499" s="96">
        <v>8.0000004777919251</v>
      </c>
      <c r="J499"/>
    </row>
    <row r="500" spans="1:10" ht="12.75" customHeight="1">
      <c r="A500" s="288"/>
      <c r="B500" s="20" t="s">
        <v>14</v>
      </c>
      <c r="C500" s="27" t="s">
        <v>2</v>
      </c>
      <c r="D500" s="5" t="s">
        <v>2</v>
      </c>
      <c r="E500" s="96">
        <v>113.26300000000001</v>
      </c>
      <c r="F500" s="96">
        <v>0.72657097629085232</v>
      </c>
      <c r="G500" s="96">
        <v>8.4956989865317958</v>
      </c>
      <c r="H500" s="96">
        <v>8.4956989865317958</v>
      </c>
      <c r="I500" s="96">
        <v>8.242920754477856</v>
      </c>
      <c r="J500"/>
    </row>
    <row r="501" spans="1:10" ht="4.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/>
    </row>
    <row r="502" spans="1:10">
      <c r="A502" s="253" t="s">
        <v>474</v>
      </c>
      <c r="B502"/>
      <c r="C502"/>
      <c r="D502"/>
      <c r="E502" s="250"/>
      <c r="F502"/>
      <c r="G502"/>
      <c r="H502"/>
      <c r="I502"/>
      <c r="J502"/>
    </row>
    <row r="503" spans="1:10">
      <c r="A503"/>
      <c r="B503"/>
      <c r="C503"/>
      <c r="D503"/>
      <c r="E503" s="250"/>
      <c r="F503"/>
      <c r="G503"/>
      <c r="H503"/>
      <c r="I503"/>
      <c r="J503"/>
    </row>
    <row r="504" spans="1:10">
      <c r="A504"/>
      <c r="B504"/>
      <c r="C504"/>
      <c r="D504"/>
      <c r="E504" s="250"/>
      <c r="F504"/>
      <c r="G504"/>
      <c r="H504"/>
      <c r="I504"/>
      <c r="J504"/>
    </row>
    <row r="505" spans="1:10">
      <c r="A505"/>
      <c r="B505"/>
      <c r="C505"/>
      <c r="D505"/>
      <c r="E505" s="250"/>
      <c r="F505"/>
      <c r="G505"/>
      <c r="H505"/>
      <c r="I505"/>
      <c r="J505"/>
    </row>
    <row r="506" spans="1:10">
      <c r="A506"/>
      <c r="B506"/>
      <c r="C506"/>
      <c r="D506"/>
      <c r="E506" s="250"/>
      <c r="F506"/>
      <c r="G506"/>
      <c r="H506"/>
      <c r="I506"/>
      <c r="J506"/>
    </row>
    <row r="507" spans="1:10">
      <c r="A507"/>
      <c r="B507"/>
      <c r="C507"/>
      <c r="D507"/>
      <c r="E507" s="250"/>
      <c r="F507"/>
      <c r="G507"/>
      <c r="H507"/>
      <c r="I507"/>
      <c r="J507"/>
    </row>
    <row r="508" spans="1:10">
      <c r="A508"/>
      <c r="B508"/>
      <c r="C508"/>
      <c r="D508"/>
      <c r="E508" s="250"/>
      <c r="F508"/>
      <c r="G508"/>
      <c r="H508"/>
      <c r="I508"/>
      <c r="J508"/>
    </row>
    <row r="509" spans="1:10">
      <c r="A509"/>
      <c r="B509"/>
      <c r="C509"/>
      <c r="D509"/>
      <c r="E509" s="250"/>
      <c r="F509"/>
      <c r="G509"/>
      <c r="H509"/>
      <c r="I509"/>
      <c r="J509"/>
    </row>
    <row r="510" spans="1:10">
      <c r="A510"/>
      <c r="B510"/>
      <c r="C510"/>
      <c r="D510"/>
      <c r="E510" s="250"/>
      <c r="F510"/>
      <c r="G510"/>
      <c r="H510"/>
      <c r="I510"/>
      <c r="J510"/>
    </row>
    <row r="511" spans="1:10">
      <c r="A511"/>
      <c r="B511"/>
      <c r="C511"/>
      <c r="D511"/>
      <c r="E511" s="250"/>
      <c r="F511"/>
      <c r="G511"/>
      <c r="H511"/>
      <c r="I511"/>
      <c r="J511"/>
    </row>
    <row r="512" spans="1:10">
      <c r="A512"/>
      <c r="B512"/>
      <c r="C512"/>
      <c r="D512"/>
      <c r="E512" s="250"/>
      <c r="F512"/>
      <c r="G512"/>
      <c r="H512"/>
      <c r="I512"/>
      <c r="J512"/>
    </row>
    <row r="513" spans="1:10">
      <c r="A513"/>
      <c r="B513"/>
      <c r="C513"/>
      <c r="D513"/>
      <c r="E513" s="250"/>
      <c r="F513"/>
      <c r="G513"/>
      <c r="H513"/>
      <c r="I513"/>
      <c r="J513"/>
    </row>
    <row r="514" spans="1:10">
      <c r="A514"/>
      <c r="B514"/>
      <c r="C514"/>
      <c r="D514"/>
      <c r="E514" s="250"/>
      <c r="F514"/>
      <c r="G514"/>
      <c r="H514"/>
      <c r="I514"/>
      <c r="J514"/>
    </row>
    <row r="515" spans="1:10">
      <c r="A515" s="2"/>
      <c r="B515" s="2"/>
      <c r="C515" s="3"/>
      <c r="D515" s="3"/>
      <c r="E515" s="251"/>
      <c r="F515" s="3"/>
      <c r="G515" s="3"/>
      <c r="H515" s="3"/>
      <c r="I515" s="3"/>
    </row>
    <row r="516" spans="1:10">
      <c r="A516" s="2"/>
      <c r="B516" s="2"/>
      <c r="C516" s="3"/>
      <c r="D516" s="3"/>
      <c r="E516" s="251"/>
      <c r="F516" s="3"/>
      <c r="G516" s="3"/>
      <c r="H516" s="3"/>
      <c r="I516" s="3"/>
    </row>
    <row r="517" spans="1:10">
      <c r="A517" s="2"/>
      <c r="B517" s="2"/>
      <c r="C517" s="3"/>
      <c r="D517" s="3"/>
      <c r="E517" s="251"/>
      <c r="F517" s="3"/>
      <c r="G517" s="3"/>
      <c r="H517" s="3"/>
      <c r="I517" s="3"/>
    </row>
    <row r="518" spans="1:10">
      <c r="A518" s="2"/>
      <c r="B518" s="2"/>
      <c r="C518" s="3"/>
      <c r="D518" s="3"/>
      <c r="E518" s="251"/>
      <c r="F518" s="3"/>
      <c r="G518" s="3"/>
      <c r="H518" s="3"/>
      <c r="I518" s="3"/>
    </row>
    <row r="519" spans="1:10">
      <c r="A519" s="2"/>
      <c r="B519" s="2"/>
      <c r="C519" s="3"/>
      <c r="D519" s="3"/>
      <c r="E519" s="251"/>
      <c r="F519" s="3"/>
      <c r="G519" s="3"/>
      <c r="H519" s="3"/>
      <c r="I519" s="3"/>
    </row>
    <row r="520" spans="1:10">
      <c r="A520" s="2"/>
      <c r="B520" s="2"/>
      <c r="C520" s="3"/>
      <c r="D520" s="3"/>
      <c r="E520" s="251"/>
      <c r="F520" s="3"/>
      <c r="G520" s="3"/>
      <c r="H520" s="3"/>
      <c r="I520" s="3"/>
    </row>
    <row r="521" spans="1:10">
      <c r="A521" s="2"/>
      <c r="B521" s="2"/>
      <c r="C521" s="3"/>
      <c r="D521" s="3"/>
      <c r="E521" s="251"/>
      <c r="F521" s="3"/>
      <c r="G521" s="3"/>
      <c r="H521" s="3"/>
      <c r="I521" s="3"/>
    </row>
    <row r="522" spans="1:10">
      <c r="A522" s="2"/>
      <c r="B522" s="2"/>
      <c r="C522" s="3"/>
      <c r="D522" s="3"/>
      <c r="E522" s="251"/>
      <c r="F522" s="3"/>
      <c r="G522" s="3"/>
      <c r="H522" s="3"/>
      <c r="I522" s="3"/>
    </row>
    <row r="523" spans="1:10">
      <c r="A523" s="2"/>
      <c r="B523" s="2"/>
      <c r="C523" s="3"/>
      <c r="D523" s="3"/>
      <c r="E523" s="251"/>
      <c r="F523" s="3"/>
      <c r="G523" s="3"/>
      <c r="H523" s="3"/>
      <c r="I523" s="3"/>
    </row>
    <row r="524" spans="1:10">
      <c r="A524" s="2"/>
      <c r="B524" s="2"/>
      <c r="C524" s="3"/>
      <c r="D524" s="3"/>
      <c r="E524" s="251"/>
      <c r="F524" s="3"/>
      <c r="G524" s="3"/>
      <c r="H524" s="3"/>
      <c r="I524" s="3"/>
    </row>
    <row r="525" spans="1:10">
      <c r="A525" s="2"/>
      <c r="B525" s="2"/>
      <c r="C525" s="3"/>
      <c r="D525" s="3"/>
      <c r="E525" s="251"/>
      <c r="F525" s="3"/>
      <c r="G525" s="3"/>
      <c r="H525" s="3"/>
      <c r="I525" s="3"/>
    </row>
    <row r="526" spans="1:10">
      <c r="A526" s="2"/>
      <c r="B526" s="2"/>
      <c r="C526" s="3"/>
      <c r="D526" s="3"/>
      <c r="E526" s="251"/>
      <c r="F526" s="3"/>
      <c r="G526" s="3"/>
      <c r="H526" s="3"/>
      <c r="I526" s="3"/>
    </row>
    <row r="527" spans="1:10">
      <c r="A527" s="2"/>
      <c r="B527" s="2"/>
      <c r="C527" s="3"/>
      <c r="D527" s="3"/>
      <c r="E527" s="251"/>
      <c r="F527" s="3"/>
      <c r="G527" s="3"/>
      <c r="H527" s="3"/>
      <c r="I527" s="3"/>
    </row>
    <row r="528" spans="1:10">
      <c r="A528" s="2"/>
      <c r="B528" s="2"/>
      <c r="C528" s="3"/>
      <c r="D528" s="3"/>
      <c r="E528" s="251"/>
      <c r="F528" s="3"/>
      <c r="G528" s="3"/>
      <c r="H528" s="3"/>
      <c r="I528" s="3"/>
    </row>
  </sheetData>
  <mergeCells count="15">
    <mergeCell ref="A5:B6"/>
    <mergeCell ref="F5:H5"/>
    <mergeCell ref="AW2:BZ2"/>
    <mergeCell ref="I5:I6"/>
    <mergeCell ref="HU2:IJ2"/>
    <mergeCell ref="CA2:DD2"/>
    <mergeCell ref="DE2:EH2"/>
    <mergeCell ref="EI2:FL2"/>
    <mergeCell ref="FM2:GP2"/>
    <mergeCell ref="GQ2:HT2"/>
    <mergeCell ref="A1:I1"/>
    <mergeCell ref="A2:I2"/>
    <mergeCell ref="S2:AV2"/>
    <mergeCell ref="A3:I3"/>
    <mergeCell ref="A4:I4"/>
  </mergeCells>
  <printOptions horizontalCentered="1" gridLinesSet="0"/>
  <pageMargins left="0.61" right="0.25" top="0.5" bottom="0.25" header="0.314" footer="0.314"/>
  <pageSetup scale="78" fitToHeight="7" orientation="portrait" r:id="rId1"/>
  <headerFooter alignWithMargins="0"/>
  <rowBreaks count="7" manualBreakCount="7">
    <brk id="72" max="8" man="1"/>
    <brk id="137" max="8" man="1"/>
    <brk id="202" max="8" man="1"/>
    <brk id="267" max="8" man="1"/>
    <brk id="332" max="8" man="1"/>
    <brk id="397" max="8" man="1"/>
    <brk id="462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J144"/>
  <sheetViews>
    <sheetView showGridLines="0" view="pageBreakPreview" zoomScaleSheetLayoutView="100" workbookViewId="0">
      <selection activeCell="E31" sqref="E31"/>
    </sheetView>
  </sheetViews>
  <sheetFormatPr defaultRowHeight="15"/>
  <cols>
    <col min="1" max="1" width="8" style="282" customWidth="1"/>
    <col min="2" max="2" width="64.7109375" style="285" customWidth="1"/>
    <col min="3" max="3" width="15.140625" style="44" customWidth="1"/>
    <col min="4" max="7" width="13.7109375" style="44" customWidth="1"/>
    <col min="8" max="8" width="12.140625" style="44" customWidth="1"/>
    <col min="9" max="16384" width="9.140625" style="44"/>
  </cols>
  <sheetData>
    <row r="1" spans="1:10">
      <c r="A1" s="456" t="s">
        <v>530</v>
      </c>
      <c r="B1" s="456"/>
      <c r="C1" s="456"/>
      <c r="D1" s="456"/>
      <c r="E1" s="456"/>
      <c r="F1" s="456"/>
      <c r="G1" s="456"/>
      <c r="H1" s="456"/>
    </row>
    <row r="2" spans="1:10">
      <c r="A2" s="456" t="s">
        <v>748</v>
      </c>
      <c r="B2" s="456"/>
      <c r="C2" s="456"/>
      <c r="D2" s="456"/>
      <c r="E2" s="456"/>
      <c r="F2" s="456"/>
      <c r="G2" s="456"/>
      <c r="H2" s="456"/>
    </row>
    <row r="3" spans="1:10" ht="13.5" customHeight="1">
      <c r="A3" s="456" t="s">
        <v>561</v>
      </c>
      <c r="B3" s="456"/>
      <c r="C3" s="456"/>
      <c r="D3" s="456"/>
      <c r="E3" s="456"/>
      <c r="F3" s="456"/>
      <c r="G3" s="456"/>
      <c r="H3" s="456"/>
    </row>
    <row r="4" spans="1:10" ht="6" customHeight="1" thickBot="1">
      <c r="A4" s="457"/>
      <c r="B4" s="457"/>
      <c r="C4" s="457"/>
      <c r="D4" s="457"/>
      <c r="E4" s="457"/>
      <c r="F4" s="457"/>
      <c r="G4" s="457"/>
      <c r="H4" s="183"/>
    </row>
    <row r="5" spans="1:10" ht="19.5" customHeight="1" thickTop="1" thickBot="1">
      <c r="A5" s="453" t="s">
        <v>72</v>
      </c>
      <c r="B5" s="458" t="s">
        <v>498</v>
      </c>
      <c r="C5" s="459" t="s">
        <v>73</v>
      </c>
      <c r="D5" s="460" t="s">
        <v>729</v>
      </c>
      <c r="E5" s="460" t="s">
        <v>746</v>
      </c>
      <c r="F5" s="198" t="s">
        <v>462</v>
      </c>
      <c r="G5" s="459" t="s">
        <v>525</v>
      </c>
      <c r="H5" s="455" t="s">
        <v>463</v>
      </c>
    </row>
    <row r="6" spans="1:10" s="45" customFormat="1" ht="31.5" customHeight="1" thickTop="1" thickBot="1">
      <c r="A6" s="453"/>
      <c r="B6" s="458"/>
      <c r="C6" s="459"/>
      <c r="D6" s="453"/>
      <c r="E6" s="453"/>
      <c r="F6" s="198" t="s">
        <v>747</v>
      </c>
      <c r="G6" s="459"/>
      <c r="H6" s="455"/>
    </row>
    <row r="7" spans="1:10" s="45" customFormat="1" ht="15.75" thickTop="1">
      <c r="A7" s="283">
        <v>0</v>
      </c>
      <c r="B7" s="284" t="s">
        <v>80</v>
      </c>
      <c r="C7" s="277">
        <v>100.00000138049801</v>
      </c>
      <c r="D7" s="278">
        <v>104.39400000000001</v>
      </c>
      <c r="E7" s="278">
        <v>106.764</v>
      </c>
      <c r="F7" s="279">
        <v>2.2702454164032382</v>
      </c>
      <c r="G7" s="279">
        <v>2.2702454477439251</v>
      </c>
      <c r="H7" s="280">
        <v>100</v>
      </c>
      <c r="I7" s="323" t="s">
        <v>464</v>
      </c>
      <c r="J7" s="281" t="s">
        <v>464</v>
      </c>
    </row>
    <row r="8" spans="1:10">
      <c r="A8" s="144">
        <v>1</v>
      </c>
      <c r="B8" s="146" t="s">
        <v>81</v>
      </c>
      <c r="C8" s="147">
        <v>23.835128000000001</v>
      </c>
      <c r="D8" s="148">
        <v>106.77200000000001</v>
      </c>
      <c r="E8" s="148">
        <v>107.97199999999999</v>
      </c>
      <c r="F8" s="149">
        <v>1.123890158468499</v>
      </c>
      <c r="G8" s="150">
        <v>0.27398273463991923</v>
      </c>
      <c r="H8" s="151">
        <v>12.069324200000001</v>
      </c>
      <c r="I8" s="293"/>
      <c r="J8" s="282"/>
    </row>
    <row r="9" spans="1:10">
      <c r="A9" s="144">
        <v>11</v>
      </c>
      <c r="B9" s="146" t="s">
        <v>82</v>
      </c>
      <c r="C9" s="147">
        <v>21.043777299999999</v>
      </c>
      <c r="D9" s="148">
        <v>107.24299999999999</v>
      </c>
      <c r="E9" s="148">
        <v>108.357</v>
      </c>
      <c r="F9" s="150">
        <v>1.0387624367091508</v>
      </c>
      <c r="G9" s="150">
        <v>0.22456049114125415</v>
      </c>
      <c r="H9" s="151">
        <v>9.8955584099999996</v>
      </c>
      <c r="I9" s="293"/>
      <c r="J9" s="282"/>
    </row>
    <row r="10" spans="1:10">
      <c r="A10" s="144">
        <v>111</v>
      </c>
      <c r="B10" s="146" t="s">
        <v>566</v>
      </c>
      <c r="C10" s="147">
        <v>3.7578867599999999</v>
      </c>
      <c r="D10" s="148">
        <v>103.496</v>
      </c>
      <c r="E10" s="148">
        <v>105.667</v>
      </c>
      <c r="F10" s="150">
        <v>2.0976656102651425</v>
      </c>
      <c r="G10" s="150">
        <v>7.814981853324926E-2</v>
      </c>
      <c r="H10" s="151">
        <v>3.44267155</v>
      </c>
      <c r="I10" s="293"/>
      <c r="J10" s="282"/>
    </row>
    <row r="11" spans="1:10">
      <c r="A11" s="144">
        <v>112</v>
      </c>
      <c r="B11" s="146" t="s">
        <v>571</v>
      </c>
      <c r="C11" s="147">
        <v>5.2990781800000004</v>
      </c>
      <c r="D11" s="148">
        <v>112.063</v>
      </c>
      <c r="E11" s="148">
        <v>119.77500000000001</v>
      </c>
      <c r="F11" s="150">
        <v>6.8818432488867876</v>
      </c>
      <c r="G11" s="150">
        <v>0.39146398187788589</v>
      </c>
      <c r="H11" s="151">
        <v>17.2491348</v>
      </c>
      <c r="I11" s="293"/>
      <c r="J11" s="282"/>
    </row>
    <row r="12" spans="1:10">
      <c r="A12" s="144">
        <v>113</v>
      </c>
      <c r="B12" s="146" t="s">
        <v>578</v>
      </c>
      <c r="C12" s="147">
        <v>0.87925302500000002</v>
      </c>
      <c r="D12" s="148">
        <v>106.539</v>
      </c>
      <c r="E12" s="148">
        <v>110.251</v>
      </c>
      <c r="F12" s="150">
        <v>3.4841701161077099</v>
      </c>
      <c r="G12" s="150">
        <v>3.1264126566660944E-2</v>
      </c>
      <c r="H12" s="151">
        <v>1.3773445</v>
      </c>
      <c r="I12" s="293"/>
      <c r="J12" s="282"/>
    </row>
    <row r="13" spans="1:10">
      <c r="A13" s="144">
        <v>114</v>
      </c>
      <c r="B13" s="146" t="s">
        <v>580</v>
      </c>
      <c r="C13" s="147">
        <v>2.9905282500000001</v>
      </c>
      <c r="D13" s="148">
        <v>109.78700000000001</v>
      </c>
      <c r="E13" s="148">
        <v>111.78400000000001</v>
      </c>
      <c r="F13" s="150">
        <v>1.8189767458806516</v>
      </c>
      <c r="G13" s="150">
        <v>5.7207166266739468E-2</v>
      </c>
      <c r="H13" s="151">
        <v>2.5208658100000001</v>
      </c>
      <c r="I13" s="293"/>
      <c r="J13" s="282"/>
    </row>
    <row r="14" spans="1:10">
      <c r="A14" s="144">
        <v>115</v>
      </c>
      <c r="B14" s="146" t="s">
        <v>588</v>
      </c>
      <c r="C14" s="147">
        <v>0.65911803199999996</v>
      </c>
      <c r="D14" s="148">
        <v>108.428</v>
      </c>
      <c r="E14" s="148">
        <v>117.07899999999999</v>
      </c>
      <c r="F14" s="150">
        <v>7.9785664219574226</v>
      </c>
      <c r="G14" s="150">
        <v>5.4620285599095701E-2</v>
      </c>
      <c r="H14" s="151">
        <v>2.40671189</v>
      </c>
      <c r="I14" s="293"/>
      <c r="J14" s="282"/>
    </row>
    <row r="15" spans="1:10">
      <c r="A15" s="144">
        <v>116</v>
      </c>
      <c r="B15" s="146" t="s">
        <v>590</v>
      </c>
      <c r="C15" s="147">
        <v>2.1186846799999999</v>
      </c>
      <c r="D15" s="148">
        <v>107.881</v>
      </c>
      <c r="E15" s="148">
        <v>102.146</v>
      </c>
      <c r="F15" s="150">
        <v>-5.3160426766529767</v>
      </c>
      <c r="G15" s="150">
        <v>-0.11639228921010783</v>
      </c>
      <c r="H15" s="151">
        <v>-5.1289186999999998</v>
      </c>
      <c r="I15" s="293"/>
      <c r="J15" s="282"/>
    </row>
    <row r="16" spans="1:10">
      <c r="A16" s="144">
        <v>117</v>
      </c>
      <c r="B16" s="146" t="s">
        <v>594</v>
      </c>
      <c r="C16" s="147">
        <v>3.42007577</v>
      </c>
      <c r="D16" s="148">
        <v>102.297</v>
      </c>
      <c r="E16" s="148">
        <v>92.478999999999999</v>
      </c>
      <c r="F16" s="150">
        <v>-9.597544405016766</v>
      </c>
      <c r="G16" s="150">
        <v>-0.3216497491221717</v>
      </c>
      <c r="H16" s="151">
        <v>-14.172822999999999</v>
      </c>
      <c r="I16" s="293"/>
      <c r="J16" s="282"/>
    </row>
    <row r="17" spans="1:10">
      <c r="A17" s="144">
        <v>118</v>
      </c>
      <c r="B17" s="146" t="s">
        <v>598</v>
      </c>
      <c r="C17" s="147">
        <v>0.62855216700000005</v>
      </c>
      <c r="D17" s="148">
        <v>102.191</v>
      </c>
      <c r="E17" s="148">
        <v>105.236</v>
      </c>
      <c r="F17" s="150">
        <v>2.9797144562632827</v>
      </c>
      <c r="G17" s="150">
        <v>1.8333825205615276E-2</v>
      </c>
      <c r="H17" s="151">
        <v>0.80782785899999998</v>
      </c>
      <c r="I17" s="293"/>
      <c r="J17" s="282"/>
    </row>
    <row r="18" spans="1:10">
      <c r="A18" s="144">
        <v>119</v>
      </c>
      <c r="B18" s="146" t="s">
        <v>188</v>
      </c>
      <c r="C18" s="147">
        <v>1.2906004</v>
      </c>
      <c r="D18" s="148">
        <v>106.866</v>
      </c>
      <c r="E18" s="148">
        <v>109.423</v>
      </c>
      <c r="F18" s="150">
        <v>2.3927161117661466</v>
      </c>
      <c r="G18" s="150">
        <v>3.1611636902504001E-2</v>
      </c>
      <c r="H18" s="151">
        <v>1.3927433300000001</v>
      </c>
      <c r="I18" s="293"/>
      <c r="J18" s="282"/>
    </row>
    <row r="19" spans="1:10">
      <c r="A19" s="144">
        <v>12</v>
      </c>
      <c r="B19" s="146" t="s">
        <v>201</v>
      </c>
      <c r="C19" s="147">
        <v>2.7913507399999999</v>
      </c>
      <c r="D19" s="148">
        <v>103.21899999999999</v>
      </c>
      <c r="E19" s="148">
        <v>105.06399999999999</v>
      </c>
      <c r="F19" s="150">
        <v>1.787461610749963</v>
      </c>
      <c r="G19" s="150">
        <v>4.9332740533938706E-2</v>
      </c>
      <c r="H19" s="151">
        <v>2.17376579</v>
      </c>
      <c r="I19" s="293"/>
      <c r="J19" s="282"/>
    </row>
    <row r="20" spans="1:10">
      <c r="A20" s="144">
        <v>121</v>
      </c>
      <c r="B20" s="146" t="s">
        <v>603</v>
      </c>
      <c r="C20" s="147">
        <v>0.57634590900000005</v>
      </c>
      <c r="D20" s="148">
        <v>102.794</v>
      </c>
      <c r="E20" s="148">
        <v>103.685</v>
      </c>
      <c r="F20" s="150">
        <v>0.86678210790513965</v>
      </c>
      <c r="G20" s="150">
        <v>4.9190969300822182E-3</v>
      </c>
      <c r="H20" s="151">
        <v>0.21652118100000001</v>
      </c>
      <c r="I20" s="293"/>
      <c r="J20" s="282"/>
    </row>
    <row r="21" spans="1:10">
      <c r="A21" s="145">
        <v>122</v>
      </c>
      <c r="B21" s="146" t="s">
        <v>206</v>
      </c>
      <c r="C21" s="147">
        <v>2.2150048299999998</v>
      </c>
      <c r="D21" s="148">
        <v>103.33</v>
      </c>
      <c r="E21" s="148">
        <v>105.42400000000001</v>
      </c>
      <c r="F21" s="150">
        <v>2.0265169844188691</v>
      </c>
      <c r="G21" s="150">
        <v>4.4429949173515892E-2</v>
      </c>
      <c r="H21" s="151">
        <v>1.9572446100000001</v>
      </c>
      <c r="I21" s="293"/>
      <c r="J21" s="282"/>
    </row>
    <row r="22" spans="1:10">
      <c r="A22" s="144">
        <v>2</v>
      </c>
      <c r="B22" s="146" t="s">
        <v>212</v>
      </c>
      <c r="C22" s="147">
        <v>2.3590851499999999</v>
      </c>
      <c r="D22" s="148">
        <v>103.649</v>
      </c>
      <c r="E22" s="148">
        <v>105.831</v>
      </c>
      <c r="F22" s="150">
        <v>2.1051819120300186</v>
      </c>
      <c r="G22" s="150">
        <v>4.9308617327624232E-2</v>
      </c>
      <c r="H22" s="151">
        <v>2.17246651</v>
      </c>
      <c r="I22" s="293"/>
      <c r="J22" s="282"/>
    </row>
    <row r="23" spans="1:10">
      <c r="A23" s="144">
        <v>21</v>
      </c>
      <c r="B23" s="146" t="s">
        <v>15</v>
      </c>
      <c r="C23" s="147">
        <v>2.13972074</v>
      </c>
      <c r="D23" s="148">
        <v>103.651</v>
      </c>
      <c r="E23" s="148">
        <v>105.813</v>
      </c>
      <c r="F23" s="150">
        <v>2.0858457709042932</v>
      </c>
      <c r="G23" s="150">
        <v>4.4313621854512833E-2</v>
      </c>
      <c r="H23" s="151">
        <v>1.9521767999999999</v>
      </c>
      <c r="I23" s="293"/>
      <c r="J23" s="282"/>
    </row>
    <row r="24" spans="1:10">
      <c r="A24" s="144">
        <v>211</v>
      </c>
      <c r="B24" s="146" t="s">
        <v>213</v>
      </c>
      <c r="C24" s="147">
        <v>0.49473110799999998</v>
      </c>
      <c r="D24" s="148">
        <v>104.236</v>
      </c>
      <c r="E24" s="148">
        <v>105.254</v>
      </c>
      <c r="F24" s="150">
        <v>0.976629955101882</v>
      </c>
      <c r="G24" s="150">
        <v>4.8243794465582341E-3</v>
      </c>
      <c r="H24" s="151">
        <v>0.212491187</v>
      </c>
      <c r="I24" s="293"/>
      <c r="J24" s="282"/>
    </row>
    <row r="25" spans="1:10">
      <c r="A25" s="144">
        <v>212</v>
      </c>
      <c r="B25" s="146" t="s">
        <v>219</v>
      </c>
      <c r="C25" s="147">
        <v>0.121235303</v>
      </c>
      <c r="D25" s="148">
        <v>105.751</v>
      </c>
      <c r="E25" s="148">
        <v>107.70099999999999</v>
      </c>
      <c r="F25" s="150">
        <v>1.8439541942865789</v>
      </c>
      <c r="G25" s="150">
        <v>2.2645826469911931E-3</v>
      </c>
      <c r="H25" s="151">
        <v>9.9767056000000007E-2</v>
      </c>
      <c r="I25" s="293"/>
      <c r="J25" s="282"/>
    </row>
    <row r="26" spans="1:10">
      <c r="A26" s="144">
        <v>213</v>
      </c>
      <c r="B26" s="146" t="s">
        <v>220</v>
      </c>
      <c r="C26" s="147">
        <v>1.52375433</v>
      </c>
      <c r="D26" s="148">
        <v>103.294</v>
      </c>
      <c r="E26" s="148">
        <v>105.84399999999999</v>
      </c>
      <c r="F26" s="150">
        <v>2.46868162720002</v>
      </c>
      <c r="G26" s="150">
        <v>3.7220276467038294E-2</v>
      </c>
      <c r="H26" s="151">
        <v>1.63991855</v>
      </c>
      <c r="I26" s="293"/>
      <c r="J26" s="282"/>
    </row>
    <row r="27" spans="1:10">
      <c r="A27" s="144">
        <v>22</v>
      </c>
      <c r="B27" s="146" t="s">
        <v>223</v>
      </c>
      <c r="C27" s="147">
        <v>0.21936440700000001</v>
      </c>
      <c r="D27" s="148">
        <v>103.63</v>
      </c>
      <c r="E27" s="148">
        <v>106.009</v>
      </c>
      <c r="F27" s="150">
        <v>2.2956672778153164</v>
      </c>
      <c r="G27" s="150">
        <v>4.9990222067647664E-3</v>
      </c>
      <c r="H27" s="151">
        <v>0.220289712</v>
      </c>
      <c r="I27" s="293"/>
      <c r="J27" s="282"/>
    </row>
    <row r="28" spans="1:10">
      <c r="A28" s="144">
        <v>221</v>
      </c>
      <c r="B28" s="146" t="s">
        <v>223</v>
      </c>
      <c r="C28" s="147">
        <v>0.21936440700000001</v>
      </c>
      <c r="D28" s="148">
        <v>103.63</v>
      </c>
      <c r="E28" s="148">
        <v>106.009</v>
      </c>
      <c r="F28" s="150">
        <v>2.2956672778153164</v>
      </c>
      <c r="G28" s="150">
        <v>4.9990222067647664E-3</v>
      </c>
      <c r="H28" s="151">
        <v>0.220289712</v>
      </c>
      <c r="I28" s="293"/>
      <c r="J28" s="282"/>
    </row>
    <row r="29" spans="1:10">
      <c r="A29" s="144">
        <v>3</v>
      </c>
      <c r="B29" s="146" t="s">
        <v>226</v>
      </c>
      <c r="C29" s="147">
        <v>4.1869516899999999</v>
      </c>
      <c r="D29" s="148">
        <v>98.951999999999998</v>
      </c>
      <c r="E29" s="148">
        <v>99.447999999999993</v>
      </c>
      <c r="F29" s="150">
        <v>0.50125313283206907</v>
      </c>
      <c r="G29" s="150">
        <v>1.9893174303503833E-2</v>
      </c>
      <c r="H29" s="151">
        <v>0.87739874900000003</v>
      </c>
      <c r="I29" s="293"/>
      <c r="J29" s="282"/>
    </row>
    <row r="30" spans="1:10">
      <c r="A30" s="144">
        <v>31</v>
      </c>
      <c r="B30" s="146" t="s">
        <v>606</v>
      </c>
      <c r="C30" s="147">
        <v>2.9123703299999999</v>
      </c>
      <c r="D30" s="148">
        <v>99.475999999999999</v>
      </c>
      <c r="E30" s="148">
        <v>99.98</v>
      </c>
      <c r="F30" s="150">
        <v>0.50665487152681266</v>
      </c>
      <c r="G30" s="150">
        <v>1.4060526910742133E-2</v>
      </c>
      <c r="H30" s="151">
        <v>0.62027585500000004</v>
      </c>
      <c r="I30" s="293"/>
      <c r="J30" s="282"/>
    </row>
    <row r="31" spans="1:10">
      <c r="A31" s="144">
        <v>312</v>
      </c>
      <c r="B31" s="146" t="s">
        <v>607</v>
      </c>
      <c r="C31" s="147">
        <v>2.6880314799999998</v>
      </c>
      <c r="D31" s="148">
        <v>99.343000000000004</v>
      </c>
      <c r="E31" s="148">
        <v>99.847999999999999</v>
      </c>
      <c r="F31" s="150">
        <v>0.50833979243629646</v>
      </c>
      <c r="G31" s="150">
        <v>1.3003198434775827E-2</v>
      </c>
      <c r="H31" s="151">
        <v>0.57357665599999996</v>
      </c>
      <c r="I31" s="293"/>
      <c r="J31" s="282"/>
    </row>
    <row r="32" spans="1:10">
      <c r="A32" s="144">
        <v>313</v>
      </c>
      <c r="B32" s="146" t="s">
        <v>615</v>
      </c>
      <c r="C32" s="147">
        <v>8.1715649000000001E-2</v>
      </c>
      <c r="D32" s="148">
        <v>100.89</v>
      </c>
      <c r="E32" s="148">
        <v>101.613</v>
      </c>
      <c r="F32" s="150">
        <v>0.71662206363365399</v>
      </c>
      <c r="G32" s="150">
        <v>5.659368759411452E-4</v>
      </c>
      <c r="H32" s="151">
        <v>2.4938049E-2</v>
      </c>
      <c r="I32" s="293"/>
      <c r="J32" s="282"/>
    </row>
    <row r="33" spans="1:10">
      <c r="A33" s="145">
        <v>314</v>
      </c>
      <c r="B33" s="146" t="s">
        <v>617</v>
      </c>
      <c r="C33" s="147">
        <v>0.14262319900000001</v>
      </c>
      <c r="D33" s="148">
        <v>101.17400000000001</v>
      </c>
      <c r="E33" s="148">
        <v>101.535</v>
      </c>
      <c r="F33" s="150">
        <v>0.35681103840907724</v>
      </c>
      <c r="G33" s="150">
        <v>4.9319860182576178E-4</v>
      </c>
      <c r="H33" s="151">
        <v>2.176115E-2</v>
      </c>
      <c r="I33" s="293"/>
      <c r="J33" s="282"/>
    </row>
    <row r="34" spans="1:10">
      <c r="A34" s="144">
        <v>32</v>
      </c>
      <c r="B34" s="146" t="s">
        <v>244</v>
      </c>
      <c r="C34" s="147">
        <v>1.27458136</v>
      </c>
      <c r="D34" s="148">
        <v>97.754999999999995</v>
      </c>
      <c r="E34" s="148">
        <v>98.233000000000004</v>
      </c>
      <c r="F34" s="150">
        <v>0.48897754590560005</v>
      </c>
      <c r="G34" s="150">
        <v>5.8360623223557961E-3</v>
      </c>
      <c r="H34" s="151">
        <v>0.25712289399999999</v>
      </c>
      <c r="I34" s="293"/>
      <c r="J34" s="282"/>
    </row>
    <row r="35" spans="1:10">
      <c r="A35" s="144">
        <v>321</v>
      </c>
      <c r="B35" s="146" t="s">
        <v>619</v>
      </c>
      <c r="C35" s="147">
        <v>1.27458136</v>
      </c>
      <c r="D35" s="148">
        <v>97.754999999999995</v>
      </c>
      <c r="E35" s="148">
        <v>98.233000000000004</v>
      </c>
      <c r="F35" s="150">
        <v>0.48897754590560005</v>
      </c>
      <c r="G35" s="150">
        <v>5.8360623223557961E-3</v>
      </c>
      <c r="H35" s="151">
        <v>0.25712289399999999</v>
      </c>
      <c r="I35" s="293"/>
      <c r="J35" s="282"/>
    </row>
    <row r="36" spans="1:10">
      <c r="A36" s="144">
        <v>4</v>
      </c>
      <c r="B36" s="146" t="s">
        <v>16</v>
      </c>
      <c r="C36" s="147">
        <v>12.9784343</v>
      </c>
      <c r="D36" s="148">
        <v>104.015</v>
      </c>
      <c r="E36" s="148">
        <v>105.878</v>
      </c>
      <c r="F36" s="150">
        <v>1.7910878238715622</v>
      </c>
      <c r="G36" s="150">
        <v>0.23161123341283976</v>
      </c>
      <c r="H36" s="151">
        <v>10.208771799999999</v>
      </c>
      <c r="I36" s="293"/>
      <c r="J36" s="282"/>
    </row>
    <row r="37" spans="1:10">
      <c r="A37" s="144">
        <v>41</v>
      </c>
      <c r="B37" s="146" t="s">
        <v>251</v>
      </c>
      <c r="C37" s="147">
        <v>6.3978329399999998</v>
      </c>
      <c r="D37" s="148">
        <v>101.03700000000001</v>
      </c>
      <c r="E37" s="148">
        <v>101.62</v>
      </c>
      <c r="F37" s="150">
        <v>0.57701634054851958</v>
      </c>
      <c r="G37" s="150">
        <v>3.5729415522156346E-2</v>
      </c>
      <c r="H37" s="151">
        <v>1.57439379</v>
      </c>
      <c r="I37" s="293"/>
      <c r="J37" s="282"/>
    </row>
    <row r="38" spans="1:10">
      <c r="A38" s="144">
        <v>411</v>
      </c>
      <c r="B38" s="146" t="s">
        <v>624</v>
      </c>
      <c r="C38" s="147">
        <v>6.3978329399999998</v>
      </c>
      <c r="D38" s="148">
        <v>101.03700000000001</v>
      </c>
      <c r="E38" s="148">
        <v>101.62</v>
      </c>
      <c r="F38" s="150">
        <v>0.57701634054851958</v>
      </c>
      <c r="G38" s="150">
        <v>3.5729415522156346E-2</v>
      </c>
      <c r="H38" s="151">
        <v>1.57439379</v>
      </c>
      <c r="I38" s="293"/>
      <c r="J38" s="282"/>
    </row>
    <row r="39" spans="1:10">
      <c r="A39" s="144">
        <v>43</v>
      </c>
      <c r="B39" s="146" t="s">
        <v>254</v>
      </c>
      <c r="C39" s="147">
        <v>0.96549262499999999</v>
      </c>
      <c r="D39" s="148">
        <v>104.03</v>
      </c>
      <c r="E39" s="148">
        <v>105.46899999999999</v>
      </c>
      <c r="F39" s="150">
        <v>1.3832548303373882</v>
      </c>
      <c r="G39" s="150">
        <v>1.3308656506839408E-2</v>
      </c>
      <c r="H39" s="151">
        <v>0.58663209500000002</v>
      </c>
      <c r="I39" s="293"/>
      <c r="J39" s="282"/>
    </row>
    <row r="40" spans="1:10" ht="30">
      <c r="A40" s="144">
        <v>431</v>
      </c>
      <c r="B40" s="146" t="s">
        <v>625</v>
      </c>
      <c r="C40" s="147">
        <v>0.33477081199999997</v>
      </c>
      <c r="D40" s="148">
        <v>109.554</v>
      </c>
      <c r="E40" s="148">
        <v>112.19</v>
      </c>
      <c r="F40" s="150">
        <v>2.4061193566642824</v>
      </c>
      <c r="G40" s="150">
        <v>8.4531281532654982E-3</v>
      </c>
      <c r="H40" s="151">
        <v>0.372429389</v>
      </c>
      <c r="I40" s="293"/>
      <c r="J40" s="282"/>
    </row>
    <row r="41" spans="1:10" ht="30">
      <c r="A41" s="145">
        <v>432</v>
      </c>
      <c r="B41" s="146" t="s">
        <v>626</v>
      </c>
      <c r="C41" s="147">
        <v>0.63072181299999996</v>
      </c>
      <c r="D41" s="148">
        <v>101.09699999999999</v>
      </c>
      <c r="E41" s="148">
        <v>101.902</v>
      </c>
      <c r="F41" s="150">
        <v>0.79626497324352119</v>
      </c>
      <c r="G41" s="150">
        <v>4.8636038418396104E-3</v>
      </c>
      <c r="H41" s="151">
        <v>0.21420270599999999</v>
      </c>
      <c r="I41" s="293"/>
      <c r="J41" s="282"/>
    </row>
    <row r="42" spans="1:10" ht="30">
      <c r="A42" s="145">
        <v>44</v>
      </c>
      <c r="B42" s="146" t="s">
        <v>259</v>
      </c>
      <c r="C42" s="315">
        <v>0.82742868800000002</v>
      </c>
      <c r="D42" s="148">
        <v>100.117</v>
      </c>
      <c r="E42" s="148">
        <v>100.122</v>
      </c>
      <c r="F42" s="148">
        <v>4.9941568365019506E-3</v>
      </c>
      <c r="G42" s="148">
        <v>3.963008831921602E-5</v>
      </c>
      <c r="H42" s="302">
        <v>1.593241E-3</v>
      </c>
      <c r="I42" s="293"/>
      <c r="J42" s="282"/>
    </row>
    <row r="43" spans="1:10">
      <c r="A43" s="145">
        <v>441</v>
      </c>
      <c r="B43" s="146" t="s">
        <v>260</v>
      </c>
      <c r="C43" s="147">
        <v>0.38879435499999998</v>
      </c>
      <c r="D43" s="148">
        <v>100.25</v>
      </c>
      <c r="E43" s="148">
        <v>100.259</v>
      </c>
      <c r="F43" s="150">
        <v>8.977556109734941E-3</v>
      </c>
      <c r="G43" s="150">
        <v>3.3518681102363474E-5</v>
      </c>
      <c r="H43" s="151">
        <v>1.593241E-3</v>
      </c>
      <c r="I43" s="293"/>
      <c r="J43" s="282"/>
    </row>
    <row r="44" spans="1:10">
      <c r="A44" s="144">
        <v>442</v>
      </c>
      <c r="B44" s="146" t="s">
        <v>263</v>
      </c>
      <c r="C44" s="147">
        <v>0.106279659</v>
      </c>
      <c r="D44" s="148">
        <v>100</v>
      </c>
      <c r="E44" s="148">
        <v>100</v>
      </c>
      <c r="F44" s="150">
        <v>0</v>
      </c>
      <c r="G44" s="150">
        <v>0</v>
      </c>
      <c r="H44" s="151">
        <v>0</v>
      </c>
      <c r="I44" s="293"/>
      <c r="J44" s="282"/>
    </row>
    <row r="45" spans="1:10">
      <c r="A45" s="144">
        <v>443</v>
      </c>
      <c r="B45" s="146" t="s">
        <v>628</v>
      </c>
      <c r="C45" s="147">
        <v>0.33235467400000002</v>
      </c>
      <c r="D45" s="148">
        <v>100</v>
      </c>
      <c r="E45" s="148">
        <v>100</v>
      </c>
      <c r="F45" s="150">
        <v>0</v>
      </c>
      <c r="G45" s="150">
        <v>0</v>
      </c>
      <c r="H45" s="151">
        <v>0</v>
      </c>
      <c r="I45" s="293"/>
      <c r="J45" s="282"/>
    </row>
    <row r="46" spans="1:10">
      <c r="A46" s="157">
        <v>45</v>
      </c>
      <c r="B46" s="157" t="s">
        <v>265</v>
      </c>
      <c r="C46" s="318">
        <v>4.7876800299999998</v>
      </c>
      <c r="D46" s="319">
        <v>108.664</v>
      </c>
      <c r="E46" s="319">
        <v>112.646</v>
      </c>
      <c r="F46" s="319">
        <v>3.6645071044688171</v>
      </c>
      <c r="G46" s="319">
        <v>0.18262104986359365</v>
      </c>
      <c r="H46" s="320">
        <v>8.0461527099999994</v>
      </c>
      <c r="I46" s="293"/>
      <c r="J46" s="282"/>
    </row>
    <row r="47" spans="1:10">
      <c r="A47" s="144">
        <v>451</v>
      </c>
      <c r="B47" s="146" t="s">
        <v>266</v>
      </c>
      <c r="C47" s="147">
        <v>2.57638408</v>
      </c>
      <c r="D47" s="148">
        <v>100</v>
      </c>
      <c r="E47" s="148">
        <v>100</v>
      </c>
      <c r="F47" s="150">
        <v>0</v>
      </c>
      <c r="G47" s="150">
        <v>0</v>
      </c>
      <c r="H47" s="151">
        <v>0</v>
      </c>
      <c r="I47" s="293"/>
      <c r="J47" s="282"/>
    </row>
    <row r="48" spans="1:10">
      <c r="A48" s="144">
        <v>452</v>
      </c>
      <c r="B48" s="146" t="s">
        <v>268</v>
      </c>
      <c r="C48" s="147">
        <v>2.0601282599999999</v>
      </c>
      <c r="D48" s="148">
        <v>120.004</v>
      </c>
      <c r="E48" s="148">
        <v>128.94300000000001</v>
      </c>
      <c r="F48" s="150">
        <v>7.4489183693877026</v>
      </c>
      <c r="G48" s="150">
        <v>0.17640368714811208</v>
      </c>
      <c r="H48" s="151">
        <v>7.7729755000000003</v>
      </c>
      <c r="I48" s="293"/>
      <c r="J48" s="282"/>
    </row>
    <row r="49" spans="1:10">
      <c r="A49" s="144">
        <v>453</v>
      </c>
      <c r="B49" s="146" t="s">
        <v>630</v>
      </c>
      <c r="C49" s="147">
        <v>2.5658726999999999E-2</v>
      </c>
      <c r="D49" s="148">
        <v>102.571</v>
      </c>
      <c r="E49" s="148">
        <v>107.98399999999999</v>
      </c>
      <c r="F49" s="150">
        <v>5.2773201002232595</v>
      </c>
      <c r="G49" s="150">
        <v>1.3304470491694916E-3</v>
      </c>
      <c r="H49" s="151">
        <v>5.8622262000000001E-2</v>
      </c>
      <c r="I49" s="293"/>
      <c r="J49" s="282"/>
    </row>
    <row r="50" spans="1:10">
      <c r="A50" s="144">
        <v>454</v>
      </c>
      <c r="B50" s="146" t="s">
        <v>631</v>
      </c>
      <c r="C50" s="147">
        <v>0.125508962</v>
      </c>
      <c r="D50" s="148">
        <v>101.633</v>
      </c>
      <c r="E50" s="148">
        <v>105.68300000000001</v>
      </c>
      <c r="F50" s="150">
        <v>3.9849261558745797</v>
      </c>
      <c r="G50" s="150">
        <v>4.8691619834473386E-3</v>
      </c>
      <c r="H50" s="151">
        <v>0.21455495099999999</v>
      </c>
      <c r="I50" s="293"/>
      <c r="J50" s="282"/>
    </row>
    <row r="51" spans="1:10">
      <c r="A51" s="144">
        <v>5</v>
      </c>
      <c r="B51" s="146" t="s">
        <v>273</v>
      </c>
      <c r="C51" s="147">
        <v>5.1732337099999999</v>
      </c>
      <c r="D51" s="148">
        <v>102.956</v>
      </c>
      <c r="E51" s="148">
        <v>104.31699999999999</v>
      </c>
      <c r="F51" s="150">
        <v>1.3219239286685447</v>
      </c>
      <c r="G51" s="150">
        <v>6.7444212112860391E-2</v>
      </c>
      <c r="H51" s="151">
        <v>2.97223624</v>
      </c>
      <c r="I51" s="293"/>
      <c r="J51" s="282"/>
    </row>
    <row r="52" spans="1:10">
      <c r="A52" s="144">
        <v>51</v>
      </c>
      <c r="B52" s="146" t="s">
        <v>274</v>
      </c>
      <c r="C52" s="147">
        <v>0.49294528100000001</v>
      </c>
      <c r="D52" s="148">
        <v>106.746</v>
      </c>
      <c r="E52" s="148">
        <v>110.633</v>
      </c>
      <c r="F52" s="150">
        <v>3.6413542427819356</v>
      </c>
      <c r="G52" s="150">
        <v>1.8354295335431158E-2</v>
      </c>
      <c r="H52" s="151">
        <v>0.80875958999999997</v>
      </c>
      <c r="I52" s="293"/>
      <c r="J52" s="282"/>
    </row>
    <row r="53" spans="1:10">
      <c r="A53" s="144">
        <v>511</v>
      </c>
      <c r="B53" s="146" t="s">
        <v>275</v>
      </c>
      <c r="C53" s="147">
        <v>0.43024714200000003</v>
      </c>
      <c r="D53" s="148">
        <v>105.78400000000001</v>
      </c>
      <c r="E53" s="148">
        <v>108.876</v>
      </c>
      <c r="F53" s="150">
        <v>2.9229373062088726</v>
      </c>
      <c r="G53" s="150">
        <v>1.2743300985343981E-2</v>
      </c>
      <c r="H53" s="151">
        <v>0.56137159700000006</v>
      </c>
      <c r="I53" s="293"/>
      <c r="J53" s="282"/>
    </row>
    <row r="54" spans="1:10">
      <c r="A54" s="144">
        <v>513</v>
      </c>
      <c r="B54" s="146" t="s">
        <v>279</v>
      </c>
      <c r="C54" s="147">
        <v>6.2698139E-2</v>
      </c>
      <c r="D54" s="148">
        <v>113.34099999999999</v>
      </c>
      <c r="E54" s="148">
        <v>122.68899999999999</v>
      </c>
      <c r="F54" s="150">
        <v>8.247677363001916</v>
      </c>
      <c r="G54" s="150">
        <v>5.6143284419794236E-3</v>
      </c>
      <c r="H54" s="151">
        <v>0.247387992</v>
      </c>
      <c r="I54" s="293"/>
      <c r="J54" s="282"/>
    </row>
    <row r="55" spans="1:10">
      <c r="A55" s="144">
        <v>52</v>
      </c>
      <c r="B55" s="146" t="s">
        <v>280</v>
      </c>
      <c r="C55" s="147">
        <v>0.276162403</v>
      </c>
      <c r="D55" s="148">
        <v>101.154</v>
      </c>
      <c r="E55" s="148">
        <v>102.92400000000001</v>
      </c>
      <c r="F55" s="150">
        <v>1.7498072246278085</v>
      </c>
      <c r="G55" s="150">
        <v>4.6823328286108665E-3</v>
      </c>
      <c r="H55" s="151">
        <v>0.206368253</v>
      </c>
      <c r="I55" s="293"/>
      <c r="J55" s="282"/>
    </row>
    <row r="56" spans="1:10">
      <c r="A56" s="144">
        <v>521</v>
      </c>
      <c r="B56" s="146" t="s">
        <v>281</v>
      </c>
      <c r="C56" s="147">
        <v>0.276162403</v>
      </c>
      <c r="D56" s="148">
        <v>101.154</v>
      </c>
      <c r="E56" s="148">
        <v>102.92400000000001</v>
      </c>
      <c r="F56" s="150">
        <v>1.7498072246278085</v>
      </c>
      <c r="G56" s="150">
        <v>4.6823328286108665E-3</v>
      </c>
      <c r="H56" s="151">
        <v>0.206368253</v>
      </c>
      <c r="I56" s="293"/>
      <c r="J56" s="282"/>
    </row>
    <row r="57" spans="1:10">
      <c r="A57" s="144">
        <v>53</v>
      </c>
      <c r="B57" s="146" t="s">
        <v>285</v>
      </c>
      <c r="C57" s="147">
        <v>0.71722896300000005</v>
      </c>
      <c r="D57" s="148">
        <v>105.995</v>
      </c>
      <c r="E57" s="148">
        <v>108.836</v>
      </c>
      <c r="F57" s="150">
        <v>2.6803151092032573</v>
      </c>
      <c r="G57" s="150">
        <v>1.9518817976923921E-2</v>
      </c>
      <c r="H57" s="151">
        <v>0.86016038399999994</v>
      </c>
      <c r="I57" s="293"/>
      <c r="J57" s="282"/>
    </row>
    <row r="58" spans="1:10">
      <c r="A58" s="144">
        <v>531</v>
      </c>
      <c r="B58" s="146" t="s">
        <v>638</v>
      </c>
      <c r="C58" s="147">
        <v>0.63290397799999998</v>
      </c>
      <c r="D58" s="148">
        <v>105.8</v>
      </c>
      <c r="E58" s="148">
        <v>108.812</v>
      </c>
      <c r="F58" s="150">
        <v>2.8468809073723955</v>
      </c>
      <c r="G58" s="150">
        <v>1.8260692968331514E-2</v>
      </c>
      <c r="H58" s="151">
        <v>0.80466036900000004</v>
      </c>
      <c r="I58" s="293"/>
      <c r="J58" s="282"/>
    </row>
    <row r="59" spans="1:10">
      <c r="A59" s="144">
        <v>532</v>
      </c>
      <c r="B59" s="146" t="s">
        <v>640</v>
      </c>
      <c r="C59" s="147">
        <v>8.4324985000000005E-2</v>
      </c>
      <c r="D59" s="148">
        <v>107.45699999999999</v>
      </c>
      <c r="E59" s="148">
        <v>109.01600000000001</v>
      </c>
      <c r="F59" s="150">
        <v>1.4508128832928735</v>
      </c>
      <c r="G59" s="150">
        <v>1.2592931740808954E-3</v>
      </c>
      <c r="H59" s="151">
        <v>5.5500015E-2</v>
      </c>
      <c r="I59" s="293"/>
      <c r="J59" s="282"/>
    </row>
    <row r="60" spans="1:10">
      <c r="A60" s="144">
        <v>54</v>
      </c>
      <c r="B60" s="146" t="s">
        <v>292</v>
      </c>
      <c r="C60" s="147">
        <v>7.8511948999999998E-2</v>
      </c>
      <c r="D60" s="148">
        <v>104.298</v>
      </c>
      <c r="E60" s="148">
        <v>105.94499999999999</v>
      </c>
      <c r="F60" s="150">
        <v>1.5791290341137909</v>
      </c>
      <c r="G60" s="150">
        <v>1.2386648658256156E-3</v>
      </c>
      <c r="H60" s="151">
        <v>5.4592314000000003E-2</v>
      </c>
      <c r="I60" s="293"/>
      <c r="J60" s="282"/>
    </row>
    <row r="61" spans="1:10">
      <c r="A61" s="144">
        <v>541</v>
      </c>
      <c r="B61" s="146" t="s">
        <v>642</v>
      </c>
      <c r="C61" s="147">
        <v>7.8511948999999998E-2</v>
      </c>
      <c r="D61" s="148">
        <v>104.298</v>
      </c>
      <c r="E61" s="148">
        <v>105.94499999999999</v>
      </c>
      <c r="F61" s="150">
        <v>1.5791290341137909</v>
      </c>
      <c r="G61" s="150">
        <v>1.2386648658256156E-3</v>
      </c>
      <c r="H61" s="151">
        <v>5.4592314000000003E-2</v>
      </c>
      <c r="I61" s="293"/>
      <c r="J61" s="282"/>
    </row>
    <row r="62" spans="1:10">
      <c r="A62" s="144">
        <v>55</v>
      </c>
      <c r="B62" s="146" t="s">
        <v>646</v>
      </c>
      <c r="C62" s="147">
        <v>6.0344713000000001E-2</v>
      </c>
      <c r="D62" s="148">
        <v>105.26</v>
      </c>
      <c r="E62" s="148">
        <v>106.77800000000001</v>
      </c>
      <c r="F62" s="150">
        <v>1.4421432642979237</v>
      </c>
      <c r="G62" s="150">
        <v>8.7747642904764678E-4</v>
      </c>
      <c r="H62" s="151">
        <v>3.8667710000000001E-2</v>
      </c>
      <c r="I62" s="293"/>
      <c r="J62" s="282"/>
    </row>
    <row r="63" spans="1:10">
      <c r="A63" s="144">
        <v>552</v>
      </c>
      <c r="B63" s="146" t="s">
        <v>647</v>
      </c>
      <c r="C63" s="147">
        <v>6.0344713000000001E-2</v>
      </c>
      <c r="D63" s="148">
        <v>105.26</v>
      </c>
      <c r="E63" s="148">
        <v>106.77800000000001</v>
      </c>
      <c r="F63" s="150">
        <v>1.4421432642979237</v>
      </c>
      <c r="G63" s="150">
        <v>8.7747642904764678E-4</v>
      </c>
      <c r="H63" s="151">
        <v>3.8667710000000001E-2</v>
      </c>
      <c r="I63" s="293"/>
      <c r="J63" s="282"/>
    </row>
    <row r="64" spans="1:10">
      <c r="A64" s="144">
        <v>56</v>
      </c>
      <c r="B64" s="146" t="s">
        <v>296</v>
      </c>
      <c r="C64" s="147">
        <v>3.5480404000000001</v>
      </c>
      <c r="D64" s="148">
        <v>101.886</v>
      </c>
      <c r="E64" s="148">
        <v>102.556</v>
      </c>
      <c r="F64" s="150">
        <v>0.65759770724143074</v>
      </c>
      <c r="G64" s="150">
        <v>2.2771299768185968E-2</v>
      </c>
      <c r="H64" s="151">
        <v>1.00368799</v>
      </c>
      <c r="I64" s="293"/>
      <c r="J64" s="282"/>
    </row>
    <row r="65" spans="1:10">
      <c r="A65" s="144">
        <v>561</v>
      </c>
      <c r="B65" s="146" t="s">
        <v>649</v>
      </c>
      <c r="C65" s="147">
        <v>1.81724252</v>
      </c>
      <c r="D65" s="148">
        <v>102.861</v>
      </c>
      <c r="E65" s="148">
        <v>103.896</v>
      </c>
      <c r="F65" s="150">
        <v>1.0062122670399853</v>
      </c>
      <c r="G65" s="150">
        <v>1.8016801810448815E-2</v>
      </c>
      <c r="H65" s="151">
        <v>0.79384080700000004</v>
      </c>
      <c r="I65" s="293"/>
      <c r="J65" s="282"/>
    </row>
    <row r="66" spans="1:10">
      <c r="A66" s="144">
        <v>562</v>
      </c>
      <c r="B66" s="146" t="s">
        <v>652</v>
      </c>
      <c r="C66" s="147">
        <v>1.7307978799999999</v>
      </c>
      <c r="D66" s="148">
        <v>100.863</v>
      </c>
      <c r="E66" s="148">
        <v>101.15</v>
      </c>
      <c r="F66" s="150">
        <v>0.28454438198348697</v>
      </c>
      <c r="G66" s="150">
        <v>4.7583097837041455E-3</v>
      </c>
      <c r="H66" s="151">
        <v>0.20984717899999999</v>
      </c>
      <c r="I66" s="293"/>
      <c r="J66" s="282"/>
    </row>
    <row r="67" spans="1:10">
      <c r="A67" s="144">
        <v>6</v>
      </c>
      <c r="B67" s="146" t="s">
        <v>17</v>
      </c>
      <c r="C67" s="147">
        <v>4.7407437400000001</v>
      </c>
      <c r="D67" s="148">
        <v>104.767</v>
      </c>
      <c r="E67" s="148">
        <v>106.286</v>
      </c>
      <c r="F67" s="150">
        <v>1.4498840283677206</v>
      </c>
      <c r="G67" s="150">
        <v>6.8980877646799874E-2</v>
      </c>
      <c r="H67" s="151">
        <v>3.0396608999999999</v>
      </c>
      <c r="I67" s="293"/>
      <c r="J67" s="282"/>
    </row>
    <row r="68" spans="1:10">
      <c r="A68" s="144">
        <v>61</v>
      </c>
      <c r="B68" s="146" t="s">
        <v>306</v>
      </c>
      <c r="C68" s="147">
        <v>3.3125024700000001</v>
      </c>
      <c r="D68" s="148">
        <v>105.084</v>
      </c>
      <c r="E68" s="148">
        <v>106.33499999999999</v>
      </c>
      <c r="F68" s="150">
        <v>1.1904761904761862</v>
      </c>
      <c r="G68" s="150">
        <v>3.9695198861715894E-2</v>
      </c>
      <c r="H68" s="151">
        <v>1.7487636099999999</v>
      </c>
      <c r="I68" s="293"/>
      <c r="J68" s="282"/>
    </row>
    <row r="69" spans="1:10">
      <c r="A69" s="144">
        <v>611</v>
      </c>
      <c r="B69" s="146" t="s">
        <v>653</v>
      </c>
      <c r="C69" s="147">
        <v>3.2116952200000002</v>
      </c>
      <c r="D69" s="148">
        <v>105.129</v>
      </c>
      <c r="E69" s="148">
        <v>106.422</v>
      </c>
      <c r="F69" s="150">
        <v>1.229917529891833</v>
      </c>
      <c r="G69" s="150">
        <v>3.9779316047473749E-2</v>
      </c>
      <c r="H69" s="151">
        <v>1.75317889</v>
      </c>
      <c r="I69" s="293"/>
      <c r="J69" s="282"/>
    </row>
    <row r="70" spans="1:10">
      <c r="A70" s="144">
        <v>613</v>
      </c>
      <c r="B70" s="146" t="s">
        <v>318</v>
      </c>
      <c r="C70" s="147">
        <v>0.10080725</v>
      </c>
      <c r="D70" s="148">
        <v>103.64400000000001</v>
      </c>
      <c r="E70" s="148">
        <v>103.541</v>
      </c>
      <c r="F70" s="150">
        <v>-9.9378642275493867E-2</v>
      </c>
      <c r="G70" s="150">
        <v>-9.9461144797602065E-5</v>
      </c>
      <c r="H70" s="151">
        <v>-4.4152699999999998E-3</v>
      </c>
      <c r="I70" s="293"/>
      <c r="J70" s="282"/>
    </row>
    <row r="71" spans="1:10">
      <c r="A71" s="144">
        <v>62</v>
      </c>
      <c r="B71" s="146" t="s">
        <v>320</v>
      </c>
      <c r="C71" s="147">
        <v>0.91730788100000005</v>
      </c>
      <c r="D71" s="148">
        <v>105.126</v>
      </c>
      <c r="E71" s="148">
        <v>107.239</v>
      </c>
      <c r="F71" s="150">
        <v>2.0099689895934469</v>
      </c>
      <c r="G71" s="150">
        <v>1.8566886531342794E-2</v>
      </c>
      <c r="H71" s="151">
        <v>0.81831176100000003</v>
      </c>
      <c r="I71" s="293"/>
      <c r="J71" s="282"/>
    </row>
    <row r="72" spans="1:10">
      <c r="A72" s="144">
        <v>621</v>
      </c>
      <c r="B72" s="146" t="s">
        <v>321</v>
      </c>
      <c r="C72" s="147">
        <v>0.37477136700000002</v>
      </c>
      <c r="D72" s="148">
        <v>105.08</v>
      </c>
      <c r="E72" s="148">
        <v>108.452</v>
      </c>
      <c r="F72" s="150">
        <v>3.2089836315188469</v>
      </c>
      <c r="G72" s="150">
        <v>1.2105380093913444E-2</v>
      </c>
      <c r="H72" s="151">
        <v>0.53352312499999999</v>
      </c>
      <c r="I72" s="293"/>
      <c r="J72" s="282"/>
    </row>
    <row r="73" spans="1:10">
      <c r="A73" s="144">
        <v>622</v>
      </c>
      <c r="B73" s="146" t="s">
        <v>326</v>
      </c>
      <c r="C73" s="147">
        <v>9.1662175999999998E-2</v>
      </c>
      <c r="D73" s="148">
        <v>104.559</v>
      </c>
      <c r="E73" s="148">
        <v>107.09399999999999</v>
      </c>
      <c r="F73" s="150">
        <v>2.4244684819097362</v>
      </c>
      <c r="G73" s="150">
        <v>2.2258330570722423E-3</v>
      </c>
      <c r="H73" s="151">
        <v>9.8065992000000005E-2</v>
      </c>
      <c r="I73" s="293"/>
      <c r="J73" s="282"/>
    </row>
    <row r="74" spans="1:10">
      <c r="A74" s="144">
        <v>623</v>
      </c>
      <c r="B74" s="146" t="s">
        <v>664</v>
      </c>
      <c r="C74" s="147">
        <v>0.45087433900000001</v>
      </c>
      <c r="D74" s="148">
        <v>105.279</v>
      </c>
      <c r="E74" s="148">
        <v>106.26</v>
      </c>
      <c r="F74" s="150">
        <v>0.931809762630742</v>
      </c>
      <c r="G74" s="150">
        <v>4.2369075479338275E-3</v>
      </c>
      <c r="H74" s="151">
        <v>0.18672264499999999</v>
      </c>
      <c r="I74" s="293"/>
      <c r="J74" s="282"/>
    </row>
    <row r="75" spans="1:10">
      <c r="A75" s="144">
        <v>63</v>
      </c>
      <c r="B75" s="146" t="s">
        <v>330</v>
      </c>
      <c r="C75" s="147">
        <v>0.51093338600000004</v>
      </c>
      <c r="D75" s="148">
        <v>102.06399999999999</v>
      </c>
      <c r="E75" s="148">
        <v>104.255</v>
      </c>
      <c r="F75" s="150">
        <v>2.1466922715159154</v>
      </c>
      <c r="G75" s="150">
        <v>1.0723365794260219E-2</v>
      </c>
      <c r="H75" s="151">
        <v>0.47258552300000001</v>
      </c>
      <c r="I75" s="293"/>
      <c r="J75" s="282"/>
    </row>
    <row r="76" spans="1:10">
      <c r="A76" s="144">
        <v>631</v>
      </c>
      <c r="B76" s="146" t="s">
        <v>331</v>
      </c>
      <c r="C76" s="147">
        <v>0.51093338600000004</v>
      </c>
      <c r="D76" s="148">
        <v>102.06399999999999</v>
      </c>
      <c r="E76" s="148">
        <v>104.255</v>
      </c>
      <c r="F76" s="150">
        <v>2.1466922715159154</v>
      </c>
      <c r="G76" s="150">
        <v>1.0723365794260219E-2</v>
      </c>
      <c r="H76" s="151">
        <v>0.47258552300000001</v>
      </c>
      <c r="I76" s="293"/>
      <c r="J76" s="282"/>
    </row>
    <row r="77" spans="1:10">
      <c r="A77" s="144">
        <v>7</v>
      </c>
      <c r="B77" s="144" t="s">
        <v>18</v>
      </c>
      <c r="C77" s="147">
        <v>16.646278200000001</v>
      </c>
      <c r="D77" s="148">
        <v>106.91800000000001</v>
      </c>
      <c r="E77" s="148">
        <v>114.292</v>
      </c>
      <c r="F77" s="148">
        <v>6.8968742400718153</v>
      </c>
      <c r="G77" s="148">
        <v>1.1758305596758427</v>
      </c>
      <c r="H77" s="302">
        <v>51.814878700000001</v>
      </c>
      <c r="I77" s="293"/>
      <c r="J77" s="282"/>
    </row>
    <row r="78" spans="1:10">
      <c r="A78" s="144">
        <v>71</v>
      </c>
      <c r="B78" s="146" t="s">
        <v>333</v>
      </c>
      <c r="C78" s="147">
        <v>3.0807926700000001</v>
      </c>
      <c r="D78" s="148">
        <v>105.45699999999999</v>
      </c>
      <c r="E78" s="148">
        <v>105.85599999999999</v>
      </c>
      <c r="F78" s="150">
        <v>0.37835326246715706</v>
      </c>
      <c r="G78" s="150">
        <v>1.1774970547445281E-2</v>
      </c>
      <c r="H78" s="151">
        <v>0.519456158</v>
      </c>
      <c r="I78" s="293"/>
      <c r="J78" s="282"/>
    </row>
    <row r="79" spans="1:10">
      <c r="A79" s="144">
        <v>711</v>
      </c>
      <c r="B79" s="146" t="s">
        <v>667</v>
      </c>
      <c r="C79" s="147">
        <v>2.88743076</v>
      </c>
      <c r="D79" s="148">
        <v>105.254</v>
      </c>
      <c r="E79" s="148">
        <v>105.62</v>
      </c>
      <c r="F79" s="150">
        <v>0.34773025253196366</v>
      </c>
      <c r="G79" s="150">
        <v>1.0123183881832278E-2</v>
      </c>
      <c r="H79" s="151">
        <v>0.44649384199999997</v>
      </c>
      <c r="I79" s="293"/>
      <c r="J79" s="282"/>
    </row>
    <row r="80" spans="1:10">
      <c r="A80" s="145">
        <v>712</v>
      </c>
      <c r="B80" s="146" t="s">
        <v>336</v>
      </c>
      <c r="C80" s="147">
        <v>0.193361908</v>
      </c>
      <c r="D80" s="148">
        <v>108.491</v>
      </c>
      <c r="E80" s="148">
        <v>109.38500000000001</v>
      </c>
      <c r="F80" s="150">
        <v>0.82403148648275693</v>
      </c>
      <c r="G80" s="150">
        <v>1.6558954130697265E-3</v>
      </c>
      <c r="H80" s="151">
        <v>7.2962315999999999E-2</v>
      </c>
      <c r="I80" s="293"/>
      <c r="J80" s="282"/>
    </row>
    <row r="81" spans="1:10">
      <c r="A81" s="145">
        <v>72</v>
      </c>
      <c r="B81" s="146" t="s">
        <v>668</v>
      </c>
      <c r="C81" s="147">
        <v>8.4404824699999992</v>
      </c>
      <c r="D81" s="148">
        <v>104.488</v>
      </c>
      <c r="E81" s="148">
        <v>116.53100000000001</v>
      </c>
      <c r="F81" s="150">
        <v>11.525725442156043</v>
      </c>
      <c r="G81" s="150">
        <v>0.97370280271097998</v>
      </c>
      <c r="H81" s="151">
        <v>42.901699800000003</v>
      </c>
      <c r="I81" s="293"/>
      <c r="J81" s="282"/>
    </row>
    <row r="82" spans="1:10" ht="30">
      <c r="A82" s="145">
        <v>721</v>
      </c>
      <c r="B82" s="146" t="s">
        <v>669</v>
      </c>
      <c r="C82" s="147">
        <v>0.53260233000000001</v>
      </c>
      <c r="D82" s="148">
        <v>107.517</v>
      </c>
      <c r="E82" s="148">
        <v>110.977</v>
      </c>
      <c r="F82" s="150">
        <v>3.2180957429987833</v>
      </c>
      <c r="G82" s="150">
        <v>1.7652394407724623E-2</v>
      </c>
      <c r="H82" s="151">
        <v>0.777753519</v>
      </c>
      <c r="I82" s="293"/>
      <c r="J82" s="282"/>
    </row>
    <row r="83" spans="1:10">
      <c r="A83" s="145">
        <v>722</v>
      </c>
      <c r="B83" s="146" t="s">
        <v>671</v>
      </c>
      <c r="C83" s="147">
        <v>6.94065201</v>
      </c>
      <c r="D83" s="148">
        <v>103.699</v>
      </c>
      <c r="E83" s="148">
        <v>117.608</v>
      </c>
      <c r="F83" s="150">
        <v>13.412858368933179</v>
      </c>
      <c r="G83" s="150">
        <v>0.92474211934680195</v>
      </c>
      <c r="H83" s="151">
        <v>40.749166000000002</v>
      </c>
      <c r="I83" s="293"/>
      <c r="J83" s="282"/>
    </row>
    <row r="84" spans="1:10">
      <c r="A84" s="144">
        <v>723</v>
      </c>
      <c r="B84" s="146" t="s">
        <v>672</v>
      </c>
      <c r="C84" s="147">
        <v>0.87730871399999999</v>
      </c>
      <c r="D84" s="148">
        <v>109.357</v>
      </c>
      <c r="E84" s="148">
        <v>113.07</v>
      </c>
      <c r="F84" s="150">
        <v>3.3953016267820102</v>
      </c>
      <c r="G84" s="150">
        <v>3.1203395358756197E-2</v>
      </c>
      <c r="H84" s="151">
        <v>1.37478028</v>
      </c>
      <c r="I84" s="293"/>
      <c r="J84" s="282"/>
    </row>
    <row r="85" spans="1:10">
      <c r="A85" s="144">
        <v>724</v>
      </c>
      <c r="B85" s="146" t="s">
        <v>673</v>
      </c>
      <c r="C85" s="147">
        <v>8.9919413000000004E-2</v>
      </c>
      <c r="D85" s="148">
        <v>100</v>
      </c>
      <c r="E85" s="148">
        <v>100</v>
      </c>
      <c r="F85" s="150">
        <v>0</v>
      </c>
      <c r="G85" s="150">
        <v>0</v>
      </c>
      <c r="H85" s="151">
        <v>0</v>
      </c>
      <c r="I85" s="293"/>
      <c r="J85" s="282"/>
    </row>
    <row r="86" spans="1:10">
      <c r="A86" s="157">
        <v>73</v>
      </c>
      <c r="B86" s="157" t="s">
        <v>351</v>
      </c>
      <c r="C86" s="318">
        <v>5.1250031099999998</v>
      </c>
      <c r="D86" s="319">
        <v>111.797</v>
      </c>
      <c r="E86" s="319">
        <v>115.67700000000001</v>
      </c>
      <c r="F86" s="319">
        <v>3.4705761335277474</v>
      </c>
      <c r="G86" s="319">
        <v>0.19048041139145974</v>
      </c>
      <c r="H86" s="320">
        <v>8.3937227100000005</v>
      </c>
      <c r="I86" s="293"/>
      <c r="J86" s="282"/>
    </row>
    <row r="87" spans="1:10">
      <c r="A87" s="144">
        <v>732</v>
      </c>
      <c r="B87" s="146" t="s">
        <v>676</v>
      </c>
      <c r="C87" s="147">
        <v>4.8476457000000002</v>
      </c>
      <c r="D87" s="148">
        <v>111.117</v>
      </c>
      <c r="E87" s="148">
        <v>116.21599999999999</v>
      </c>
      <c r="F87" s="150">
        <v>4.5888567905900901</v>
      </c>
      <c r="G87" s="150">
        <v>0.23677745295993974</v>
      </c>
      <c r="H87" s="151">
        <v>10.431290300000001</v>
      </c>
      <c r="I87" s="293"/>
      <c r="J87" s="282"/>
    </row>
    <row r="88" spans="1:10">
      <c r="A88" s="144">
        <v>733</v>
      </c>
      <c r="B88" s="146" t="s">
        <v>679</v>
      </c>
      <c r="C88" s="147">
        <v>0.27735740599999997</v>
      </c>
      <c r="D88" s="148">
        <v>123.66800000000001</v>
      </c>
      <c r="E88" s="148">
        <v>106.26300000000001</v>
      </c>
      <c r="F88" s="150">
        <v>-14.073972248277645</v>
      </c>
      <c r="G88" s="150">
        <v>-4.6242175330287176E-2</v>
      </c>
      <c r="H88" s="151">
        <v>-2.0375675000000002</v>
      </c>
      <c r="I88" s="293"/>
      <c r="J88" s="282"/>
    </row>
    <row r="89" spans="1:10">
      <c r="A89" s="144">
        <v>8</v>
      </c>
      <c r="B89" s="146" t="s">
        <v>19</v>
      </c>
      <c r="C89" s="147">
        <v>5.0611789700000003</v>
      </c>
      <c r="D89" s="148">
        <v>100.613</v>
      </c>
      <c r="E89" s="148">
        <v>100.518</v>
      </c>
      <c r="F89" s="150">
        <v>-9.44211980559162E-2</v>
      </c>
      <c r="G89" s="150">
        <v>-4.6057436457075532E-3</v>
      </c>
      <c r="H89" s="151">
        <v>-0.20137242</v>
      </c>
      <c r="I89" s="293"/>
      <c r="J89" s="282"/>
    </row>
    <row r="90" spans="1:10">
      <c r="A90" s="144">
        <v>82</v>
      </c>
      <c r="B90" s="146" t="s">
        <v>680</v>
      </c>
      <c r="C90" s="147">
        <v>0.221632303</v>
      </c>
      <c r="D90" s="148">
        <v>109.473</v>
      </c>
      <c r="E90" s="148">
        <v>109.726</v>
      </c>
      <c r="F90" s="150">
        <v>0.23110721365084963</v>
      </c>
      <c r="G90" s="150">
        <v>5.3712830870548131E-4</v>
      </c>
      <c r="H90" s="151">
        <v>2.3608802000000002E-2</v>
      </c>
      <c r="I90" s="293"/>
      <c r="J90" s="282"/>
    </row>
    <row r="91" spans="1:10">
      <c r="A91" s="144">
        <v>821</v>
      </c>
      <c r="B91" s="146" t="s">
        <v>680</v>
      </c>
      <c r="C91" s="147">
        <v>0.221632303</v>
      </c>
      <c r="D91" s="148">
        <v>109.473</v>
      </c>
      <c r="E91" s="148">
        <v>109.726</v>
      </c>
      <c r="F91" s="150">
        <v>0.23110721365084963</v>
      </c>
      <c r="G91" s="150">
        <v>5.3712830870548131E-4</v>
      </c>
      <c r="H91" s="151">
        <v>2.3608802000000002E-2</v>
      </c>
      <c r="I91" s="293"/>
      <c r="J91" s="282"/>
    </row>
    <row r="92" spans="1:10">
      <c r="A92" s="144">
        <v>83</v>
      </c>
      <c r="B92" s="146" t="s">
        <v>682</v>
      </c>
      <c r="C92" s="147">
        <v>4.8395466599999999</v>
      </c>
      <c r="D92" s="148">
        <v>100.20699999999999</v>
      </c>
      <c r="E92" s="148">
        <v>100.09699999999999</v>
      </c>
      <c r="F92" s="150">
        <v>-0.10977277036534616</v>
      </c>
      <c r="G92" s="150">
        <v>-5.0994322719696266E-3</v>
      </c>
      <c r="H92" s="151">
        <v>-0.22498122000000001</v>
      </c>
      <c r="I92" s="293"/>
      <c r="J92" s="282"/>
    </row>
    <row r="93" spans="1:10">
      <c r="A93" s="144">
        <v>831</v>
      </c>
      <c r="B93" s="146" t="s">
        <v>683</v>
      </c>
      <c r="C93" s="147">
        <v>4.8395466599999999</v>
      </c>
      <c r="D93" s="148">
        <v>100.20699999999999</v>
      </c>
      <c r="E93" s="148">
        <v>100.09699999999999</v>
      </c>
      <c r="F93" s="150">
        <v>-0.10977277036534616</v>
      </c>
      <c r="G93" s="150">
        <v>-5.0994322719696266E-3</v>
      </c>
      <c r="H93" s="151">
        <v>-0.22498122000000001</v>
      </c>
      <c r="I93" s="293"/>
      <c r="J93" s="282"/>
    </row>
    <row r="94" spans="1:10">
      <c r="A94" s="144">
        <v>9</v>
      </c>
      <c r="B94" s="146" t="s">
        <v>367</v>
      </c>
      <c r="C94" s="147">
        <v>3.0303016</v>
      </c>
      <c r="D94" s="148">
        <v>102.714</v>
      </c>
      <c r="E94" s="148">
        <v>103.06699999999999</v>
      </c>
      <c r="F94" s="150">
        <v>0.34367272231632384</v>
      </c>
      <c r="G94" s="150">
        <v>1.0246723612467987E-2</v>
      </c>
      <c r="H94" s="151">
        <v>0.45104652499999998</v>
      </c>
      <c r="I94" s="293"/>
      <c r="J94" s="282"/>
    </row>
    <row r="95" spans="1:10">
      <c r="A95" s="144">
        <v>91</v>
      </c>
      <c r="B95" s="146" t="s">
        <v>368</v>
      </c>
      <c r="C95" s="147">
        <v>0.320875994</v>
      </c>
      <c r="D95" s="148">
        <v>105.86799999999999</v>
      </c>
      <c r="E95" s="148">
        <v>109.087</v>
      </c>
      <c r="F95" s="150">
        <v>3.0405788340197359</v>
      </c>
      <c r="G95" s="150">
        <v>9.8942451164434984E-3</v>
      </c>
      <c r="H95" s="151">
        <v>0.43595415799999998</v>
      </c>
      <c r="I95" s="293"/>
      <c r="J95" s="282"/>
    </row>
    <row r="96" spans="1:10" ht="30">
      <c r="A96" s="144">
        <v>911</v>
      </c>
      <c r="B96" s="146" t="s">
        <v>685</v>
      </c>
      <c r="C96" s="147">
        <v>0.23513193199999999</v>
      </c>
      <c r="D96" s="156">
        <v>105.157</v>
      </c>
      <c r="E96" s="156">
        <v>108.303</v>
      </c>
      <c r="F96" s="150">
        <v>2.9917171467424897</v>
      </c>
      <c r="G96" s="150">
        <v>7.0858962974117293E-3</v>
      </c>
      <c r="H96" s="151">
        <v>0.31215435800000002</v>
      </c>
      <c r="I96" s="293"/>
      <c r="J96" s="282"/>
    </row>
    <row r="97" spans="1:10">
      <c r="A97" s="144">
        <v>913</v>
      </c>
      <c r="B97" s="146" t="s">
        <v>687</v>
      </c>
      <c r="C97" s="147">
        <v>8.5744061999999996E-2</v>
      </c>
      <c r="D97" s="156">
        <v>107.819</v>
      </c>
      <c r="E97" s="156">
        <v>111.239</v>
      </c>
      <c r="F97" s="150">
        <v>3.1719826746677393</v>
      </c>
      <c r="G97" s="150">
        <v>2.8090186413012256E-3</v>
      </c>
      <c r="H97" s="151">
        <v>0.1237998</v>
      </c>
      <c r="I97" s="293"/>
      <c r="J97" s="282"/>
    </row>
    <row r="98" spans="1:10" ht="30">
      <c r="A98" s="144">
        <v>93</v>
      </c>
      <c r="B98" s="146" t="s">
        <v>371</v>
      </c>
      <c r="C98" s="147">
        <v>0.234422204</v>
      </c>
      <c r="D98" s="156">
        <v>104.361</v>
      </c>
      <c r="E98" s="156">
        <v>105.242</v>
      </c>
      <c r="F98" s="150">
        <v>0.8441850882992652</v>
      </c>
      <c r="G98" s="150">
        <v>1.9783317214016132E-3</v>
      </c>
      <c r="H98" s="151">
        <v>8.7137065E-2</v>
      </c>
      <c r="I98" s="293"/>
      <c r="J98" s="282"/>
    </row>
    <row r="99" spans="1:10">
      <c r="A99" s="144">
        <v>931</v>
      </c>
      <c r="B99" s="146" t="s">
        <v>374</v>
      </c>
      <c r="C99" s="147">
        <v>8.3218986999999994E-2</v>
      </c>
      <c r="D99" s="156">
        <v>104.18</v>
      </c>
      <c r="E99" s="156">
        <v>104.58</v>
      </c>
      <c r="F99" s="150">
        <v>0.3839508542906378</v>
      </c>
      <c r="G99" s="150">
        <v>3.1886501906239141E-4</v>
      </c>
      <c r="H99" s="151">
        <v>1.4035252999999999E-2</v>
      </c>
      <c r="I99" s="293"/>
      <c r="J99" s="282"/>
    </row>
    <row r="100" spans="1:10">
      <c r="A100" s="144">
        <v>932</v>
      </c>
      <c r="B100" s="146" t="s">
        <v>372</v>
      </c>
      <c r="C100" s="147">
        <v>1.7544493000000001E-2</v>
      </c>
      <c r="D100" s="156">
        <v>100.39100000000001</v>
      </c>
      <c r="E100" s="156">
        <v>101.295</v>
      </c>
      <c r="F100" s="150">
        <v>0.90047912661492813</v>
      </c>
      <c r="G100" s="150">
        <v>1.5192656351897558E-4</v>
      </c>
      <c r="H100" s="151">
        <v>6.6936189999999996E-3</v>
      </c>
      <c r="I100" s="293"/>
      <c r="J100" s="282"/>
    </row>
    <row r="101" spans="1:10">
      <c r="A101" s="144">
        <v>934</v>
      </c>
      <c r="B101" s="146" t="s">
        <v>690</v>
      </c>
      <c r="C101" s="147">
        <v>8.0524990000000005E-2</v>
      </c>
      <c r="D101" s="156">
        <v>104.66</v>
      </c>
      <c r="E101" s="156">
        <v>105.99</v>
      </c>
      <c r="F101" s="150">
        <v>1.2707815784444909</v>
      </c>
      <c r="G101" s="150">
        <v>1.0259041391267685E-3</v>
      </c>
      <c r="H101" s="151">
        <v>4.5184097999999999E-2</v>
      </c>
      <c r="I101" s="293"/>
      <c r="J101" s="282"/>
    </row>
    <row r="102" spans="1:10" ht="30">
      <c r="A102" s="144">
        <v>935</v>
      </c>
      <c r="B102" s="146" t="s">
        <v>692</v>
      </c>
      <c r="C102" s="147">
        <v>5.3133734000000002E-2</v>
      </c>
      <c r="D102" s="156">
        <v>105.503</v>
      </c>
      <c r="E102" s="156">
        <v>106.449</v>
      </c>
      <c r="F102" s="150">
        <v>0.89665696710046205</v>
      </c>
      <c r="G102" s="150">
        <v>4.8148851815238316E-4</v>
      </c>
      <c r="H102" s="151">
        <v>2.1224093999999999E-2</v>
      </c>
      <c r="I102" s="293"/>
      <c r="J102" s="282"/>
    </row>
    <row r="103" spans="1:10">
      <c r="A103" s="144">
        <v>94</v>
      </c>
      <c r="B103" s="146" t="s">
        <v>378</v>
      </c>
      <c r="C103" s="147">
        <v>1.63590277</v>
      </c>
      <c r="D103" s="156">
        <v>100.229</v>
      </c>
      <c r="E103" s="156">
        <v>100.366</v>
      </c>
      <c r="F103" s="150">
        <v>0.13668698680022739</v>
      </c>
      <c r="G103" s="150">
        <v>2.146854028871398E-3</v>
      </c>
      <c r="H103" s="151">
        <v>9.4190291999999995E-2</v>
      </c>
      <c r="I103" s="293"/>
      <c r="J103" s="282"/>
    </row>
    <row r="104" spans="1:10">
      <c r="A104" s="144">
        <v>941</v>
      </c>
      <c r="B104" s="146" t="s">
        <v>694</v>
      </c>
      <c r="C104" s="147">
        <v>0.21271047800000001</v>
      </c>
      <c r="D104" s="156">
        <v>100</v>
      </c>
      <c r="E104" s="156">
        <v>100</v>
      </c>
      <c r="F104" s="150">
        <v>0</v>
      </c>
      <c r="G104" s="150">
        <v>0</v>
      </c>
      <c r="H104" s="151">
        <v>0</v>
      </c>
      <c r="I104" s="293"/>
      <c r="J104" s="282"/>
    </row>
    <row r="105" spans="1:10">
      <c r="A105" s="144">
        <v>942</v>
      </c>
      <c r="B105" s="146" t="s">
        <v>695</v>
      </c>
      <c r="C105" s="147">
        <v>0.631497635</v>
      </c>
      <c r="D105" s="156">
        <v>100.59399999999999</v>
      </c>
      <c r="E105" s="156">
        <v>100.94799999999999</v>
      </c>
      <c r="F105" s="150">
        <v>0.35190965663955964</v>
      </c>
      <c r="G105" s="150">
        <v>2.1414081536295141E-3</v>
      </c>
      <c r="H105" s="151">
        <v>9.4190291999999995E-2</v>
      </c>
      <c r="I105" s="293"/>
      <c r="J105" s="282"/>
    </row>
    <row r="106" spans="1:10">
      <c r="A106" s="144">
        <v>943</v>
      </c>
      <c r="B106" s="146" t="s">
        <v>383</v>
      </c>
      <c r="C106" s="147">
        <v>0.791694652</v>
      </c>
      <c r="D106" s="156">
        <v>100</v>
      </c>
      <c r="E106" s="156">
        <v>100</v>
      </c>
      <c r="F106" s="150">
        <v>0</v>
      </c>
      <c r="G106" s="150">
        <v>0</v>
      </c>
      <c r="H106" s="151">
        <v>0</v>
      </c>
      <c r="I106" s="293"/>
      <c r="J106" s="282"/>
    </row>
    <row r="107" spans="1:10">
      <c r="A107" s="144">
        <v>95</v>
      </c>
      <c r="B107" s="146" t="s">
        <v>385</v>
      </c>
      <c r="C107" s="147">
        <v>0.59547164399999997</v>
      </c>
      <c r="D107" s="156">
        <v>103.807</v>
      </c>
      <c r="E107" s="156">
        <v>104.13800000000001</v>
      </c>
      <c r="F107" s="150">
        <v>0.31886096313351597</v>
      </c>
      <c r="G107" s="150">
        <v>1.8880502151847982E-3</v>
      </c>
      <c r="H107" s="151">
        <v>8.3193927000000001E-2</v>
      </c>
      <c r="I107" s="293"/>
      <c r="J107" s="282"/>
    </row>
    <row r="108" spans="1:10">
      <c r="A108" s="144">
        <v>951</v>
      </c>
      <c r="B108" s="146" t="s">
        <v>386</v>
      </c>
      <c r="C108" s="147">
        <v>0.37345707</v>
      </c>
      <c r="D108" s="156">
        <v>103.61</v>
      </c>
      <c r="E108" s="156">
        <v>103.566</v>
      </c>
      <c r="F108" s="150">
        <v>-4.2466943345231822E-2</v>
      </c>
      <c r="G108" s="150">
        <v>-1.5740474624977347E-4</v>
      </c>
      <c r="H108" s="151">
        <v>-7.04909E-3</v>
      </c>
      <c r="I108" s="293"/>
      <c r="J108" s="282"/>
    </row>
    <row r="109" spans="1:10">
      <c r="A109" s="144">
        <v>954</v>
      </c>
      <c r="B109" s="146" t="s">
        <v>389</v>
      </c>
      <c r="C109" s="147">
        <v>0.22201457399999999</v>
      </c>
      <c r="D109" s="156">
        <v>104.13800000000001</v>
      </c>
      <c r="E109" s="156">
        <v>105.101</v>
      </c>
      <c r="F109" s="150">
        <v>0.92473448693080051</v>
      </c>
      <c r="G109" s="150">
        <v>2.0480107550433801E-3</v>
      </c>
      <c r="H109" s="151">
        <v>9.0243015999999995E-2</v>
      </c>
      <c r="I109" s="293"/>
      <c r="J109" s="282"/>
    </row>
    <row r="110" spans="1:10">
      <c r="A110" s="144">
        <v>96</v>
      </c>
      <c r="B110" s="146" t="s">
        <v>393</v>
      </c>
      <c r="C110" s="147">
        <v>0.24362898999999999</v>
      </c>
      <c r="D110" s="156">
        <v>110.99</v>
      </c>
      <c r="E110" s="156">
        <v>108.565</v>
      </c>
      <c r="F110" s="156">
        <v>-2.1848815208577288</v>
      </c>
      <c r="G110" s="156">
        <v>-5.6593319611280271E-3</v>
      </c>
      <c r="H110" s="321">
        <v>-0.24942892</v>
      </c>
      <c r="I110" s="293"/>
      <c r="J110" s="282"/>
    </row>
    <row r="111" spans="1:10">
      <c r="A111" s="144">
        <v>961</v>
      </c>
      <c r="B111" s="146" t="s">
        <v>394</v>
      </c>
      <c r="C111" s="147">
        <v>0.24362898999999999</v>
      </c>
      <c r="D111" s="156">
        <v>110.99</v>
      </c>
      <c r="E111" s="156">
        <v>108.565</v>
      </c>
      <c r="F111" s="150">
        <v>-2.1848815208577288</v>
      </c>
      <c r="G111" s="150">
        <v>-5.6593319611280271E-3</v>
      </c>
      <c r="H111" s="151">
        <v>-0.24942892</v>
      </c>
      <c r="I111" s="293"/>
      <c r="J111" s="282"/>
    </row>
    <row r="112" spans="1:10">
      <c r="A112" s="144">
        <v>10</v>
      </c>
      <c r="B112" s="146" t="s">
        <v>20</v>
      </c>
      <c r="C112" s="147">
        <v>3.06259931</v>
      </c>
      <c r="D112" s="156">
        <v>98.034000000000006</v>
      </c>
      <c r="E112" s="156">
        <v>98.864000000000004</v>
      </c>
      <c r="F112" s="150">
        <v>0.84664504151621411</v>
      </c>
      <c r="G112" s="150">
        <v>2.4349650624556914E-2</v>
      </c>
      <c r="H112" s="151">
        <v>1.0730732199999999</v>
      </c>
      <c r="I112" s="293"/>
      <c r="J112" s="282"/>
    </row>
    <row r="113" spans="1:10">
      <c r="A113" s="144">
        <v>101</v>
      </c>
      <c r="B113" s="146" t="s">
        <v>395</v>
      </c>
      <c r="C113" s="147">
        <v>1.06848023</v>
      </c>
      <c r="D113" s="156">
        <v>96.635999999999996</v>
      </c>
      <c r="E113" s="156">
        <v>96.635999999999996</v>
      </c>
      <c r="F113" s="150">
        <v>0</v>
      </c>
      <c r="G113" s="150">
        <v>0</v>
      </c>
      <c r="H113" s="151">
        <v>0</v>
      </c>
      <c r="I113" s="293"/>
      <c r="J113" s="282"/>
    </row>
    <row r="114" spans="1:10">
      <c r="A114" s="144">
        <v>102</v>
      </c>
      <c r="B114" s="146" t="s">
        <v>398</v>
      </c>
      <c r="C114" s="147">
        <v>0.42618938899999997</v>
      </c>
      <c r="D114" s="156">
        <v>96.18</v>
      </c>
      <c r="E114" s="156">
        <v>96.18</v>
      </c>
      <c r="F114" s="150">
        <v>0</v>
      </c>
      <c r="G114" s="150">
        <v>0</v>
      </c>
      <c r="H114" s="151">
        <v>0</v>
      </c>
      <c r="I114" s="293"/>
      <c r="J114" s="282"/>
    </row>
    <row r="115" spans="1:10">
      <c r="A115" s="145">
        <v>104</v>
      </c>
      <c r="B115" s="146" t="s">
        <v>400</v>
      </c>
      <c r="C115" s="147">
        <v>1.34465119</v>
      </c>
      <c r="D115" s="156">
        <v>99.373000000000005</v>
      </c>
      <c r="E115" s="156">
        <v>100.648</v>
      </c>
      <c r="F115" s="150">
        <v>1.2830446902075909</v>
      </c>
      <c r="G115" s="150">
        <v>1.6422689687625617E-2</v>
      </c>
      <c r="H115" s="151">
        <v>0.72385288599999997</v>
      </c>
      <c r="I115" s="293"/>
      <c r="J115" s="282"/>
    </row>
    <row r="116" spans="1:10">
      <c r="A116" s="144">
        <v>105</v>
      </c>
      <c r="B116" s="146" t="s">
        <v>402</v>
      </c>
      <c r="C116" s="147">
        <v>0.22327849699999999</v>
      </c>
      <c r="D116" s="156">
        <v>100.19799999999999</v>
      </c>
      <c r="E116" s="156">
        <v>103.904</v>
      </c>
      <c r="F116" s="150">
        <v>3.6986766202918187</v>
      </c>
      <c r="G116" s="150">
        <v>7.9264144479759442E-3</v>
      </c>
      <c r="H116" s="151">
        <v>0.34922033200000002</v>
      </c>
      <c r="I116" s="293"/>
      <c r="J116" s="282"/>
    </row>
    <row r="117" spans="1:10">
      <c r="A117" s="144">
        <v>11</v>
      </c>
      <c r="B117" s="146" t="s">
        <v>405</v>
      </c>
      <c r="C117" s="147">
        <v>8.6166370699999995</v>
      </c>
      <c r="D117" s="156">
        <v>103.21299999999999</v>
      </c>
      <c r="E117" s="156">
        <v>105.523</v>
      </c>
      <c r="F117" s="150">
        <v>2.2380901630608463</v>
      </c>
      <c r="G117" s="150">
        <v>0.19066643324041627</v>
      </c>
      <c r="H117" s="151">
        <v>8.4007086900000001</v>
      </c>
      <c r="I117" s="293"/>
      <c r="J117" s="282"/>
    </row>
    <row r="118" spans="1:10">
      <c r="A118" s="144">
        <v>111</v>
      </c>
      <c r="B118" s="146" t="s">
        <v>406</v>
      </c>
      <c r="C118" s="147">
        <v>8.5719378099999997</v>
      </c>
      <c r="D118" s="156">
        <v>103.202</v>
      </c>
      <c r="E118" s="156">
        <v>105.501</v>
      </c>
      <c r="F118" s="150">
        <v>2.2276700063952326</v>
      </c>
      <c r="G118" s="150">
        <v>0.18877411561191307</v>
      </c>
      <c r="H118" s="151">
        <v>8.3194408400000004</v>
      </c>
      <c r="I118" s="293"/>
      <c r="J118" s="282"/>
    </row>
    <row r="119" spans="1:10">
      <c r="A119" s="144">
        <v>112</v>
      </c>
      <c r="B119" s="146" t="s">
        <v>421</v>
      </c>
      <c r="C119" s="147">
        <v>4.4699265000000002E-2</v>
      </c>
      <c r="D119" s="148">
        <v>105.41800000000001</v>
      </c>
      <c r="E119" s="148">
        <v>109.72499999999999</v>
      </c>
      <c r="F119" s="150">
        <v>4.0856400235253831</v>
      </c>
      <c r="G119" s="150">
        <v>1.8441647446692288E-3</v>
      </c>
      <c r="H119" s="151">
        <v>8.1267851000000002E-2</v>
      </c>
      <c r="I119" s="293"/>
      <c r="J119" s="282"/>
    </row>
    <row r="120" spans="1:10">
      <c r="A120" s="144">
        <v>12</v>
      </c>
      <c r="B120" s="146" t="s">
        <v>424</v>
      </c>
      <c r="C120" s="147">
        <v>10.309428199999999</v>
      </c>
      <c r="D120" s="148">
        <v>103.459</v>
      </c>
      <c r="E120" s="148">
        <v>105.096</v>
      </c>
      <c r="F120" s="150">
        <v>1.5822693047487402</v>
      </c>
      <c r="G120" s="150">
        <v>0.1616619150851582</v>
      </c>
      <c r="H120" s="151">
        <v>7.1218068700000003</v>
      </c>
      <c r="I120" s="293"/>
      <c r="J120" s="282"/>
    </row>
    <row r="121" spans="1:10">
      <c r="A121" s="144">
        <v>121</v>
      </c>
      <c r="B121" s="146" t="s">
        <v>425</v>
      </c>
      <c r="C121" s="147">
        <v>8.6317942700000003</v>
      </c>
      <c r="D121" s="148">
        <v>103.723</v>
      </c>
      <c r="E121" s="148">
        <v>105.462</v>
      </c>
      <c r="F121" s="150">
        <v>1.6765808933409287</v>
      </c>
      <c r="G121" s="150">
        <v>0.14378882153696609</v>
      </c>
      <c r="H121" s="151">
        <v>6.3362740400000002</v>
      </c>
      <c r="I121" s="293"/>
      <c r="J121" s="282"/>
    </row>
    <row r="122" spans="1:10">
      <c r="A122" s="293">
        <v>123</v>
      </c>
      <c r="B122" s="298" t="s">
        <v>715</v>
      </c>
      <c r="C122" s="147">
        <v>0.165576482</v>
      </c>
      <c r="D122" s="148">
        <v>101.008</v>
      </c>
      <c r="E122" s="148">
        <v>101.425</v>
      </c>
      <c r="F122" s="148">
        <v>0.41283858704261878</v>
      </c>
      <c r="G122" s="148">
        <v>6.6139235007759312E-4</v>
      </c>
      <c r="H122" s="302">
        <v>2.9180408000000001E-2</v>
      </c>
      <c r="I122" s="47"/>
    </row>
    <row r="123" spans="1:10">
      <c r="A123" s="300">
        <v>124</v>
      </c>
      <c r="B123" s="289" t="s">
        <v>718</v>
      </c>
      <c r="C123" s="147">
        <v>0.16129607700000001</v>
      </c>
      <c r="D123" s="148">
        <v>100</v>
      </c>
      <c r="E123" s="148">
        <v>100</v>
      </c>
      <c r="F123" s="148">
        <v>0</v>
      </c>
      <c r="G123" s="148">
        <v>0</v>
      </c>
      <c r="H123" s="302">
        <v>0</v>
      </c>
      <c r="I123" s="47"/>
    </row>
    <row r="124" spans="1:10">
      <c r="A124" s="293">
        <v>125</v>
      </c>
      <c r="B124" s="298" t="s">
        <v>456</v>
      </c>
      <c r="C124" s="147">
        <v>0.97482866300000004</v>
      </c>
      <c r="D124" s="148">
        <v>102.295</v>
      </c>
      <c r="E124" s="148">
        <v>103.82299999999999</v>
      </c>
      <c r="F124" s="148">
        <v>1.4937191456082743</v>
      </c>
      <c r="G124" s="148">
        <v>1.4268427276126901E-2</v>
      </c>
      <c r="H124" s="302">
        <v>0.62897043399999997</v>
      </c>
      <c r="I124" s="47"/>
    </row>
    <row r="125" spans="1:10">
      <c r="A125" s="293">
        <v>127</v>
      </c>
      <c r="B125" s="301" t="s">
        <v>725</v>
      </c>
      <c r="C125" s="294">
        <v>0.37593274199999999</v>
      </c>
      <c r="D125" s="148">
        <v>102.998</v>
      </c>
      <c r="E125" s="148">
        <v>103.801</v>
      </c>
      <c r="F125" s="296">
        <v>0.77962678886969172</v>
      </c>
      <c r="G125" s="148">
        <v>2.8916795201448255E-3</v>
      </c>
      <c r="H125" s="322">
        <v>0.127381992</v>
      </c>
      <c r="I125" s="47"/>
    </row>
    <row r="126" spans="1:10" ht="9" customHeight="1">
      <c r="A126" s="299"/>
      <c r="D126" s="295"/>
      <c r="E126" s="295"/>
      <c r="F126" s="46"/>
      <c r="G126" s="297"/>
    </row>
    <row r="127" spans="1:10">
      <c r="D127" s="46"/>
      <c r="E127" s="46"/>
      <c r="F127" s="46"/>
    </row>
    <row r="128" spans="1:10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</sheetData>
  <mergeCells count="11">
    <mergeCell ref="H5:H6"/>
    <mergeCell ref="A1:H1"/>
    <mergeCell ref="A2:H2"/>
    <mergeCell ref="A3:H3"/>
    <mergeCell ref="A4:G4"/>
    <mergeCell ref="A5:A6"/>
    <mergeCell ref="B5:B6"/>
    <mergeCell ref="C5:C6"/>
    <mergeCell ref="D5:D6"/>
    <mergeCell ref="E5:E6"/>
    <mergeCell ref="G5:G6"/>
  </mergeCells>
  <printOptions horizontalCentered="1"/>
  <pageMargins left="0.196850393700787" right="0.196850393700787" top="0.23622047244094499" bottom="0" header="0.31496062992126" footer="0.511811023622047"/>
  <pageSetup scale="64" orientation="portrait" r:id="rId1"/>
  <rowBreaks count="2" manualBreakCount="2">
    <brk id="46" max="7" man="1"/>
    <brk id="86" max="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J145"/>
  <sheetViews>
    <sheetView showGridLines="0" view="pageBreakPreview" zoomScaleSheetLayoutView="100" workbookViewId="0">
      <selection activeCell="J111" sqref="J111"/>
    </sheetView>
  </sheetViews>
  <sheetFormatPr defaultRowHeight="15"/>
  <cols>
    <col min="1" max="1" width="8" style="44" customWidth="1"/>
    <col min="2" max="2" width="52.42578125" style="44" customWidth="1"/>
    <col min="3" max="3" width="15.140625" style="44" customWidth="1"/>
    <col min="4" max="8" width="13.7109375" style="44" customWidth="1"/>
    <col min="9" max="16384" width="9.140625" style="44"/>
  </cols>
  <sheetData>
    <row r="1" spans="1:10" ht="18" customHeight="1">
      <c r="A1" s="461" t="s">
        <v>531</v>
      </c>
      <c r="B1" s="461"/>
      <c r="C1" s="461"/>
      <c r="D1" s="461"/>
      <c r="E1" s="461"/>
      <c r="F1" s="461"/>
      <c r="G1" s="461"/>
      <c r="H1" s="461"/>
    </row>
    <row r="2" spans="1:10" ht="18.75" customHeight="1">
      <c r="A2" s="456" t="s">
        <v>751</v>
      </c>
      <c r="B2" s="456"/>
      <c r="C2" s="456"/>
      <c r="D2" s="456"/>
      <c r="E2" s="456"/>
      <c r="F2" s="456"/>
      <c r="G2" s="456"/>
      <c r="H2" s="456"/>
    </row>
    <row r="3" spans="1:10" ht="16.5" customHeight="1">
      <c r="A3" s="461" t="s">
        <v>561</v>
      </c>
      <c r="B3" s="461"/>
      <c r="C3" s="461"/>
      <c r="D3" s="461"/>
      <c r="E3" s="461"/>
      <c r="F3" s="461"/>
      <c r="G3" s="461"/>
      <c r="H3" s="461"/>
    </row>
    <row r="4" spans="1:10" ht="6" customHeight="1" thickBot="1">
      <c r="A4" s="457"/>
      <c r="B4" s="457"/>
      <c r="C4" s="457"/>
      <c r="D4" s="457"/>
      <c r="E4" s="457"/>
      <c r="F4" s="457"/>
      <c r="G4" s="457"/>
      <c r="H4" s="183"/>
    </row>
    <row r="5" spans="1:10" ht="15.75" customHeight="1" thickTop="1" thickBot="1">
      <c r="A5" s="453" t="s">
        <v>72</v>
      </c>
      <c r="B5" s="451" t="s">
        <v>498</v>
      </c>
      <c r="C5" s="459" t="s">
        <v>73</v>
      </c>
      <c r="D5" s="460" t="s">
        <v>729</v>
      </c>
      <c r="E5" s="460" t="s">
        <v>749</v>
      </c>
      <c r="F5" s="198" t="s">
        <v>462</v>
      </c>
      <c r="G5" s="459" t="s">
        <v>509</v>
      </c>
      <c r="H5" s="455" t="s">
        <v>463</v>
      </c>
    </row>
    <row r="6" spans="1:10" s="45" customFormat="1" ht="31.5" customHeight="1" thickTop="1" thickBot="1">
      <c r="A6" s="453"/>
      <c r="B6" s="451"/>
      <c r="C6" s="459"/>
      <c r="D6" s="462"/>
      <c r="E6" s="462"/>
      <c r="F6" s="198" t="s">
        <v>750</v>
      </c>
      <c r="G6" s="459"/>
      <c r="H6" s="455"/>
    </row>
    <row r="7" spans="1:10" s="45" customFormat="1" ht="15.75" thickTop="1">
      <c r="A7" s="199">
        <v>0</v>
      </c>
      <c r="B7" s="200" t="s">
        <v>80</v>
      </c>
      <c r="C7" s="201">
        <v>100.00000138049801</v>
      </c>
      <c r="D7" s="202">
        <v>104.39400000000001</v>
      </c>
      <c r="E7" s="202">
        <v>108.58499999999999</v>
      </c>
      <c r="F7" s="203">
        <v>4.0145985401459638</v>
      </c>
      <c r="G7" s="203">
        <v>4.0145985955674268</v>
      </c>
      <c r="H7" s="204">
        <v>100</v>
      </c>
      <c r="I7" s="281"/>
      <c r="J7" s="281"/>
    </row>
    <row r="8" spans="1:10">
      <c r="A8" s="144">
        <v>1</v>
      </c>
      <c r="B8" s="146" t="s">
        <v>81</v>
      </c>
      <c r="C8" s="147">
        <v>23.835128000000001</v>
      </c>
      <c r="D8" s="148">
        <v>106.77200000000001</v>
      </c>
      <c r="E8" s="148">
        <v>110.59</v>
      </c>
      <c r="F8" s="149">
        <v>3.575843854193983</v>
      </c>
      <c r="G8" s="150">
        <v>0.87172173404601749</v>
      </c>
      <c r="H8" s="151">
        <v>21.710496500000001</v>
      </c>
      <c r="I8" s="282"/>
      <c r="J8" s="282"/>
    </row>
    <row r="9" spans="1:10">
      <c r="A9" s="144">
        <v>11</v>
      </c>
      <c r="B9" s="146" t="s">
        <v>82</v>
      </c>
      <c r="C9" s="147">
        <v>21.043777299999999</v>
      </c>
      <c r="D9" s="148">
        <v>107.24299999999999</v>
      </c>
      <c r="E9" s="148">
        <v>111.087</v>
      </c>
      <c r="F9" s="150">
        <v>3.5843831299012585</v>
      </c>
      <c r="G9" s="150">
        <v>0.77487480067053827</v>
      </c>
      <c r="H9" s="151">
        <v>19.301733899999999</v>
      </c>
      <c r="I9" s="282"/>
      <c r="J9" s="282"/>
    </row>
    <row r="10" spans="1:10">
      <c r="A10" s="144">
        <v>111</v>
      </c>
      <c r="B10" s="146" t="s">
        <v>566</v>
      </c>
      <c r="C10" s="147">
        <v>3.7578867599999999</v>
      </c>
      <c r="D10" s="148">
        <v>103.496</v>
      </c>
      <c r="E10" s="148">
        <v>110.494</v>
      </c>
      <c r="F10" s="150">
        <v>6.7616139754193449</v>
      </c>
      <c r="G10" s="150">
        <v>0.25190807466406129</v>
      </c>
      <c r="H10" s="151">
        <v>6.2741682900000004</v>
      </c>
      <c r="I10" s="282"/>
      <c r="J10" s="282"/>
    </row>
    <row r="11" spans="1:10">
      <c r="A11" s="144">
        <v>112</v>
      </c>
      <c r="B11" s="146" t="s">
        <v>571</v>
      </c>
      <c r="C11" s="147">
        <v>5.2990781800000004</v>
      </c>
      <c r="D11" s="148">
        <v>112.063</v>
      </c>
      <c r="E11" s="148">
        <v>124.01</v>
      </c>
      <c r="F11" s="150">
        <v>10.660967491500317</v>
      </c>
      <c r="G11" s="150">
        <v>0.60643415346150176</v>
      </c>
      <c r="H11" s="151">
        <v>15.105899900000001</v>
      </c>
      <c r="I11" s="282"/>
      <c r="J11" s="282"/>
    </row>
    <row r="12" spans="1:10">
      <c r="A12" s="144">
        <v>113</v>
      </c>
      <c r="B12" s="146" t="s">
        <v>578</v>
      </c>
      <c r="C12" s="147">
        <v>0.87925302500000002</v>
      </c>
      <c r="D12" s="148">
        <v>106.539</v>
      </c>
      <c r="E12" s="148">
        <v>112.52</v>
      </c>
      <c r="F12" s="150">
        <v>5.6139066445151542</v>
      </c>
      <c r="G12" s="150">
        <v>5.0374660828447944E-2</v>
      </c>
      <c r="H12" s="151">
        <v>1.2547528999999999</v>
      </c>
      <c r="I12" s="282"/>
      <c r="J12" s="282"/>
    </row>
    <row r="13" spans="1:10">
      <c r="A13" s="144">
        <v>114</v>
      </c>
      <c r="B13" s="146" t="s">
        <v>580</v>
      </c>
      <c r="C13" s="147">
        <v>2.9905282500000001</v>
      </c>
      <c r="D13" s="148">
        <v>109.78700000000001</v>
      </c>
      <c r="E13" s="148">
        <v>113.374</v>
      </c>
      <c r="F13" s="150">
        <v>3.2672356472077668</v>
      </c>
      <c r="G13" s="150">
        <v>0.10275518547761335</v>
      </c>
      <c r="H13" s="151">
        <v>2.5595426699999999</v>
      </c>
      <c r="I13" s="282"/>
      <c r="J13" s="282"/>
    </row>
    <row r="14" spans="1:10">
      <c r="A14" s="144">
        <v>115</v>
      </c>
      <c r="B14" s="146" t="s">
        <v>588</v>
      </c>
      <c r="C14" s="147">
        <v>0.65911803199999996</v>
      </c>
      <c r="D14" s="148">
        <v>108.428</v>
      </c>
      <c r="E14" s="148">
        <v>134.37</v>
      </c>
      <c r="F14" s="150">
        <v>23.925554284871065</v>
      </c>
      <c r="G14" s="150">
        <v>0.16379140550361135</v>
      </c>
      <c r="H14" s="151">
        <v>4.0798731400000001</v>
      </c>
      <c r="I14" s="282"/>
      <c r="J14" s="282"/>
    </row>
    <row r="15" spans="1:10">
      <c r="A15" s="144">
        <v>116</v>
      </c>
      <c r="B15" s="146" t="s">
        <v>590</v>
      </c>
      <c r="C15" s="147">
        <v>2.1186846799999999</v>
      </c>
      <c r="D15" s="148">
        <v>107.881</v>
      </c>
      <c r="E15" s="148">
        <v>100.04900000000001</v>
      </c>
      <c r="F15" s="150">
        <v>-7.2598511322661041</v>
      </c>
      <c r="G15" s="150">
        <v>-0.15895107394831107</v>
      </c>
      <c r="H15" s="151">
        <v>-3.9590957000000002</v>
      </c>
      <c r="I15" s="282"/>
      <c r="J15" s="282"/>
    </row>
    <row r="16" spans="1:10">
      <c r="A16" s="144">
        <v>117</v>
      </c>
      <c r="B16" s="146" t="s">
        <v>594</v>
      </c>
      <c r="C16" s="147">
        <v>3.42007577</v>
      </c>
      <c r="D16" s="148">
        <v>102.297</v>
      </c>
      <c r="E16" s="148">
        <v>92.38</v>
      </c>
      <c r="F16" s="150">
        <v>-9.6943214366012711</v>
      </c>
      <c r="G16" s="150">
        <v>-0.32489311082140743</v>
      </c>
      <c r="H16" s="151">
        <v>-8.0923975000000006</v>
      </c>
      <c r="I16" s="282"/>
      <c r="J16" s="282"/>
    </row>
    <row r="17" spans="1:10">
      <c r="A17" s="144">
        <v>118</v>
      </c>
      <c r="B17" s="146" t="s">
        <v>598</v>
      </c>
      <c r="C17" s="147">
        <v>0.62855216700000005</v>
      </c>
      <c r="D17" s="148">
        <v>102.191</v>
      </c>
      <c r="E17" s="148">
        <v>106.315</v>
      </c>
      <c r="F17" s="150">
        <v>4.0355804327191214</v>
      </c>
      <c r="G17" s="150">
        <v>2.4830441756307806E-2</v>
      </c>
      <c r="H17" s="151">
        <v>0.61858392699999998</v>
      </c>
      <c r="I17" s="282"/>
      <c r="J17" s="282"/>
    </row>
    <row r="18" spans="1:10">
      <c r="A18" s="144">
        <v>119</v>
      </c>
      <c r="B18" s="146" t="s">
        <v>188</v>
      </c>
      <c r="C18" s="147">
        <v>1.2906004</v>
      </c>
      <c r="D18" s="148">
        <v>106.866</v>
      </c>
      <c r="E18" s="148">
        <v>111.60899999999999</v>
      </c>
      <c r="F18" s="150">
        <v>4.4382684857672272</v>
      </c>
      <c r="G18" s="150">
        <v>5.8636681200068909E-2</v>
      </c>
      <c r="H18" s="151">
        <v>1.46040627</v>
      </c>
      <c r="I18" s="282"/>
      <c r="J18" s="282"/>
    </row>
    <row r="19" spans="1:10">
      <c r="A19" s="144">
        <v>12</v>
      </c>
      <c r="B19" s="146" t="s">
        <v>201</v>
      </c>
      <c r="C19" s="147">
        <v>2.7913507399999999</v>
      </c>
      <c r="D19" s="148">
        <v>103.21899999999999</v>
      </c>
      <c r="E19" s="148">
        <v>106.836</v>
      </c>
      <c r="F19" s="150">
        <v>3.504199808174846</v>
      </c>
      <c r="G19" s="150">
        <v>9.6713562336724443E-2</v>
      </c>
      <c r="H19" s="151">
        <v>2.4087625500000001</v>
      </c>
      <c r="I19" s="282"/>
      <c r="J19" s="282"/>
    </row>
    <row r="20" spans="1:10">
      <c r="A20" s="144">
        <v>121</v>
      </c>
      <c r="B20" s="146" t="s">
        <v>603</v>
      </c>
      <c r="C20" s="147">
        <v>0.57634590900000005</v>
      </c>
      <c r="D20" s="148">
        <v>102.794</v>
      </c>
      <c r="E20" s="148">
        <v>104.193</v>
      </c>
      <c r="F20" s="150">
        <v>1.3609743759363413</v>
      </c>
      <c r="G20" s="150">
        <v>7.723699893585843E-3</v>
      </c>
      <c r="H20" s="151">
        <v>0.19236219399999999</v>
      </c>
      <c r="I20" s="282"/>
      <c r="J20" s="282"/>
    </row>
    <row r="21" spans="1:10">
      <c r="A21" s="144">
        <v>122</v>
      </c>
      <c r="B21" s="146" t="s">
        <v>206</v>
      </c>
      <c r="C21" s="147">
        <v>2.2150048299999998</v>
      </c>
      <c r="D21" s="148">
        <v>103.33</v>
      </c>
      <c r="E21" s="148">
        <v>107.524</v>
      </c>
      <c r="F21" s="150">
        <v>4.058840607761538</v>
      </c>
      <c r="G21" s="150">
        <v>8.8987204791654728E-2</v>
      </c>
      <c r="H21" s="151">
        <v>2.2164003600000002</v>
      </c>
      <c r="I21" s="282"/>
      <c r="J21" s="282"/>
    </row>
    <row r="22" spans="1:10">
      <c r="A22" s="144">
        <v>2</v>
      </c>
      <c r="B22" s="146" t="s">
        <v>212</v>
      </c>
      <c r="C22" s="147">
        <v>2.3590851499999999</v>
      </c>
      <c r="D22" s="148">
        <v>103.649</v>
      </c>
      <c r="E22" s="148">
        <v>110.476</v>
      </c>
      <c r="F22" s="150">
        <v>6.5866530309023785</v>
      </c>
      <c r="G22" s="150">
        <v>0.15427586182203953</v>
      </c>
      <c r="H22" s="151">
        <v>3.8428839799999999</v>
      </c>
      <c r="I22" s="282"/>
      <c r="J22" s="282"/>
    </row>
    <row r="23" spans="1:10">
      <c r="A23" s="144">
        <v>21</v>
      </c>
      <c r="B23" s="146" t="s">
        <v>15</v>
      </c>
      <c r="C23" s="147">
        <v>2.13972074</v>
      </c>
      <c r="D23" s="148">
        <v>103.651</v>
      </c>
      <c r="E23" s="148">
        <v>110.821</v>
      </c>
      <c r="F23" s="150">
        <v>6.9174441153486255</v>
      </c>
      <c r="G23" s="150">
        <v>0.14696053131214443</v>
      </c>
      <c r="H23" s="151">
        <v>3.6604820500000002</v>
      </c>
      <c r="I23" s="282"/>
      <c r="J23" s="282"/>
    </row>
    <row r="24" spans="1:10">
      <c r="A24" s="144">
        <v>211</v>
      </c>
      <c r="B24" s="146" t="s">
        <v>213</v>
      </c>
      <c r="C24" s="147">
        <v>0.49473110799999998</v>
      </c>
      <c r="D24" s="148">
        <v>104.236</v>
      </c>
      <c r="E24" s="148">
        <v>106.128</v>
      </c>
      <c r="F24" s="150">
        <v>1.8151118615449491</v>
      </c>
      <c r="G24" s="150">
        <v>8.9663319380040799E-3</v>
      </c>
      <c r="H24" s="151">
        <v>0.22333866499999999</v>
      </c>
      <c r="I24" s="282"/>
      <c r="J24" s="282"/>
    </row>
    <row r="25" spans="1:10">
      <c r="A25" s="144">
        <v>212</v>
      </c>
      <c r="B25" s="146" t="s">
        <v>219</v>
      </c>
      <c r="C25" s="147">
        <v>0.121235303</v>
      </c>
      <c r="D25" s="148">
        <v>105.751</v>
      </c>
      <c r="E25" s="148">
        <v>109.036</v>
      </c>
      <c r="F25" s="150">
        <v>3.1063536042212236</v>
      </c>
      <c r="G25" s="150">
        <v>3.814950766854413E-3</v>
      </c>
      <c r="H25" s="151">
        <v>9.5021989000000001E-2</v>
      </c>
      <c r="I25" s="282"/>
      <c r="J25" s="282"/>
    </row>
    <row r="26" spans="1:10">
      <c r="A26" s="144">
        <v>213</v>
      </c>
      <c r="B26" s="146" t="s">
        <v>220</v>
      </c>
      <c r="C26" s="147">
        <v>1.52375433</v>
      </c>
      <c r="D26" s="148">
        <v>103.294</v>
      </c>
      <c r="E26" s="148">
        <v>112.48699999999999</v>
      </c>
      <c r="F26" s="150">
        <v>8.8998392936666235</v>
      </c>
      <c r="G26" s="150">
        <v>0.13418274571038563</v>
      </c>
      <c r="H26" s="151">
        <v>3.3421213999999999</v>
      </c>
      <c r="I26" s="282"/>
      <c r="J26" s="282"/>
    </row>
    <row r="27" spans="1:10">
      <c r="A27" s="144">
        <v>22</v>
      </c>
      <c r="B27" s="146" t="s">
        <v>223</v>
      </c>
      <c r="C27" s="147">
        <v>0.21936440700000001</v>
      </c>
      <c r="D27" s="148">
        <v>103.63</v>
      </c>
      <c r="E27" s="148">
        <v>107.114</v>
      </c>
      <c r="F27" s="150">
        <v>3.3619608221557629</v>
      </c>
      <c r="G27" s="150">
        <v>7.3209724120926675E-3</v>
      </c>
      <c r="H27" s="151">
        <v>0.18240192799999999</v>
      </c>
      <c r="I27" s="282"/>
      <c r="J27" s="282"/>
    </row>
    <row r="28" spans="1:10">
      <c r="A28" s="144">
        <v>221</v>
      </c>
      <c r="B28" s="146" t="s">
        <v>223</v>
      </c>
      <c r="C28" s="147">
        <v>0.21936440700000001</v>
      </c>
      <c r="D28" s="148">
        <v>103.63</v>
      </c>
      <c r="E28" s="148">
        <v>107.114</v>
      </c>
      <c r="F28" s="150">
        <v>3.3619608221557629</v>
      </c>
      <c r="G28" s="150">
        <v>7.3209724120926675E-3</v>
      </c>
      <c r="H28" s="151">
        <v>0.18240192799999999</v>
      </c>
      <c r="I28" s="282"/>
      <c r="J28" s="282"/>
    </row>
    <row r="29" spans="1:10">
      <c r="A29" s="144">
        <v>3</v>
      </c>
      <c r="B29" s="146" t="s">
        <v>226</v>
      </c>
      <c r="C29" s="147">
        <v>4.1869516899999999</v>
      </c>
      <c r="D29" s="148">
        <v>98.951999999999998</v>
      </c>
      <c r="E29" s="148">
        <v>99.613</v>
      </c>
      <c r="F29" s="150">
        <v>0.6680006467782329</v>
      </c>
      <c r="G29" s="150">
        <v>2.6510863335919739E-2</v>
      </c>
      <c r="H29" s="151">
        <v>0.66045716300000001</v>
      </c>
      <c r="I29" s="282"/>
      <c r="J29" s="282"/>
    </row>
    <row r="30" spans="1:10">
      <c r="A30" s="144">
        <v>31</v>
      </c>
      <c r="B30" s="146" t="s">
        <v>606</v>
      </c>
      <c r="C30" s="147">
        <v>2.9123703299999999</v>
      </c>
      <c r="D30" s="148">
        <v>99.475999999999999</v>
      </c>
      <c r="E30" s="148">
        <v>100.336</v>
      </c>
      <c r="F30" s="150">
        <v>0.86453013792271438</v>
      </c>
      <c r="G30" s="150">
        <v>2.3992168934996248E-2</v>
      </c>
      <c r="H30" s="151">
        <v>0.59776850299999995</v>
      </c>
      <c r="I30" s="282"/>
      <c r="J30" s="282"/>
    </row>
    <row r="31" spans="1:10">
      <c r="A31" s="144">
        <v>312</v>
      </c>
      <c r="B31" s="146" t="s">
        <v>607</v>
      </c>
      <c r="C31" s="147">
        <v>2.6880314799999998</v>
      </c>
      <c r="D31" s="148">
        <v>99.343000000000004</v>
      </c>
      <c r="E31" s="148">
        <v>100.14</v>
      </c>
      <c r="F31" s="150">
        <v>0.80227091994402588</v>
      </c>
      <c r="G31" s="150">
        <v>2.0521879509933443E-2</v>
      </c>
      <c r="H31" s="151">
        <v>0.511268218</v>
      </c>
      <c r="I31" s="282"/>
      <c r="J31" s="282"/>
    </row>
    <row r="32" spans="1:10">
      <c r="A32" s="144">
        <v>313</v>
      </c>
      <c r="B32" s="146" t="s">
        <v>615</v>
      </c>
      <c r="C32" s="147">
        <v>8.1715649000000001E-2</v>
      </c>
      <c r="D32" s="148">
        <v>100.89</v>
      </c>
      <c r="E32" s="148">
        <v>102.26300000000001</v>
      </c>
      <c r="F32" s="150">
        <v>1.3608880959460778</v>
      </c>
      <c r="G32" s="150">
        <v>1.0747321309366475E-3</v>
      </c>
      <c r="H32" s="151">
        <v>2.6784052999999999E-2</v>
      </c>
      <c r="I32" s="282"/>
      <c r="J32" s="282"/>
    </row>
    <row r="33" spans="1:10" ht="30">
      <c r="A33" s="144">
        <v>314</v>
      </c>
      <c r="B33" s="146" t="s">
        <v>617</v>
      </c>
      <c r="C33" s="147">
        <v>0.14262319900000001</v>
      </c>
      <c r="D33" s="148">
        <v>101.17400000000001</v>
      </c>
      <c r="E33" s="148">
        <v>102.928</v>
      </c>
      <c r="F33" s="150">
        <v>1.7336469844031033</v>
      </c>
      <c r="G33" s="150">
        <v>2.396316752361234E-3</v>
      </c>
      <c r="H33" s="151">
        <v>5.9716232000000001E-2</v>
      </c>
      <c r="I33" s="282"/>
      <c r="J33" s="282"/>
    </row>
    <row r="34" spans="1:10">
      <c r="A34" s="144">
        <v>32</v>
      </c>
      <c r="B34" s="146" t="s">
        <v>244</v>
      </c>
      <c r="C34" s="147">
        <v>1.27458136</v>
      </c>
      <c r="D34" s="148">
        <v>97.754999999999995</v>
      </c>
      <c r="E34" s="148">
        <v>97.960999999999999</v>
      </c>
      <c r="F34" s="150">
        <v>0.21073090890491031</v>
      </c>
      <c r="G34" s="150">
        <v>2.5151230928980965E-3</v>
      </c>
      <c r="H34" s="151">
        <v>6.2688659999999993E-2</v>
      </c>
      <c r="I34" s="282"/>
      <c r="J34" s="282"/>
    </row>
    <row r="35" spans="1:10">
      <c r="A35" s="144">
        <v>321</v>
      </c>
      <c r="B35" s="146" t="s">
        <v>619</v>
      </c>
      <c r="C35" s="147">
        <v>1.27458136</v>
      </c>
      <c r="D35" s="148">
        <v>97.754999999999995</v>
      </c>
      <c r="E35" s="148">
        <v>97.960999999999999</v>
      </c>
      <c r="F35" s="150">
        <v>0.21073090890491031</v>
      </c>
      <c r="G35" s="150">
        <v>2.5151230928980965E-3</v>
      </c>
      <c r="H35" s="151">
        <v>6.2688659999999993E-2</v>
      </c>
      <c r="I35" s="282"/>
      <c r="J35" s="282"/>
    </row>
    <row r="36" spans="1:10">
      <c r="A36" s="144">
        <v>4</v>
      </c>
      <c r="B36" s="146" t="s">
        <v>16</v>
      </c>
      <c r="C36" s="147">
        <v>12.9784343</v>
      </c>
      <c r="D36" s="148">
        <v>104.015</v>
      </c>
      <c r="E36" s="148">
        <v>106.581</v>
      </c>
      <c r="F36" s="150">
        <v>2.4669518819401048</v>
      </c>
      <c r="G36" s="150">
        <v>0.31900935316014356</v>
      </c>
      <c r="H36" s="151">
        <v>7.9467978300000004</v>
      </c>
      <c r="I36" s="282"/>
      <c r="J36" s="282"/>
    </row>
    <row r="37" spans="1:10">
      <c r="A37" s="144">
        <v>41</v>
      </c>
      <c r="B37" s="146" t="s">
        <v>251</v>
      </c>
      <c r="C37" s="147">
        <v>6.3978329399999998</v>
      </c>
      <c r="D37" s="148">
        <v>101.03700000000001</v>
      </c>
      <c r="E37" s="148">
        <v>102.413</v>
      </c>
      <c r="F37" s="150">
        <v>1.3618773320664523</v>
      </c>
      <c r="G37" s="150">
        <v>8.4328774885912394E-2</v>
      </c>
      <c r="H37" s="151">
        <v>2.0994862200000002</v>
      </c>
      <c r="I37" s="282"/>
      <c r="J37" s="282"/>
    </row>
    <row r="38" spans="1:10">
      <c r="A38" s="144">
        <v>411</v>
      </c>
      <c r="B38" s="146" t="s">
        <v>624</v>
      </c>
      <c r="C38" s="147">
        <v>6.3978329399999998</v>
      </c>
      <c r="D38" s="148">
        <v>101.03700000000001</v>
      </c>
      <c r="E38" s="148">
        <v>102.413</v>
      </c>
      <c r="F38" s="150">
        <v>1.3618773320664523</v>
      </c>
      <c r="G38" s="150">
        <v>8.4328774885912394E-2</v>
      </c>
      <c r="H38" s="151">
        <v>2.0994862200000002</v>
      </c>
      <c r="I38" s="282"/>
      <c r="J38" s="282"/>
    </row>
    <row r="39" spans="1:10">
      <c r="A39" s="144">
        <v>43</v>
      </c>
      <c r="B39" s="146" t="s">
        <v>254</v>
      </c>
      <c r="C39" s="147">
        <v>0.96549262499999999</v>
      </c>
      <c r="D39" s="148">
        <v>104.03</v>
      </c>
      <c r="E39" s="148">
        <v>109.989</v>
      </c>
      <c r="F39" s="150">
        <v>5.7281553398058183</v>
      </c>
      <c r="G39" s="150">
        <v>5.5112080697884959E-2</v>
      </c>
      <c r="H39" s="151">
        <v>1.3729547200000001</v>
      </c>
      <c r="I39" s="282"/>
      <c r="J39" s="282"/>
    </row>
    <row r="40" spans="1:10" ht="30">
      <c r="A40" s="144">
        <v>431</v>
      </c>
      <c r="B40" s="146" t="s">
        <v>625</v>
      </c>
      <c r="C40" s="147">
        <v>0.33477081199999997</v>
      </c>
      <c r="D40" s="148">
        <v>109.554</v>
      </c>
      <c r="E40" s="148">
        <v>119.691</v>
      </c>
      <c r="F40" s="150">
        <v>9.2529711375212145</v>
      </c>
      <c r="G40" s="150">
        <v>3.2507344495315824E-2</v>
      </c>
      <c r="H40" s="151">
        <v>0.80969962100000004</v>
      </c>
      <c r="I40" s="282"/>
      <c r="J40" s="282"/>
    </row>
    <row r="41" spans="1:10" ht="30">
      <c r="A41" s="144">
        <v>432</v>
      </c>
      <c r="B41" s="146" t="s">
        <v>626</v>
      </c>
      <c r="C41" s="147">
        <v>0.63072181299999996</v>
      </c>
      <c r="D41" s="148">
        <v>101.09699999999999</v>
      </c>
      <c r="E41" s="148">
        <v>104.84</v>
      </c>
      <c r="F41" s="150">
        <v>3.7023848383235913</v>
      </c>
      <c r="G41" s="150">
        <v>2.2614247428578323E-2</v>
      </c>
      <c r="H41" s="151">
        <v>0.56325510300000003</v>
      </c>
      <c r="I41" s="282"/>
      <c r="J41" s="282"/>
    </row>
    <row r="42" spans="1:10" ht="30">
      <c r="A42" s="144">
        <v>44</v>
      </c>
      <c r="B42" s="289" t="s">
        <v>259</v>
      </c>
      <c r="C42" s="150">
        <v>0.82742868800000002</v>
      </c>
      <c r="D42" s="150">
        <v>100.117</v>
      </c>
      <c r="E42" s="150">
        <v>101.89700000000001</v>
      </c>
      <c r="F42" s="150">
        <v>1.7779198337944724</v>
      </c>
      <c r="G42" s="150">
        <v>1.4108311441653745E-2</v>
      </c>
      <c r="H42" s="316">
        <v>0.351405623</v>
      </c>
      <c r="I42" s="282"/>
      <c r="J42" s="282"/>
    </row>
    <row r="43" spans="1:10">
      <c r="A43" s="144">
        <v>441</v>
      </c>
      <c r="B43" s="146" t="s">
        <v>260</v>
      </c>
      <c r="C43" s="147">
        <v>0.38879435499999998</v>
      </c>
      <c r="D43" s="148">
        <v>100.25</v>
      </c>
      <c r="E43" s="148">
        <v>100.259</v>
      </c>
      <c r="F43" s="150">
        <v>8.977556109734941E-3</v>
      </c>
      <c r="G43" s="150">
        <v>3.3518681102363474E-5</v>
      </c>
      <c r="H43" s="151">
        <v>9.00642E-4</v>
      </c>
      <c r="I43" s="282"/>
      <c r="J43" s="282"/>
    </row>
    <row r="44" spans="1:10">
      <c r="A44" s="144">
        <v>442</v>
      </c>
      <c r="B44" s="146" t="s">
        <v>263</v>
      </c>
      <c r="C44" s="147">
        <v>0.106279659</v>
      </c>
      <c r="D44" s="148">
        <v>100</v>
      </c>
      <c r="E44" s="148">
        <v>113.822</v>
      </c>
      <c r="F44" s="150">
        <v>13.822000000000001</v>
      </c>
      <c r="G44" s="150">
        <v>1.4071665485545146E-2</v>
      </c>
      <c r="H44" s="151">
        <v>0.35050498099999999</v>
      </c>
      <c r="I44" s="282"/>
      <c r="J44" s="282"/>
    </row>
    <row r="45" spans="1:10">
      <c r="A45" s="144">
        <v>443</v>
      </c>
      <c r="B45" s="146" t="s">
        <v>628</v>
      </c>
      <c r="C45" s="147">
        <v>0.33235467400000002</v>
      </c>
      <c r="D45" s="148">
        <v>100</v>
      </c>
      <c r="E45" s="148">
        <v>100</v>
      </c>
      <c r="F45" s="150">
        <v>0</v>
      </c>
      <c r="G45" s="150">
        <v>0</v>
      </c>
      <c r="H45" s="151">
        <v>0</v>
      </c>
      <c r="I45" s="282"/>
      <c r="J45" s="282"/>
    </row>
    <row r="46" spans="1:10">
      <c r="A46" s="157">
        <v>45</v>
      </c>
      <c r="B46" s="157" t="s">
        <v>265</v>
      </c>
      <c r="C46" s="317">
        <v>4.7876800299999998</v>
      </c>
      <c r="D46" s="319">
        <v>108.664</v>
      </c>
      <c r="E46" s="319">
        <v>112.273</v>
      </c>
      <c r="F46" s="319">
        <v>3.3212471471692595</v>
      </c>
      <c r="G46" s="319">
        <v>0.16551465820133313</v>
      </c>
      <c r="H46" s="320">
        <v>4.1229512699999997</v>
      </c>
      <c r="I46" s="293"/>
      <c r="J46" s="282"/>
    </row>
    <row r="47" spans="1:10">
      <c r="A47" s="144">
        <v>451</v>
      </c>
      <c r="B47" s="146" t="s">
        <v>266</v>
      </c>
      <c r="C47" s="147">
        <v>2.57638408</v>
      </c>
      <c r="D47" s="148">
        <v>100</v>
      </c>
      <c r="E47" s="148">
        <v>100</v>
      </c>
      <c r="F47" s="150">
        <v>0</v>
      </c>
      <c r="G47" s="150">
        <v>0</v>
      </c>
      <c r="H47" s="151">
        <v>0</v>
      </c>
      <c r="I47" s="282"/>
      <c r="J47" s="282"/>
    </row>
    <row r="48" spans="1:10">
      <c r="A48" s="144">
        <v>452</v>
      </c>
      <c r="B48" s="146" t="s">
        <v>268</v>
      </c>
      <c r="C48" s="147">
        <v>2.0601282599999999</v>
      </c>
      <c r="D48" s="148">
        <v>120.004</v>
      </c>
      <c r="E48" s="148">
        <v>127.937</v>
      </c>
      <c r="F48" s="150">
        <v>6.6106129795673318</v>
      </c>
      <c r="G48" s="150">
        <v>0.15655111870969579</v>
      </c>
      <c r="H48" s="151">
        <v>3.8991984999999998</v>
      </c>
      <c r="I48" s="282"/>
      <c r="J48" s="282"/>
    </row>
    <row r="49" spans="1:10">
      <c r="A49" s="144">
        <v>453</v>
      </c>
      <c r="B49" s="146" t="s">
        <v>630</v>
      </c>
      <c r="C49" s="147">
        <v>2.5658726999999999E-2</v>
      </c>
      <c r="D49" s="148">
        <v>102.571</v>
      </c>
      <c r="E49" s="148">
        <v>110.696</v>
      </c>
      <c r="F49" s="150">
        <v>7.9213422897310259</v>
      </c>
      <c r="G49" s="150">
        <v>1.997022404304845E-3</v>
      </c>
      <c r="H49" s="151">
        <v>4.9739931000000001E-2</v>
      </c>
      <c r="I49" s="282"/>
      <c r="J49" s="282"/>
    </row>
    <row r="50" spans="1:10">
      <c r="A50" s="144">
        <v>454</v>
      </c>
      <c r="B50" s="146" t="s">
        <v>631</v>
      </c>
      <c r="C50" s="147">
        <v>0.125508962</v>
      </c>
      <c r="D50" s="148">
        <v>101.633</v>
      </c>
      <c r="E50" s="148">
        <v>107.444</v>
      </c>
      <c r="F50" s="150">
        <v>5.7176310843918943</v>
      </c>
      <c r="G50" s="150">
        <v>6.9863457495833179E-3</v>
      </c>
      <c r="H50" s="151">
        <v>0.17401283200000001</v>
      </c>
      <c r="I50" s="282"/>
      <c r="J50" s="282"/>
    </row>
    <row r="51" spans="1:10">
      <c r="A51" s="144">
        <v>5</v>
      </c>
      <c r="B51" s="146" t="s">
        <v>273</v>
      </c>
      <c r="C51" s="147">
        <v>5.1732337099999999</v>
      </c>
      <c r="D51" s="148">
        <v>102.956</v>
      </c>
      <c r="E51" s="148">
        <v>105.95099999999999</v>
      </c>
      <c r="F51" s="150">
        <v>2.9090096740354898</v>
      </c>
      <c r="G51" s="150">
        <v>0.14841691056430398</v>
      </c>
      <c r="H51" s="151">
        <v>3.6974286699999999</v>
      </c>
      <c r="I51" s="282"/>
      <c r="J51" s="282"/>
    </row>
    <row r="52" spans="1:10">
      <c r="A52" s="144">
        <v>51</v>
      </c>
      <c r="B52" s="146" t="s">
        <v>274</v>
      </c>
      <c r="C52" s="147">
        <v>0.49294528100000001</v>
      </c>
      <c r="D52" s="148">
        <v>106.746</v>
      </c>
      <c r="E52" s="148">
        <v>116.318</v>
      </c>
      <c r="F52" s="150">
        <v>8.9670807337043144</v>
      </c>
      <c r="G52" s="150">
        <v>4.5198691780485481E-2</v>
      </c>
      <c r="H52" s="151">
        <v>1.12582545</v>
      </c>
      <c r="I52" s="282"/>
      <c r="J52" s="282"/>
    </row>
    <row r="53" spans="1:10">
      <c r="A53" s="144">
        <v>511</v>
      </c>
      <c r="B53" s="146" t="s">
        <v>275</v>
      </c>
      <c r="C53" s="147">
        <v>0.43024714200000003</v>
      </c>
      <c r="D53" s="148">
        <v>105.78400000000001</v>
      </c>
      <c r="E53" s="148">
        <v>113.215</v>
      </c>
      <c r="F53" s="150">
        <v>7.0246918248506374</v>
      </c>
      <c r="G53" s="150">
        <v>3.0625960421116146E-2</v>
      </c>
      <c r="H53" s="151">
        <v>0.76282008800000001</v>
      </c>
      <c r="I53" s="282"/>
      <c r="J53" s="282"/>
    </row>
    <row r="54" spans="1:10">
      <c r="A54" s="144">
        <v>513</v>
      </c>
      <c r="B54" s="146" t="s">
        <v>279</v>
      </c>
      <c r="C54" s="147">
        <v>6.2698139E-2</v>
      </c>
      <c r="D54" s="148">
        <v>113.34099999999999</v>
      </c>
      <c r="E54" s="148">
        <v>137.607</v>
      </c>
      <c r="F54" s="150">
        <v>21.409728165447639</v>
      </c>
      <c r="G54" s="150">
        <v>1.457395100268215E-2</v>
      </c>
      <c r="H54" s="151">
        <v>0.36300536</v>
      </c>
      <c r="I54" s="282"/>
      <c r="J54" s="282"/>
    </row>
    <row r="55" spans="1:10">
      <c r="A55" s="144">
        <v>52</v>
      </c>
      <c r="B55" s="146" t="s">
        <v>280</v>
      </c>
      <c r="C55" s="147">
        <v>0.276162403</v>
      </c>
      <c r="D55" s="148">
        <v>101.154</v>
      </c>
      <c r="E55" s="148">
        <v>103.71599999999999</v>
      </c>
      <c r="F55" s="150">
        <v>2.5327718132748034</v>
      </c>
      <c r="G55" s="150">
        <v>6.777478365480768E-3</v>
      </c>
      <c r="H55" s="151">
        <v>0.16881600099999999</v>
      </c>
      <c r="I55" s="282"/>
      <c r="J55" s="282"/>
    </row>
    <row r="56" spans="1:10">
      <c r="A56" s="144">
        <v>521</v>
      </c>
      <c r="B56" s="146" t="s">
        <v>281</v>
      </c>
      <c r="C56" s="147">
        <v>0.276162403</v>
      </c>
      <c r="D56" s="148">
        <v>101.154</v>
      </c>
      <c r="E56" s="148">
        <v>103.71599999999999</v>
      </c>
      <c r="F56" s="150">
        <v>2.5327718132748034</v>
      </c>
      <c r="G56" s="150">
        <v>6.777478365480768E-3</v>
      </c>
      <c r="H56" s="151">
        <v>0.16881600099999999</v>
      </c>
      <c r="I56" s="282"/>
      <c r="J56" s="282"/>
    </row>
    <row r="57" spans="1:10">
      <c r="A57" s="144">
        <v>53</v>
      </c>
      <c r="B57" s="146" t="s">
        <v>285</v>
      </c>
      <c r="C57" s="147">
        <v>0.71722896300000005</v>
      </c>
      <c r="D57" s="148">
        <v>105.995</v>
      </c>
      <c r="E57" s="148">
        <v>111.744</v>
      </c>
      <c r="F57" s="150">
        <v>5.4238407472050554</v>
      </c>
      <c r="G57" s="150">
        <v>3.9497953026869329E-2</v>
      </c>
      <c r="H57" s="151">
        <v>0.98393285399999997</v>
      </c>
      <c r="I57" s="282"/>
      <c r="J57" s="282"/>
    </row>
    <row r="58" spans="1:10" ht="30">
      <c r="A58" s="144">
        <v>531</v>
      </c>
      <c r="B58" s="146" t="s">
        <v>638</v>
      </c>
      <c r="C58" s="147">
        <v>0.63290397799999998</v>
      </c>
      <c r="D58" s="148">
        <v>105.8</v>
      </c>
      <c r="E58" s="148">
        <v>111.801</v>
      </c>
      <c r="F58" s="150">
        <v>5.6720226843100185</v>
      </c>
      <c r="G58" s="150">
        <v>3.6381945054102749E-2</v>
      </c>
      <c r="H58" s="151">
        <v>0.90628338399999997</v>
      </c>
      <c r="I58" s="282"/>
      <c r="J58" s="282"/>
    </row>
    <row r="59" spans="1:10">
      <c r="A59" s="144">
        <v>532</v>
      </c>
      <c r="B59" s="146" t="s">
        <v>640</v>
      </c>
      <c r="C59" s="147">
        <v>8.4324985000000005E-2</v>
      </c>
      <c r="D59" s="148">
        <v>107.45699999999999</v>
      </c>
      <c r="E59" s="148">
        <v>111.316</v>
      </c>
      <c r="F59" s="150">
        <v>3.5912039234298421</v>
      </c>
      <c r="G59" s="150">
        <v>3.1171342904285763E-3</v>
      </c>
      <c r="H59" s="151">
        <v>7.7649469999999998E-2</v>
      </c>
      <c r="I59" s="282"/>
      <c r="J59" s="282"/>
    </row>
    <row r="60" spans="1:10">
      <c r="A60" s="144">
        <v>54</v>
      </c>
      <c r="B60" s="146" t="s">
        <v>292</v>
      </c>
      <c r="C60" s="147">
        <v>7.8511948999999998E-2</v>
      </c>
      <c r="D60" s="148">
        <v>104.298</v>
      </c>
      <c r="E60" s="148">
        <v>107.661</v>
      </c>
      <c r="F60" s="150">
        <v>3.2244146579991861</v>
      </c>
      <c r="G60" s="150">
        <v>2.5292227952468526E-3</v>
      </c>
      <c r="H60" s="151">
        <v>6.2997574000000001E-2</v>
      </c>
      <c r="I60" s="282"/>
      <c r="J60" s="282"/>
    </row>
    <row r="61" spans="1:10">
      <c r="A61" s="144">
        <v>541</v>
      </c>
      <c r="B61" s="146" t="s">
        <v>642</v>
      </c>
      <c r="C61" s="147">
        <v>7.8511948999999998E-2</v>
      </c>
      <c r="D61" s="148">
        <v>104.298</v>
      </c>
      <c r="E61" s="148">
        <v>107.661</v>
      </c>
      <c r="F61" s="150">
        <v>3.2244146579991861</v>
      </c>
      <c r="G61" s="150">
        <v>2.5292227952468526E-3</v>
      </c>
      <c r="H61" s="151">
        <v>6.2997574000000001E-2</v>
      </c>
      <c r="I61" s="282"/>
      <c r="J61" s="282"/>
    </row>
    <row r="62" spans="1:10">
      <c r="A62" s="144">
        <v>55</v>
      </c>
      <c r="B62" s="146" t="s">
        <v>646</v>
      </c>
      <c r="C62" s="147">
        <v>6.0344713000000001E-2</v>
      </c>
      <c r="D62" s="148">
        <v>105.26</v>
      </c>
      <c r="E62" s="148">
        <v>109.52800000000001</v>
      </c>
      <c r="F62" s="150">
        <v>4.0547216416492393</v>
      </c>
      <c r="G62" s="150">
        <v>2.4671076410904846E-3</v>
      </c>
      <c r="H62" s="151">
        <v>6.1450268000000002E-2</v>
      </c>
      <c r="I62" s="282"/>
      <c r="J62" s="282"/>
    </row>
    <row r="63" spans="1:10">
      <c r="A63" s="144">
        <v>552</v>
      </c>
      <c r="B63" s="146" t="s">
        <v>647</v>
      </c>
      <c r="C63" s="147">
        <v>6.0344713000000001E-2</v>
      </c>
      <c r="D63" s="148">
        <v>105.26</v>
      </c>
      <c r="E63" s="148">
        <v>109.52800000000001</v>
      </c>
      <c r="F63" s="150">
        <v>4.0547216416492393</v>
      </c>
      <c r="G63" s="150">
        <v>2.4671076410904846E-3</v>
      </c>
      <c r="H63" s="151">
        <v>6.1450268000000002E-2</v>
      </c>
      <c r="I63" s="282"/>
      <c r="J63" s="282"/>
    </row>
    <row r="64" spans="1:10" ht="30">
      <c r="A64" s="144">
        <v>56</v>
      </c>
      <c r="B64" s="146" t="s">
        <v>296</v>
      </c>
      <c r="C64" s="147">
        <v>3.5480404000000001</v>
      </c>
      <c r="D64" s="148">
        <v>101.886</v>
      </c>
      <c r="E64" s="148">
        <v>103.41500000000001</v>
      </c>
      <c r="F64" s="150">
        <v>1.5006968572718549</v>
      </c>
      <c r="G64" s="150">
        <v>5.1966145291875369E-2</v>
      </c>
      <c r="H64" s="151">
        <v>1.2944065300000001</v>
      </c>
      <c r="I64" s="282"/>
      <c r="J64" s="282"/>
    </row>
    <row r="65" spans="1:10">
      <c r="A65" s="144">
        <v>561</v>
      </c>
      <c r="B65" s="146" t="s">
        <v>649</v>
      </c>
      <c r="C65" s="147">
        <v>1.81724252</v>
      </c>
      <c r="D65" s="148">
        <v>102.861</v>
      </c>
      <c r="E65" s="148">
        <v>105.30800000000001</v>
      </c>
      <c r="F65" s="150">
        <v>2.37893856758149</v>
      </c>
      <c r="G65" s="150">
        <v>4.2596245439776276E-2</v>
      </c>
      <c r="H65" s="151">
        <v>1.06136721</v>
      </c>
      <c r="I65" s="282"/>
      <c r="J65" s="282"/>
    </row>
    <row r="66" spans="1:10">
      <c r="A66" s="144">
        <v>562</v>
      </c>
      <c r="B66" s="146" t="s">
        <v>652</v>
      </c>
      <c r="C66" s="147">
        <v>1.7307978799999999</v>
      </c>
      <c r="D66" s="148">
        <v>100.863</v>
      </c>
      <c r="E66" s="148">
        <v>101.428</v>
      </c>
      <c r="F66" s="150">
        <v>0.56016576940998153</v>
      </c>
      <c r="G66" s="150">
        <v>9.3674042780236017E-3</v>
      </c>
      <c r="H66" s="151">
        <v>0.23303931999999999</v>
      </c>
      <c r="I66" s="282"/>
      <c r="J66" s="282"/>
    </row>
    <row r="67" spans="1:10">
      <c r="A67" s="144">
        <v>6</v>
      </c>
      <c r="B67" s="146" t="s">
        <v>17</v>
      </c>
      <c r="C67" s="147">
        <v>4.7407437400000001</v>
      </c>
      <c r="D67" s="148">
        <v>104.767</v>
      </c>
      <c r="E67" s="148">
        <v>107.70699999999999</v>
      </c>
      <c r="F67" s="150">
        <v>2.8062271516794413</v>
      </c>
      <c r="G67" s="150">
        <v>0.13351137609057981</v>
      </c>
      <c r="H67" s="151">
        <v>3.3257093599999998</v>
      </c>
      <c r="I67" s="282"/>
      <c r="J67" s="282"/>
    </row>
    <row r="68" spans="1:10">
      <c r="A68" s="144">
        <v>61</v>
      </c>
      <c r="B68" s="146" t="s">
        <v>306</v>
      </c>
      <c r="C68" s="147">
        <v>3.3125024700000001</v>
      </c>
      <c r="D68" s="148">
        <v>105.084</v>
      </c>
      <c r="E68" s="148">
        <v>107.928</v>
      </c>
      <c r="F68" s="150">
        <v>2.7064063035286079</v>
      </c>
      <c r="G68" s="150">
        <v>9.0242322592102811E-2</v>
      </c>
      <c r="H68" s="151">
        <v>2.2477345299999998</v>
      </c>
      <c r="I68" s="282"/>
      <c r="J68" s="282"/>
    </row>
    <row r="69" spans="1:10">
      <c r="A69" s="144">
        <v>611</v>
      </c>
      <c r="B69" s="146" t="s">
        <v>653</v>
      </c>
      <c r="C69" s="147">
        <v>3.2116952200000002</v>
      </c>
      <c r="D69" s="148">
        <v>105.129</v>
      </c>
      <c r="E69" s="148">
        <v>108</v>
      </c>
      <c r="F69" s="150">
        <v>2.7309305710127463</v>
      </c>
      <c r="G69" s="150">
        <v>8.8326694796827254E-2</v>
      </c>
      <c r="H69" s="151">
        <v>2.19996569</v>
      </c>
      <c r="I69" s="282"/>
      <c r="J69" s="282"/>
    </row>
    <row r="70" spans="1:10">
      <c r="A70" s="144">
        <v>613</v>
      </c>
      <c r="B70" s="146" t="s">
        <v>318</v>
      </c>
      <c r="C70" s="147">
        <v>0.10080725</v>
      </c>
      <c r="D70" s="148">
        <v>103.64400000000001</v>
      </c>
      <c r="E70" s="148">
        <v>105.631</v>
      </c>
      <c r="F70" s="150">
        <v>1.9171394388483698</v>
      </c>
      <c r="G70" s="150">
        <v>1.9187310166293031E-3</v>
      </c>
      <c r="H70" s="151">
        <v>4.7768839E-2</v>
      </c>
      <c r="I70" s="282"/>
      <c r="J70" s="282"/>
    </row>
    <row r="71" spans="1:10">
      <c r="A71" s="144">
        <v>62</v>
      </c>
      <c r="B71" s="146" t="s">
        <v>320</v>
      </c>
      <c r="C71" s="147">
        <v>0.91730788100000005</v>
      </c>
      <c r="D71" s="148">
        <v>105.126</v>
      </c>
      <c r="E71" s="148">
        <v>108.4</v>
      </c>
      <c r="F71" s="150">
        <v>3.114358008485052</v>
      </c>
      <c r="G71" s="150">
        <v>2.8768569097783407E-2</v>
      </c>
      <c r="H71" s="151">
        <v>0.716564372</v>
      </c>
      <c r="I71" s="282"/>
      <c r="J71" s="282"/>
    </row>
    <row r="72" spans="1:10">
      <c r="A72" s="144">
        <v>621</v>
      </c>
      <c r="B72" s="146" t="s">
        <v>321</v>
      </c>
      <c r="C72" s="147">
        <v>0.37477136700000002</v>
      </c>
      <c r="D72" s="148">
        <v>105.08</v>
      </c>
      <c r="E72" s="148">
        <v>110.29300000000001</v>
      </c>
      <c r="F72" s="150">
        <v>4.9609821088694384</v>
      </c>
      <c r="G72" s="150">
        <v>1.8714515548508566E-2</v>
      </c>
      <c r="H72" s="151">
        <v>0.46614075999999999</v>
      </c>
      <c r="I72" s="282"/>
      <c r="J72" s="282"/>
    </row>
    <row r="73" spans="1:10">
      <c r="A73" s="144">
        <v>622</v>
      </c>
      <c r="B73" s="146" t="s">
        <v>326</v>
      </c>
      <c r="C73" s="147">
        <v>9.1662175999999998E-2</v>
      </c>
      <c r="D73" s="148">
        <v>104.559</v>
      </c>
      <c r="E73" s="148">
        <v>108.29600000000001</v>
      </c>
      <c r="F73" s="150">
        <v>3.5740586654424922</v>
      </c>
      <c r="G73" s="150">
        <v>3.2812379227925054E-3</v>
      </c>
      <c r="H73" s="151">
        <v>8.1736529000000002E-2</v>
      </c>
      <c r="I73" s="282"/>
      <c r="J73" s="282"/>
    </row>
    <row r="74" spans="1:10">
      <c r="A74" s="144">
        <v>623</v>
      </c>
      <c r="B74" s="146" t="s">
        <v>664</v>
      </c>
      <c r="C74" s="147">
        <v>0.45087433900000001</v>
      </c>
      <c r="D74" s="148">
        <v>105.279</v>
      </c>
      <c r="E74" s="148">
        <v>106.84699999999999</v>
      </c>
      <c r="F74" s="150">
        <v>1.4893758489347375</v>
      </c>
      <c r="G74" s="150">
        <v>6.7721417279920206E-3</v>
      </c>
      <c r="H74" s="151">
        <v>0.16868708299999999</v>
      </c>
      <c r="I74" s="282"/>
      <c r="J74" s="282"/>
    </row>
    <row r="75" spans="1:10">
      <c r="A75" s="144">
        <v>63</v>
      </c>
      <c r="B75" s="146" t="s">
        <v>330</v>
      </c>
      <c r="C75" s="147">
        <v>0.51093338600000004</v>
      </c>
      <c r="D75" s="148">
        <v>102.06399999999999</v>
      </c>
      <c r="E75" s="148">
        <v>105.02800000000001</v>
      </c>
      <c r="F75" s="150">
        <v>2.9040601975231395</v>
      </c>
      <c r="G75" s="150">
        <v>1.4506643639519576E-2</v>
      </c>
      <c r="H75" s="151">
        <v>0.36141046199999999</v>
      </c>
      <c r="I75" s="282"/>
      <c r="J75" s="282"/>
    </row>
    <row r="76" spans="1:10">
      <c r="A76" s="144">
        <v>631</v>
      </c>
      <c r="B76" s="146" t="s">
        <v>331</v>
      </c>
      <c r="C76" s="147">
        <v>0.51093338600000004</v>
      </c>
      <c r="D76" s="148">
        <v>102.06399999999999</v>
      </c>
      <c r="E76" s="148">
        <v>105.02800000000001</v>
      </c>
      <c r="F76" s="150">
        <v>2.9040601975231395</v>
      </c>
      <c r="G76" s="150">
        <v>1.4506643639519576E-2</v>
      </c>
      <c r="H76" s="151">
        <v>0.36141046199999999</v>
      </c>
      <c r="I76" s="282"/>
      <c r="J76" s="282"/>
    </row>
    <row r="77" spans="1:10">
      <c r="A77" s="293">
        <v>7</v>
      </c>
      <c r="B77" s="146" t="s">
        <v>18</v>
      </c>
      <c r="C77" s="315">
        <v>16.646278200000001</v>
      </c>
      <c r="D77" s="148">
        <v>106.91800000000001</v>
      </c>
      <c r="E77" s="148">
        <v>117.21599999999999</v>
      </c>
      <c r="F77" s="148">
        <v>9.6316803531678374</v>
      </c>
      <c r="G77" s="148">
        <v>1.6420807029484432</v>
      </c>
      <c r="H77" s="302">
        <v>40.904642299999999</v>
      </c>
      <c r="I77" s="293"/>
      <c r="J77" s="282"/>
    </row>
    <row r="78" spans="1:10">
      <c r="A78" s="144">
        <v>71</v>
      </c>
      <c r="B78" s="146" t="s">
        <v>333</v>
      </c>
      <c r="C78" s="147">
        <v>3.0807926700000001</v>
      </c>
      <c r="D78" s="148">
        <v>105.45699999999999</v>
      </c>
      <c r="E78" s="148">
        <v>105.07</v>
      </c>
      <c r="F78" s="150">
        <v>-0.36697421697943211</v>
      </c>
      <c r="G78" s="150">
        <v>-1.1420836094890524E-2</v>
      </c>
      <c r="H78" s="151">
        <v>-0.28416180000000002</v>
      </c>
      <c r="I78" s="282"/>
      <c r="J78" s="282"/>
    </row>
    <row r="79" spans="1:10">
      <c r="A79" s="144">
        <v>711</v>
      </c>
      <c r="B79" s="146" t="s">
        <v>667</v>
      </c>
      <c r="C79" s="147">
        <v>2.88743076</v>
      </c>
      <c r="D79" s="148">
        <v>105.254</v>
      </c>
      <c r="E79" s="148">
        <v>104.747</v>
      </c>
      <c r="F79" s="150">
        <v>-0.4816919071959358</v>
      </c>
      <c r="G79" s="150">
        <v>-1.4023098983849782E-2</v>
      </c>
      <c r="H79" s="151">
        <v>-0.34913311000000002</v>
      </c>
      <c r="I79" s="282"/>
      <c r="J79" s="282"/>
    </row>
    <row r="80" spans="1:10">
      <c r="A80" s="144">
        <v>712</v>
      </c>
      <c r="B80" s="146" t="s">
        <v>336</v>
      </c>
      <c r="C80" s="147">
        <v>0.193361908</v>
      </c>
      <c r="D80" s="148">
        <v>108.491</v>
      </c>
      <c r="E80" s="148">
        <v>109.899</v>
      </c>
      <c r="F80" s="150">
        <v>1.2978035044381553</v>
      </c>
      <c r="G80" s="150">
        <v>2.6079426639845226E-3</v>
      </c>
      <c r="H80" s="151">
        <v>6.4971310000000004E-2</v>
      </c>
      <c r="I80" s="282"/>
      <c r="J80" s="282"/>
    </row>
    <row r="81" spans="1:10">
      <c r="A81" s="144">
        <v>72</v>
      </c>
      <c r="B81" s="146" t="s">
        <v>668</v>
      </c>
      <c r="C81" s="147">
        <v>8.4404824699999992</v>
      </c>
      <c r="D81" s="148">
        <v>104.488</v>
      </c>
      <c r="E81" s="148">
        <v>120.72499999999999</v>
      </c>
      <c r="F81" s="150">
        <v>15.539583492841281</v>
      </c>
      <c r="G81" s="150">
        <v>1.3127968452726204</v>
      </c>
      <c r="H81" s="151">
        <v>32.698588000000001</v>
      </c>
      <c r="I81" s="282"/>
      <c r="J81" s="282"/>
    </row>
    <row r="82" spans="1:10" ht="30">
      <c r="A82" s="144">
        <v>721</v>
      </c>
      <c r="B82" s="146" t="s">
        <v>669</v>
      </c>
      <c r="C82" s="147">
        <v>0.53260233000000001</v>
      </c>
      <c r="D82" s="148">
        <v>107.517</v>
      </c>
      <c r="E82" s="148">
        <v>115.687</v>
      </c>
      <c r="F82" s="150">
        <v>7.5987983295664918</v>
      </c>
      <c r="G82" s="150">
        <v>4.1682098933846778E-2</v>
      </c>
      <c r="H82" s="151">
        <v>1.03816391</v>
      </c>
      <c r="I82" s="282"/>
      <c r="J82" s="282"/>
    </row>
    <row r="83" spans="1:10" ht="30">
      <c r="A83" s="144">
        <v>722</v>
      </c>
      <c r="B83" s="146" t="s">
        <v>671</v>
      </c>
      <c r="C83" s="147">
        <v>6.94065201</v>
      </c>
      <c r="D83" s="148">
        <v>103.699</v>
      </c>
      <c r="E83" s="148">
        <v>122.11</v>
      </c>
      <c r="F83" s="150">
        <v>17.754269568655445</v>
      </c>
      <c r="G83" s="150">
        <v>1.2240583190232197</v>
      </c>
      <c r="H83" s="151">
        <v>30.490532200000001</v>
      </c>
      <c r="I83" s="282"/>
      <c r="J83" s="282"/>
    </row>
    <row r="84" spans="1:10" ht="30">
      <c r="A84" s="144">
        <v>723</v>
      </c>
      <c r="B84" s="146" t="s">
        <v>672</v>
      </c>
      <c r="C84" s="147">
        <v>0.87730871399999999</v>
      </c>
      <c r="D84" s="148">
        <v>109.357</v>
      </c>
      <c r="E84" s="148">
        <v>114.946</v>
      </c>
      <c r="F84" s="150">
        <v>5.110783946158004</v>
      </c>
      <c r="G84" s="150">
        <v>4.6968967589574098E-2</v>
      </c>
      <c r="H84" s="151">
        <v>1.1698918599999999</v>
      </c>
      <c r="I84" s="282"/>
      <c r="J84" s="282"/>
    </row>
    <row r="85" spans="1:10" ht="30">
      <c r="A85" s="144">
        <v>724</v>
      </c>
      <c r="B85" s="146" t="s">
        <v>673</v>
      </c>
      <c r="C85" s="147">
        <v>8.9919413000000004E-2</v>
      </c>
      <c r="D85" s="148">
        <v>100</v>
      </c>
      <c r="E85" s="148">
        <v>100</v>
      </c>
      <c r="F85" s="150">
        <v>0</v>
      </c>
      <c r="G85" s="150">
        <v>0</v>
      </c>
      <c r="H85" s="151">
        <v>0</v>
      </c>
      <c r="I85" s="282"/>
      <c r="J85" s="282"/>
    </row>
    <row r="86" spans="1:10">
      <c r="A86" s="157">
        <v>73</v>
      </c>
      <c r="B86" s="157" t="s">
        <v>351</v>
      </c>
      <c r="C86" s="152">
        <v>5.1250031099999998</v>
      </c>
      <c r="D86" s="153">
        <v>111.797</v>
      </c>
      <c r="E86" s="153">
        <v>118.74</v>
      </c>
      <c r="F86" s="153">
        <v>6.2103634265677998</v>
      </c>
      <c r="G86" s="153">
        <v>0.34085193203373743</v>
      </c>
      <c r="H86" s="324">
        <v>8.4902160799999997</v>
      </c>
      <c r="I86" s="293"/>
      <c r="J86" s="282"/>
    </row>
    <row r="87" spans="1:10">
      <c r="A87" s="144">
        <v>732</v>
      </c>
      <c r="B87" s="146" t="s">
        <v>676</v>
      </c>
      <c r="C87" s="147">
        <v>4.8476457000000002</v>
      </c>
      <c r="D87" s="148">
        <v>111.117</v>
      </c>
      <c r="E87" s="148">
        <v>117.813</v>
      </c>
      <c r="F87" s="150">
        <v>6.0260806177272475</v>
      </c>
      <c r="G87" s="150">
        <v>0.31093583546180803</v>
      </c>
      <c r="H87" s="151">
        <v>7.7445517700000002</v>
      </c>
      <c r="I87" s="282"/>
      <c r="J87" s="282"/>
    </row>
    <row r="88" spans="1:10">
      <c r="A88" s="144">
        <v>733</v>
      </c>
      <c r="B88" s="146" t="s">
        <v>679</v>
      </c>
      <c r="C88" s="147">
        <v>0.27735740599999997</v>
      </c>
      <c r="D88" s="148">
        <v>123.66800000000001</v>
      </c>
      <c r="E88" s="148">
        <v>134.93600000000001</v>
      </c>
      <c r="F88" s="150">
        <v>9.1114920593847959</v>
      </c>
      <c r="G88" s="150">
        <v>2.9937192279326397E-2</v>
      </c>
      <c r="H88" s="151">
        <v>0.74566430699999997</v>
      </c>
      <c r="I88" s="282"/>
      <c r="J88" s="282"/>
    </row>
    <row r="89" spans="1:10">
      <c r="A89" s="144">
        <v>8</v>
      </c>
      <c r="B89" s="146" t="s">
        <v>19</v>
      </c>
      <c r="C89" s="147">
        <v>5.0611789700000003</v>
      </c>
      <c r="D89" s="148">
        <v>100.613</v>
      </c>
      <c r="E89" s="148">
        <v>99.525999999999996</v>
      </c>
      <c r="F89" s="150">
        <v>-1.0803772872292838</v>
      </c>
      <c r="G89" s="150">
        <v>-5.2699403609307215E-2</v>
      </c>
      <c r="H89" s="151">
        <v>-1.3122965</v>
      </c>
      <c r="I89" s="282"/>
      <c r="J89" s="282"/>
    </row>
    <row r="90" spans="1:10">
      <c r="A90" s="144">
        <v>82</v>
      </c>
      <c r="B90" s="146" t="s">
        <v>680</v>
      </c>
      <c r="C90" s="147">
        <v>0.221632303</v>
      </c>
      <c r="D90" s="148">
        <v>109.473</v>
      </c>
      <c r="E90" s="148">
        <v>108.006</v>
      </c>
      <c r="F90" s="150">
        <v>-1.3400564522759062</v>
      </c>
      <c r="G90" s="150">
        <v>-3.1144949757744671E-3</v>
      </c>
      <c r="H90" s="151">
        <v>-7.7602900000000002E-2</v>
      </c>
      <c r="I90" s="282"/>
      <c r="J90" s="282"/>
    </row>
    <row r="91" spans="1:10">
      <c r="A91" s="144">
        <v>821</v>
      </c>
      <c r="B91" s="146" t="s">
        <v>680</v>
      </c>
      <c r="C91" s="147">
        <v>0.221632303</v>
      </c>
      <c r="D91" s="148">
        <v>109.473</v>
      </c>
      <c r="E91" s="148">
        <v>108.006</v>
      </c>
      <c r="F91" s="150">
        <v>-1.3400564522759062</v>
      </c>
      <c r="G91" s="150">
        <v>-3.1144949757744671E-3</v>
      </c>
      <c r="H91" s="151">
        <v>-7.7602900000000002E-2</v>
      </c>
      <c r="I91" s="282"/>
      <c r="J91" s="282"/>
    </row>
    <row r="92" spans="1:10">
      <c r="A92" s="144">
        <v>83</v>
      </c>
      <c r="B92" s="146" t="s">
        <v>682</v>
      </c>
      <c r="C92" s="147">
        <v>4.8395466599999999</v>
      </c>
      <c r="D92" s="148">
        <v>100.20699999999999</v>
      </c>
      <c r="E92" s="148">
        <v>99.138000000000005</v>
      </c>
      <c r="F92" s="150">
        <v>-1.0667917410959182</v>
      </c>
      <c r="G92" s="150">
        <v>-4.955720998850454E-2</v>
      </c>
      <c r="H92" s="151">
        <v>-1.2346935999999999</v>
      </c>
      <c r="I92" s="282"/>
      <c r="J92" s="282"/>
    </row>
    <row r="93" spans="1:10">
      <c r="A93" s="144">
        <v>831</v>
      </c>
      <c r="B93" s="146" t="s">
        <v>683</v>
      </c>
      <c r="C93" s="147">
        <v>4.8395466599999999</v>
      </c>
      <c r="D93" s="148">
        <v>100.20699999999999</v>
      </c>
      <c r="E93" s="148">
        <v>99.138000000000005</v>
      </c>
      <c r="F93" s="150">
        <v>-1.0667917410959182</v>
      </c>
      <c r="G93" s="150">
        <v>-4.955720998850454E-2</v>
      </c>
      <c r="H93" s="151">
        <v>-1.2346935999999999</v>
      </c>
      <c r="I93" s="282"/>
      <c r="J93" s="282"/>
    </row>
    <row r="94" spans="1:10">
      <c r="A94" s="144">
        <v>9</v>
      </c>
      <c r="B94" s="146" t="s">
        <v>367</v>
      </c>
      <c r="C94" s="147">
        <v>3.0303016</v>
      </c>
      <c r="D94" s="148">
        <v>102.714</v>
      </c>
      <c r="E94" s="148">
        <v>104.492</v>
      </c>
      <c r="F94" s="150">
        <v>1.7310201141032433</v>
      </c>
      <c r="G94" s="150">
        <v>5.1610976155717928E-2</v>
      </c>
      <c r="H94" s="151">
        <v>1.2853068999999999</v>
      </c>
      <c r="I94" s="282"/>
      <c r="J94" s="282"/>
    </row>
    <row r="95" spans="1:10" ht="30">
      <c r="A95" s="144">
        <v>91</v>
      </c>
      <c r="B95" s="146" t="s">
        <v>368</v>
      </c>
      <c r="C95" s="147">
        <v>0.320875994</v>
      </c>
      <c r="D95" s="148">
        <v>105.86799999999999</v>
      </c>
      <c r="E95" s="148">
        <v>111.90900000000001</v>
      </c>
      <c r="F95" s="150">
        <v>5.7061623909018921</v>
      </c>
      <c r="G95" s="150">
        <v>1.8568230738873915E-2</v>
      </c>
      <c r="H95" s="151">
        <v>0.46246504199999999</v>
      </c>
      <c r="I95" s="282"/>
      <c r="J95" s="282"/>
    </row>
    <row r="96" spans="1:10" ht="30">
      <c r="A96" s="144">
        <v>911</v>
      </c>
      <c r="B96" s="146" t="s">
        <v>685</v>
      </c>
      <c r="C96" s="147">
        <v>0.23513193199999999</v>
      </c>
      <c r="D96" s="156">
        <v>105.157</v>
      </c>
      <c r="E96" s="156">
        <v>112.03</v>
      </c>
      <c r="F96" s="150">
        <v>6.5359414969997198</v>
      </c>
      <c r="G96" s="150">
        <v>1.5480408535318131E-2</v>
      </c>
      <c r="H96" s="151">
        <v>0.385589232</v>
      </c>
      <c r="I96" s="282"/>
      <c r="J96" s="282"/>
    </row>
    <row r="97" spans="1:10">
      <c r="A97" s="144">
        <v>913</v>
      </c>
      <c r="B97" s="146" t="s">
        <v>687</v>
      </c>
      <c r="C97" s="147">
        <v>8.5744061999999996E-2</v>
      </c>
      <c r="D97" s="156">
        <v>107.819</v>
      </c>
      <c r="E97" s="156">
        <v>111.57599999999999</v>
      </c>
      <c r="F97" s="150">
        <v>3.484543540563334</v>
      </c>
      <c r="G97" s="150">
        <v>3.0858137530317751E-3</v>
      </c>
      <c r="H97" s="151">
        <v>7.6875810000000003E-2</v>
      </c>
      <c r="I97" s="282"/>
      <c r="J97" s="282"/>
    </row>
    <row r="98" spans="1:10" ht="30">
      <c r="A98" s="144">
        <v>93</v>
      </c>
      <c r="B98" s="146" t="s">
        <v>371</v>
      </c>
      <c r="C98" s="147">
        <v>0.234422204</v>
      </c>
      <c r="D98" s="156">
        <v>104.361</v>
      </c>
      <c r="E98" s="156">
        <v>106.214</v>
      </c>
      <c r="F98" s="150">
        <v>1.775567501269637</v>
      </c>
      <c r="G98" s="150">
        <v>4.161008717091008E-3</v>
      </c>
      <c r="H98" s="151">
        <v>0.103628333</v>
      </c>
      <c r="I98" s="282"/>
      <c r="J98" s="282"/>
    </row>
    <row r="99" spans="1:10">
      <c r="A99" s="144">
        <v>931</v>
      </c>
      <c r="B99" s="146" t="s">
        <v>374</v>
      </c>
      <c r="C99" s="147">
        <v>8.3218986999999994E-2</v>
      </c>
      <c r="D99" s="156">
        <v>104.18</v>
      </c>
      <c r="E99" s="156">
        <v>104.79300000000001</v>
      </c>
      <c r="F99" s="150">
        <v>0.58840468420042757</v>
      </c>
      <c r="G99" s="150">
        <v>4.8866064171312483E-4</v>
      </c>
      <c r="H99" s="151">
        <v>1.2166092E-2</v>
      </c>
      <c r="I99" s="282"/>
      <c r="J99" s="282"/>
    </row>
    <row r="100" spans="1:10">
      <c r="A100" s="144">
        <v>932</v>
      </c>
      <c r="B100" s="146" t="s">
        <v>372</v>
      </c>
      <c r="C100" s="147">
        <v>1.7544493000000001E-2</v>
      </c>
      <c r="D100" s="156">
        <v>100.39100000000001</v>
      </c>
      <c r="E100" s="156">
        <v>102.32899999999999</v>
      </c>
      <c r="F100" s="150">
        <v>1.9304519329421899</v>
      </c>
      <c r="G100" s="150">
        <v>3.2570097356169697E-4</v>
      </c>
      <c r="H100" s="151">
        <v>8.1119669999999994E-3</v>
      </c>
      <c r="I100" s="282"/>
      <c r="J100" s="282"/>
    </row>
    <row r="101" spans="1:10">
      <c r="A101" s="144">
        <v>934</v>
      </c>
      <c r="B101" s="146" t="s">
        <v>690</v>
      </c>
      <c r="C101" s="147">
        <v>8.0524990000000005E-2</v>
      </c>
      <c r="D101" s="156">
        <v>104.66</v>
      </c>
      <c r="E101" s="156">
        <v>107.68899999999999</v>
      </c>
      <c r="F101" s="150">
        <v>2.8941333842919859</v>
      </c>
      <c r="G101" s="150">
        <v>2.3364388251240465E-3</v>
      </c>
      <c r="H101" s="151">
        <v>5.8184380000000001E-2</v>
      </c>
      <c r="I101" s="282"/>
      <c r="J101" s="282"/>
    </row>
    <row r="102" spans="1:10" ht="30">
      <c r="A102" s="144">
        <v>935</v>
      </c>
      <c r="B102" s="146" t="s">
        <v>692</v>
      </c>
      <c r="C102" s="147">
        <v>5.3133734000000002E-2</v>
      </c>
      <c r="D102" s="156">
        <v>105.503</v>
      </c>
      <c r="E102" s="156">
        <v>107.488</v>
      </c>
      <c r="F102" s="150">
        <v>1.8814630863577264</v>
      </c>
      <c r="G102" s="150">
        <v>1.0103115312182689E-3</v>
      </c>
      <c r="H102" s="151">
        <v>2.5165893000000002E-2</v>
      </c>
      <c r="I102" s="282"/>
      <c r="J102" s="282"/>
    </row>
    <row r="103" spans="1:10">
      <c r="A103" s="144">
        <v>94</v>
      </c>
      <c r="B103" s="146" t="s">
        <v>378</v>
      </c>
      <c r="C103" s="147">
        <v>1.63590277</v>
      </c>
      <c r="D103" s="156">
        <v>100.229</v>
      </c>
      <c r="E103" s="156">
        <v>101.721</v>
      </c>
      <c r="F103" s="150">
        <v>1.4885911263207374</v>
      </c>
      <c r="G103" s="150">
        <v>2.3380337307124997E-2</v>
      </c>
      <c r="H103" s="151">
        <v>0.58207478800000001</v>
      </c>
      <c r="I103" s="282"/>
      <c r="J103" s="282"/>
    </row>
    <row r="104" spans="1:10">
      <c r="A104" s="144">
        <v>941</v>
      </c>
      <c r="B104" s="146" t="s">
        <v>694</v>
      </c>
      <c r="C104" s="147">
        <v>0.21271047800000001</v>
      </c>
      <c r="D104" s="156">
        <v>100</v>
      </c>
      <c r="E104" s="156">
        <v>103.52500000000001</v>
      </c>
      <c r="F104" s="150">
        <v>3.5250000000000004</v>
      </c>
      <c r="G104" s="150">
        <v>7.1824476018736835E-3</v>
      </c>
      <c r="H104" s="151">
        <v>0.178895738</v>
      </c>
      <c r="I104" s="282"/>
      <c r="J104" s="282"/>
    </row>
    <row r="105" spans="1:10">
      <c r="A105" s="144">
        <v>942</v>
      </c>
      <c r="B105" s="146" t="s">
        <v>695</v>
      </c>
      <c r="C105" s="147">
        <v>0.631497635</v>
      </c>
      <c r="D105" s="156">
        <v>100.59399999999999</v>
      </c>
      <c r="E105" s="156">
        <v>103.27</v>
      </c>
      <c r="F105" s="150">
        <v>2.6601984213770136</v>
      </c>
      <c r="G105" s="150">
        <v>1.6187593839301118E-2</v>
      </c>
      <c r="H105" s="151">
        <v>0.40317905100000001</v>
      </c>
      <c r="I105" s="282"/>
      <c r="J105" s="282"/>
    </row>
    <row r="106" spans="1:10">
      <c r="A106" s="144">
        <v>943</v>
      </c>
      <c r="B106" s="146" t="s">
        <v>383</v>
      </c>
      <c r="C106" s="147">
        <v>0.791694652</v>
      </c>
      <c r="D106" s="156">
        <v>100</v>
      </c>
      <c r="E106" s="156">
        <v>100</v>
      </c>
      <c r="F106" s="150">
        <v>0</v>
      </c>
      <c r="G106" s="150">
        <v>0</v>
      </c>
      <c r="H106" s="151">
        <v>0</v>
      </c>
      <c r="I106" s="282"/>
      <c r="J106" s="282"/>
    </row>
    <row r="107" spans="1:10" ht="30">
      <c r="A107" s="144">
        <v>95</v>
      </c>
      <c r="B107" s="146" t="s">
        <v>385</v>
      </c>
      <c r="C107" s="147">
        <v>0.59547164399999997</v>
      </c>
      <c r="D107" s="156">
        <v>103.807</v>
      </c>
      <c r="E107" s="156">
        <v>105.438</v>
      </c>
      <c r="F107" s="150">
        <v>1.5711849875249317</v>
      </c>
      <c r="G107" s="150">
        <v>9.3033531751250086E-3</v>
      </c>
      <c r="H107" s="151">
        <v>0.23170779</v>
      </c>
      <c r="I107" s="282"/>
      <c r="J107" s="282"/>
    </row>
    <row r="108" spans="1:10">
      <c r="A108" s="144">
        <v>951</v>
      </c>
      <c r="B108" s="146" t="s">
        <v>386</v>
      </c>
      <c r="C108" s="147">
        <v>0.37345707</v>
      </c>
      <c r="D108" s="156">
        <v>103.61</v>
      </c>
      <c r="E108" s="156">
        <v>104.97</v>
      </c>
      <c r="F108" s="150">
        <v>1.3126146124891491</v>
      </c>
      <c r="G108" s="150">
        <v>4.8652376113569717E-3</v>
      </c>
      <c r="H108" s="151">
        <v>0.121117903</v>
      </c>
      <c r="I108" s="282"/>
      <c r="J108" s="282"/>
    </row>
    <row r="109" spans="1:10">
      <c r="A109" s="144">
        <v>954</v>
      </c>
      <c r="B109" s="146" t="s">
        <v>389</v>
      </c>
      <c r="C109" s="147">
        <v>0.22201457399999999</v>
      </c>
      <c r="D109" s="156">
        <v>104.13800000000001</v>
      </c>
      <c r="E109" s="156">
        <v>106.22499999999999</v>
      </c>
      <c r="F109" s="150">
        <v>2.0040715204824311</v>
      </c>
      <c r="G109" s="150">
        <v>4.4384199852290128E-3</v>
      </c>
      <c r="H109" s="151">
        <v>0.110589888</v>
      </c>
      <c r="I109" s="282"/>
      <c r="J109" s="282"/>
    </row>
    <row r="110" spans="1:10">
      <c r="A110" s="293">
        <v>96</v>
      </c>
      <c r="B110" s="289" t="s">
        <v>393</v>
      </c>
      <c r="C110" s="147">
        <v>0.24362898999999999</v>
      </c>
      <c r="D110" s="156">
        <v>110.99</v>
      </c>
      <c r="E110" s="156">
        <v>109.364</v>
      </c>
      <c r="F110" s="156">
        <v>-1.4649968465627494</v>
      </c>
      <c r="G110" s="156">
        <v>-3.7946695953790226E-3</v>
      </c>
      <c r="H110" s="321">
        <v>-9.4569059999999996E-2</v>
      </c>
      <c r="I110" s="293"/>
      <c r="J110" s="282"/>
    </row>
    <row r="111" spans="1:10">
      <c r="A111" s="144">
        <v>961</v>
      </c>
      <c r="B111" s="146" t="s">
        <v>394</v>
      </c>
      <c r="C111" s="147">
        <v>0.24362898999999999</v>
      </c>
      <c r="D111" s="156">
        <v>110.99</v>
      </c>
      <c r="E111" s="156">
        <v>109.364</v>
      </c>
      <c r="F111" s="150">
        <v>-1.4649968465627494</v>
      </c>
      <c r="G111" s="150">
        <v>-3.7946695953790226E-3</v>
      </c>
      <c r="H111" s="151">
        <v>-9.4569059999999996E-2</v>
      </c>
      <c r="I111" s="282"/>
      <c r="J111" s="282"/>
    </row>
    <row r="112" spans="1:10">
      <c r="A112" s="144">
        <v>10</v>
      </c>
      <c r="B112" s="146" t="s">
        <v>20</v>
      </c>
      <c r="C112" s="147">
        <v>3.06259931</v>
      </c>
      <c r="D112" s="156">
        <v>98.034000000000006</v>
      </c>
      <c r="E112" s="156">
        <v>99.007000000000005</v>
      </c>
      <c r="F112" s="150">
        <v>0.99251280168104472</v>
      </c>
      <c r="G112" s="150">
        <v>2.8544831394811929E-2</v>
      </c>
      <c r="H112" s="151">
        <v>0.71113685100000001</v>
      </c>
      <c r="I112" s="282"/>
      <c r="J112" s="282"/>
    </row>
    <row r="113" spans="1:10">
      <c r="A113" s="144">
        <v>101</v>
      </c>
      <c r="B113" s="146" t="s">
        <v>395</v>
      </c>
      <c r="C113" s="147">
        <v>1.06848023</v>
      </c>
      <c r="D113" s="156">
        <v>96.635999999999996</v>
      </c>
      <c r="E113" s="156">
        <v>96.635999999999996</v>
      </c>
      <c r="F113" s="150">
        <v>0</v>
      </c>
      <c r="G113" s="150">
        <v>0</v>
      </c>
      <c r="H113" s="151">
        <v>0</v>
      </c>
      <c r="I113" s="282"/>
      <c r="J113" s="282"/>
    </row>
    <row r="114" spans="1:10">
      <c r="A114" s="144">
        <v>102</v>
      </c>
      <c r="B114" s="146" t="s">
        <v>398</v>
      </c>
      <c r="C114" s="147">
        <v>0.42618938899999997</v>
      </c>
      <c r="D114" s="156">
        <v>96.18</v>
      </c>
      <c r="E114" s="156">
        <v>96.18</v>
      </c>
      <c r="F114" s="150">
        <v>0</v>
      </c>
      <c r="G114" s="150">
        <v>0</v>
      </c>
      <c r="H114" s="151">
        <v>0</v>
      </c>
      <c r="I114" s="282"/>
      <c r="J114" s="282"/>
    </row>
    <row r="115" spans="1:10">
      <c r="A115" s="144">
        <v>104</v>
      </c>
      <c r="B115" s="146" t="s">
        <v>400</v>
      </c>
      <c r="C115" s="147">
        <v>1.34465119</v>
      </c>
      <c r="D115" s="156">
        <v>99.373000000000005</v>
      </c>
      <c r="E115" s="156">
        <v>100.94</v>
      </c>
      <c r="F115" s="150">
        <v>1.5768870820041636</v>
      </c>
      <c r="G115" s="150">
        <v>2.0183807639615213E-2</v>
      </c>
      <c r="H115" s="151">
        <v>0.50283107199999999</v>
      </c>
      <c r="I115" s="282"/>
      <c r="J115" s="282"/>
    </row>
    <row r="116" spans="1:10">
      <c r="A116" s="144">
        <v>105</v>
      </c>
      <c r="B116" s="146" t="s">
        <v>402</v>
      </c>
      <c r="C116" s="147">
        <v>0.22327849699999999</v>
      </c>
      <c r="D116" s="156">
        <v>100.19799999999999</v>
      </c>
      <c r="E116" s="156">
        <v>104.108</v>
      </c>
      <c r="F116" s="150">
        <v>3.9022734984730301</v>
      </c>
      <c r="G116" s="150">
        <v>8.3627308396076634E-3</v>
      </c>
      <c r="H116" s="151">
        <v>0.208305778</v>
      </c>
      <c r="I116" s="282"/>
      <c r="J116" s="282"/>
    </row>
    <row r="117" spans="1:10">
      <c r="A117" s="144">
        <v>11</v>
      </c>
      <c r="B117" s="146" t="s">
        <v>405</v>
      </c>
      <c r="C117" s="147">
        <v>8.6166370699999995</v>
      </c>
      <c r="D117" s="156">
        <v>103.21299999999999</v>
      </c>
      <c r="E117" s="156">
        <v>107.625</v>
      </c>
      <c r="F117" s="150">
        <v>4.2746553244261909</v>
      </c>
      <c r="G117" s="150">
        <v>0.36416463353104628</v>
      </c>
      <c r="H117" s="151">
        <v>9.0709546400000001</v>
      </c>
      <c r="I117" s="282"/>
      <c r="J117" s="282"/>
    </row>
    <row r="118" spans="1:10" ht="30">
      <c r="A118" s="144">
        <v>111</v>
      </c>
      <c r="B118" s="146" t="s">
        <v>406</v>
      </c>
      <c r="C118" s="147">
        <v>8.5719378099999997</v>
      </c>
      <c r="D118" s="156">
        <v>103.202</v>
      </c>
      <c r="E118" s="156">
        <v>107.607</v>
      </c>
      <c r="F118" s="150">
        <v>4.268328133175725</v>
      </c>
      <c r="G118" s="150">
        <v>0.36170073043517836</v>
      </c>
      <c r="H118" s="151">
        <v>9.0091557899999994</v>
      </c>
      <c r="I118" s="282"/>
      <c r="J118" s="282"/>
    </row>
    <row r="119" spans="1:10">
      <c r="A119" s="144">
        <v>112</v>
      </c>
      <c r="B119" s="146" t="s">
        <v>421</v>
      </c>
      <c r="C119" s="147">
        <v>4.4699265000000002E-2</v>
      </c>
      <c r="D119" s="148">
        <v>105.41800000000001</v>
      </c>
      <c r="E119" s="148">
        <v>111.212</v>
      </c>
      <c r="F119" s="150">
        <v>5.4962150676355126</v>
      </c>
      <c r="G119" s="150">
        <v>2.4808661552388057E-3</v>
      </c>
      <c r="H119" s="151">
        <v>6.1798852000000001E-2</v>
      </c>
      <c r="I119" s="282"/>
      <c r="J119" s="282"/>
    </row>
    <row r="120" spans="1:10">
      <c r="A120" s="144">
        <v>12</v>
      </c>
      <c r="B120" s="146" t="s">
        <v>424</v>
      </c>
      <c r="C120" s="147">
        <v>10.309428199999999</v>
      </c>
      <c r="D120" s="148">
        <v>103.459</v>
      </c>
      <c r="E120" s="148">
        <v>106.77500000000001</v>
      </c>
      <c r="F120" s="150">
        <v>3.205134401067089</v>
      </c>
      <c r="G120" s="150">
        <v>0.32747153965936759</v>
      </c>
      <c r="H120" s="151">
        <v>8.1564823400000002</v>
      </c>
      <c r="I120" s="282"/>
      <c r="J120" s="282"/>
    </row>
    <row r="121" spans="1:10">
      <c r="A121" s="293">
        <v>121</v>
      </c>
      <c r="B121" s="298" t="s">
        <v>425</v>
      </c>
      <c r="C121" s="147">
        <v>8.6317942700000003</v>
      </c>
      <c r="D121" s="148">
        <v>103.723</v>
      </c>
      <c r="E121" s="148">
        <v>107.223</v>
      </c>
      <c r="F121" s="148">
        <v>3.3743721257580184</v>
      </c>
      <c r="G121" s="148">
        <v>0.28939670809625073</v>
      </c>
      <c r="H121" s="302">
        <v>7.2102284799999996</v>
      </c>
      <c r="I121" s="293"/>
      <c r="J121" s="282"/>
    </row>
    <row r="122" spans="1:10">
      <c r="A122" s="44">
        <v>123</v>
      </c>
      <c r="B122" s="330" t="s">
        <v>715</v>
      </c>
      <c r="C122" s="147">
        <v>0.165576482</v>
      </c>
      <c r="D122" s="148">
        <v>101.008</v>
      </c>
      <c r="E122" s="148">
        <v>101.809</v>
      </c>
      <c r="F122" s="148">
        <v>0.79300649453508676</v>
      </c>
      <c r="G122" s="148">
        <v>1.2704442983504829E-3</v>
      </c>
      <c r="H122" s="302">
        <v>3.1665767999999997E-2</v>
      </c>
      <c r="I122" s="47"/>
    </row>
    <row r="123" spans="1:10">
      <c r="A123" s="44">
        <v>124</v>
      </c>
      <c r="B123" s="330" t="s">
        <v>718</v>
      </c>
      <c r="C123" s="147">
        <v>0.16129607700000001</v>
      </c>
      <c r="D123" s="148">
        <v>100</v>
      </c>
      <c r="E123" s="148">
        <v>103.399</v>
      </c>
      <c r="F123" s="148">
        <v>3.3989999999999965</v>
      </c>
      <c r="G123" s="148">
        <v>5.2516942134892821E-3</v>
      </c>
      <c r="H123" s="302">
        <v>0.13080900200000001</v>
      </c>
      <c r="I123" s="47"/>
    </row>
    <row r="124" spans="1:10">
      <c r="A124" s="44">
        <v>125</v>
      </c>
      <c r="B124" s="330" t="s">
        <v>456</v>
      </c>
      <c r="C124" s="147">
        <v>0.97482866300000004</v>
      </c>
      <c r="D124" s="148">
        <v>102.295</v>
      </c>
      <c r="E124" s="148">
        <v>105.101</v>
      </c>
      <c r="F124" s="148">
        <v>2.7430470697492604</v>
      </c>
      <c r="G124" s="148">
        <v>2.6202360560741014E-2</v>
      </c>
      <c r="H124" s="302">
        <v>0.65274701199999996</v>
      </c>
      <c r="I124" s="47"/>
    </row>
    <row r="125" spans="1:10">
      <c r="A125" s="303">
        <v>127</v>
      </c>
      <c r="B125" s="331" t="s">
        <v>725</v>
      </c>
      <c r="C125" s="294">
        <v>0.37593274199999999</v>
      </c>
      <c r="D125" s="296">
        <v>102.998</v>
      </c>
      <c r="E125" s="296">
        <v>104.459</v>
      </c>
      <c r="F125" s="296">
        <v>1.4184741451290339</v>
      </c>
      <c r="G125" s="296">
        <v>5.2612002228288931E-3</v>
      </c>
      <c r="H125" s="325">
        <v>0.131032069</v>
      </c>
      <c r="I125" s="47"/>
    </row>
    <row r="126" spans="1:10">
      <c r="B126" s="297"/>
      <c r="D126" s="46"/>
      <c r="E126" s="46"/>
      <c r="F126" s="46"/>
      <c r="G126" s="297"/>
    </row>
    <row r="127" spans="1:10">
      <c r="D127" s="46"/>
      <c r="E127" s="46"/>
      <c r="F127" s="46"/>
    </row>
    <row r="128" spans="1:10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  <row r="145" spans="4:6">
      <c r="D145" s="46"/>
      <c r="E145" s="46"/>
      <c r="F145" s="46"/>
    </row>
  </sheetData>
  <mergeCells count="11">
    <mergeCell ref="H5:H6"/>
    <mergeCell ref="A1:H1"/>
    <mergeCell ref="A2:H2"/>
    <mergeCell ref="A3:H3"/>
    <mergeCell ref="A4:G4"/>
    <mergeCell ref="A5:A6"/>
    <mergeCell ref="B5:B6"/>
    <mergeCell ref="C5:C6"/>
    <mergeCell ref="D5:D6"/>
    <mergeCell ref="E5:E6"/>
    <mergeCell ref="G5:G6"/>
  </mergeCells>
  <printOptions horizontalCentered="1"/>
  <pageMargins left="0.196850393700787" right="0.196850393700787" top="0.23622047244094499" bottom="0" header="0.31496062992126" footer="0.35433070866141703"/>
  <pageSetup scale="67" orientation="portrait" r:id="rId1"/>
  <rowBreaks count="2" manualBreakCount="2">
    <brk id="46" max="7" man="1"/>
    <brk id="86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J145"/>
  <sheetViews>
    <sheetView showGridLines="0" view="pageBreakPreview" zoomScaleNormal="70" zoomScaleSheetLayoutView="100" workbookViewId="0">
      <selection activeCell="F31" sqref="F31"/>
    </sheetView>
  </sheetViews>
  <sheetFormatPr defaultRowHeight="15"/>
  <cols>
    <col min="1" max="1" width="8" style="282" customWidth="1"/>
    <col min="2" max="2" width="58.140625" style="282" customWidth="1"/>
    <col min="3" max="3" width="15.140625" style="44" customWidth="1"/>
    <col min="4" max="8" width="13.7109375" style="44" customWidth="1"/>
    <col min="9" max="16384" width="9.140625" style="44"/>
  </cols>
  <sheetData>
    <row r="1" spans="1:10" ht="15" customHeight="1">
      <c r="A1" s="461" t="s">
        <v>532</v>
      </c>
      <c r="B1" s="461"/>
      <c r="C1" s="461"/>
      <c r="D1" s="461"/>
      <c r="E1" s="461"/>
      <c r="F1" s="461"/>
      <c r="G1" s="461"/>
      <c r="H1" s="461"/>
    </row>
    <row r="2" spans="1:10" ht="16.5" customHeight="1">
      <c r="A2" s="461" t="s">
        <v>754</v>
      </c>
      <c r="B2" s="461"/>
      <c r="C2" s="461"/>
      <c r="D2" s="461"/>
      <c r="E2" s="461"/>
      <c r="F2" s="461"/>
      <c r="G2" s="461"/>
      <c r="H2" s="461"/>
    </row>
    <row r="3" spans="1:10" ht="16.5" customHeight="1">
      <c r="A3" s="461" t="s">
        <v>561</v>
      </c>
      <c r="B3" s="461"/>
      <c r="C3" s="461"/>
      <c r="D3" s="461"/>
      <c r="E3" s="461"/>
      <c r="F3" s="461"/>
      <c r="G3" s="461"/>
      <c r="H3" s="461"/>
    </row>
    <row r="4" spans="1:10" ht="6" customHeight="1" thickBot="1">
      <c r="A4" s="457"/>
      <c r="B4" s="457"/>
      <c r="C4" s="457"/>
      <c r="D4" s="457"/>
      <c r="E4" s="457"/>
      <c r="F4" s="457"/>
      <c r="G4" s="457"/>
      <c r="H4" s="183"/>
    </row>
    <row r="5" spans="1:10" ht="18" customHeight="1" thickTop="1" thickBot="1">
      <c r="A5" s="453" t="s">
        <v>72</v>
      </c>
      <c r="B5" s="451" t="s">
        <v>498</v>
      </c>
      <c r="C5" s="459" t="s">
        <v>73</v>
      </c>
      <c r="D5" s="460" t="s">
        <v>729</v>
      </c>
      <c r="E5" s="460" t="s">
        <v>752</v>
      </c>
      <c r="F5" s="198" t="s">
        <v>462</v>
      </c>
      <c r="G5" s="459" t="s">
        <v>509</v>
      </c>
      <c r="H5" s="455" t="s">
        <v>463</v>
      </c>
    </row>
    <row r="6" spans="1:10" s="45" customFormat="1" ht="32.25" customHeight="1" thickTop="1" thickBot="1">
      <c r="A6" s="453"/>
      <c r="B6" s="451"/>
      <c r="C6" s="459"/>
      <c r="D6" s="462"/>
      <c r="E6" s="462"/>
      <c r="F6" s="198" t="s">
        <v>753</v>
      </c>
      <c r="G6" s="459"/>
      <c r="H6" s="455"/>
    </row>
    <row r="7" spans="1:10" s="45" customFormat="1" ht="15.75" thickTop="1">
      <c r="A7" s="205">
        <v>0</v>
      </c>
      <c r="B7" s="206" t="s">
        <v>80</v>
      </c>
      <c r="C7" s="201">
        <v>100.00000138049801</v>
      </c>
      <c r="D7" s="202">
        <v>104.39400000000001</v>
      </c>
      <c r="E7" s="202">
        <v>110.535</v>
      </c>
      <c r="F7" s="203">
        <v>5.8825219840220599</v>
      </c>
      <c r="G7" s="203">
        <v>5.8825220652301597</v>
      </c>
      <c r="H7" s="204">
        <v>100</v>
      </c>
      <c r="I7" s="281"/>
      <c r="J7" s="281"/>
    </row>
    <row r="8" spans="1:10">
      <c r="A8" s="145">
        <v>1</v>
      </c>
      <c r="B8" s="146" t="s">
        <v>81</v>
      </c>
      <c r="C8" s="147">
        <v>23.835128000000001</v>
      </c>
      <c r="D8" s="148">
        <v>106.77200000000001</v>
      </c>
      <c r="E8" s="148">
        <v>113.883</v>
      </c>
      <c r="F8" s="149">
        <v>6.659985764057974</v>
      </c>
      <c r="G8" s="150">
        <v>1.6235760216870676</v>
      </c>
      <c r="H8" s="151">
        <v>27.601377400000001</v>
      </c>
      <c r="I8" s="282"/>
      <c r="J8" s="282"/>
    </row>
    <row r="9" spans="1:10">
      <c r="A9" s="145">
        <v>11</v>
      </c>
      <c r="B9" s="146" t="s">
        <v>82</v>
      </c>
      <c r="C9" s="147">
        <v>21.043777299999999</v>
      </c>
      <c r="D9" s="148">
        <v>107.24299999999999</v>
      </c>
      <c r="E9" s="148">
        <v>114.40900000000001</v>
      </c>
      <c r="F9" s="150">
        <v>6.6820212041811766</v>
      </c>
      <c r="G9" s="150">
        <v>1.4445246674310805</v>
      </c>
      <c r="H9" s="151">
        <v>24.556249099999999</v>
      </c>
      <c r="I9" s="282"/>
      <c r="J9" s="282"/>
    </row>
    <row r="10" spans="1:10">
      <c r="A10" s="145">
        <v>111</v>
      </c>
      <c r="B10" s="146" t="s">
        <v>566</v>
      </c>
      <c r="C10" s="147">
        <v>3.7578867599999999</v>
      </c>
      <c r="D10" s="148">
        <v>103.496</v>
      </c>
      <c r="E10" s="148">
        <v>114.29</v>
      </c>
      <c r="F10" s="150">
        <v>10.429388575403898</v>
      </c>
      <c r="G10" s="150">
        <v>0.38855326635094006</v>
      </c>
      <c r="H10" s="151">
        <v>6.6051066399999998</v>
      </c>
      <c r="I10" s="282"/>
      <c r="J10" s="282"/>
    </row>
    <row r="11" spans="1:10">
      <c r="A11" s="145">
        <v>112</v>
      </c>
      <c r="B11" s="146" t="s">
        <v>571</v>
      </c>
      <c r="C11" s="147">
        <v>5.2990781800000004</v>
      </c>
      <c r="D11" s="148">
        <v>112.063</v>
      </c>
      <c r="E11" s="148">
        <v>132.06100000000001</v>
      </c>
      <c r="F11" s="150">
        <v>17.845319150834804</v>
      </c>
      <c r="G11" s="150">
        <v>1.0151059011402956</v>
      </c>
      <c r="H11" s="151">
        <v>17.257184500000001</v>
      </c>
      <c r="I11" s="282"/>
      <c r="J11" s="282"/>
    </row>
    <row r="12" spans="1:10">
      <c r="A12" s="145">
        <v>113</v>
      </c>
      <c r="B12" s="146" t="s">
        <v>578</v>
      </c>
      <c r="C12" s="147">
        <v>0.87925302500000002</v>
      </c>
      <c r="D12" s="148">
        <v>106.539</v>
      </c>
      <c r="E12" s="148">
        <v>113.916</v>
      </c>
      <c r="F12" s="150">
        <v>6.9242249317151394</v>
      </c>
      <c r="G12" s="150">
        <v>6.2132398082504696E-2</v>
      </c>
      <c r="H12" s="151">
        <v>1.05624333</v>
      </c>
      <c r="I12" s="282"/>
      <c r="J12" s="282"/>
    </row>
    <row r="13" spans="1:10">
      <c r="A13" s="145">
        <v>114</v>
      </c>
      <c r="B13" s="146" t="s">
        <v>580</v>
      </c>
      <c r="C13" s="147">
        <v>2.9905282500000001</v>
      </c>
      <c r="D13" s="148">
        <v>109.78700000000001</v>
      </c>
      <c r="E13" s="148">
        <v>112.911</v>
      </c>
      <c r="F13" s="150">
        <v>2.8455099419785634</v>
      </c>
      <c r="G13" s="150">
        <v>8.9491831455830659E-2</v>
      </c>
      <c r="H13" s="151">
        <v>1.521266</v>
      </c>
      <c r="I13" s="282"/>
      <c r="J13" s="282"/>
    </row>
    <row r="14" spans="1:10">
      <c r="A14" s="145">
        <v>115</v>
      </c>
      <c r="B14" s="146" t="s">
        <v>588</v>
      </c>
      <c r="C14" s="147">
        <v>0.65911803199999996</v>
      </c>
      <c r="D14" s="148">
        <v>108.428</v>
      </c>
      <c r="E14" s="148">
        <v>142.24799999999999</v>
      </c>
      <c r="F14" s="150">
        <v>31.191205223742948</v>
      </c>
      <c r="G14" s="150">
        <v>0.21353115928348365</v>
      </c>
      <c r="H14" s="151">
        <v>3.6299871399999999</v>
      </c>
      <c r="I14" s="282"/>
      <c r="J14" s="282"/>
    </row>
    <row r="15" spans="1:10">
      <c r="A15" s="145">
        <v>116</v>
      </c>
      <c r="B15" s="146" t="s">
        <v>590</v>
      </c>
      <c r="C15" s="147">
        <v>2.1186846799999999</v>
      </c>
      <c r="D15" s="148">
        <v>107.881</v>
      </c>
      <c r="E15" s="148">
        <v>90.683000000000007</v>
      </c>
      <c r="F15" s="150">
        <v>-15.941639398967379</v>
      </c>
      <c r="G15" s="150">
        <v>-0.34903480206371995</v>
      </c>
      <c r="H15" s="151">
        <v>-5.9334841999999997</v>
      </c>
      <c r="I15" s="282"/>
      <c r="J15" s="282"/>
    </row>
    <row r="16" spans="1:10">
      <c r="A16" s="145">
        <v>117</v>
      </c>
      <c r="B16" s="146" t="s">
        <v>594</v>
      </c>
      <c r="C16" s="147">
        <v>3.42007577</v>
      </c>
      <c r="D16" s="148">
        <v>102.297</v>
      </c>
      <c r="E16" s="148">
        <v>99.941000000000003</v>
      </c>
      <c r="F16" s="150">
        <v>-2.3030978425564674</v>
      </c>
      <c r="G16" s="150">
        <v>-7.718545619594977E-2</v>
      </c>
      <c r="H16" s="151">
        <v>-1.3122756</v>
      </c>
      <c r="I16" s="282"/>
      <c r="J16" s="282"/>
    </row>
    <row r="17" spans="1:10">
      <c r="A17" s="145">
        <v>118</v>
      </c>
      <c r="B17" s="146" t="s">
        <v>598</v>
      </c>
      <c r="C17" s="147">
        <v>0.62855216700000005</v>
      </c>
      <c r="D17" s="148">
        <v>102.191</v>
      </c>
      <c r="E17" s="148">
        <v>107.04900000000001</v>
      </c>
      <c r="F17" s="150">
        <v>4.7538432934407071</v>
      </c>
      <c r="G17" s="150">
        <v>2.9249826879763231E-2</v>
      </c>
      <c r="H17" s="151">
        <v>0.49726219999999999</v>
      </c>
      <c r="I17" s="282"/>
      <c r="J17" s="282"/>
    </row>
    <row r="18" spans="1:10">
      <c r="A18" s="145">
        <v>119</v>
      </c>
      <c r="B18" s="146" t="s">
        <v>188</v>
      </c>
      <c r="C18" s="147">
        <v>1.2906004</v>
      </c>
      <c r="D18" s="148">
        <v>106.866</v>
      </c>
      <c r="E18" s="148">
        <v>112.74299999999999</v>
      </c>
      <c r="F18" s="150">
        <v>5.4994104766717067</v>
      </c>
      <c r="G18" s="150">
        <v>7.2656077464222021E-2</v>
      </c>
      <c r="H18" s="151">
        <v>1.2349591499999999</v>
      </c>
      <c r="I18" s="282"/>
      <c r="J18" s="282"/>
    </row>
    <row r="19" spans="1:10">
      <c r="A19" s="145">
        <v>12</v>
      </c>
      <c r="B19" s="146" t="s">
        <v>201</v>
      </c>
      <c r="C19" s="147">
        <v>2.7913507399999999</v>
      </c>
      <c r="D19" s="148">
        <v>103.21899999999999</v>
      </c>
      <c r="E19" s="148">
        <v>109.919</v>
      </c>
      <c r="F19" s="150">
        <v>6.4910530038074343</v>
      </c>
      <c r="G19" s="150">
        <v>0.17914870546199979</v>
      </c>
      <c r="H19" s="151">
        <v>3.0451282900000001</v>
      </c>
      <c r="I19" s="282"/>
      <c r="J19" s="282"/>
    </row>
    <row r="20" spans="1:10">
      <c r="A20" s="145">
        <v>121</v>
      </c>
      <c r="B20" s="146" t="s">
        <v>603</v>
      </c>
      <c r="C20" s="147">
        <v>0.57634590900000005</v>
      </c>
      <c r="D20" s="148">
        <v>102.794</v>
      </c>
      <c r="E20" s="148">
        <v>104.51300000000001</v>
      </c>
      <c r="F20" s="150">
        <v>1.6722765920190064</v>
      </c>
      <c r="G20" s="150">
        <v>9.4903789257141692E-3</v>
      </c>
      <c r="H20" s="151">
        <v>0.16126928600000001</v>
      </c>
      <c r="I20" s="282"/>
      <c r="J20" s="282"/>
    </row>
    <row r="21" spans="1:10">
      <c r="A21" s="145">
        <v>122</v>
      </c>
      <c r="B21" s="146" t="s">
        <v>206</v>
      </c>
      <c r="C21" s="147">
        <v>2.2150048299999998</v>
      </c>
      <c r="D21" s="148">
        <v>103.33</v>
      </c>
      <c r="E21" s="148">
        <v>111.325</v>
      </c>
      <c r="F21" s="150">
        <v>7.7373463660118214</v>
      </c>
      <c r="G21" s="150">
        <v>0.16963583746048633</v>
      </c>
      <c r="H21" s="151">
        <v>2.8838590000000002</v>
      </c>
      <c r="I21" s="282"/>
      <c r="J21" s="282"/>
    </row>
    <row r="22" spans="1:10">
      <c r="A22" s="145">
        <v>2</v>
      </c>
      <c r="B22" s="146" t="s">
        <v>212</v>
      </c>
      <c r="C22" s="147">
        <v>2.3590851499999999</v>
      </c>
      <c r="D22" s="148">
        <v>103.649</v>
      </c>
      <c r="E22" s="148">
        <v>113.83499999999999</v>
      </c>
      <c r="F22" s="150">
        <v>9.827398238284978</v>
      </c>
      <c r="G22" s="150">
        <v>0.23018220719485774</v>
      </c>
      <c r="H22" s="151">
        <v>3.91316898</v>
      </c>
      <c r="I22" s="282"/>
      <c r="J22" s="282"/>
    </row>
    <row r="23" spans="1:10">
      <c r="A23" s="145">
        <v>21</v>
      </c>
      <c r="B23" s="146" t="s">
        <v>15</v>
      </c>
      <c r="C23" s="147">
        <v>2.13972074</v>
      </c>
      <c r="D23" s="148">
        <v>103.651</v>
      </c>
      <c r="E23" s="148">
        <v>114.447</v>
      </c>
      <c r="F23" s="150">
        <v>10.415721990140003</v>
      </c>
      <c r="G23" s="150">
        <v>0.22128115704963899</v>
      </c>
      <c r="H23" s="151">
        <v>3.76178992</v>
      </c>
      <c r="I23" s="282"/>
      <c r="J23" s="282"/>
    </row>
    <row r="24" spans="1:10">
      <c r="A24" s="145">
        <v>211</v>
      </c>
      <c r="B24" s="146" t="s">
        <v>213</v>
      </c>
      <c r="C24" s="147">
        <v>0.49473110799999998</v>
      </c>
      <c r="D24" s="148">
        <v>104.236</v>
      </c>
      <c r="E24" s="148">
        <v>107.09099999999999</v>
      </c>
      <c r="F24" s="150">
        <v>2.7389769369507544</v>
      </c>
      <c r="G24" s="150">
        <v>1.3530062200317976E-2</v>
      </c>
      <c r="H24" s="151">
        <v>0.22997678099999999</v>
      </c>
      <c r="I24" s="282"/>
      <c r="J24" s="282"/>
    </row>
    <row r="25" spans="1:10">
      <c r="A25" s="145">
        <v>212</v>
      </c>
      <c r="B25" s="146" t="s">
        <v>219</v>
      </c>
      <c r="C25" s="147">
        <v>0.121235303</v>
      </c>
      <c r="D25" s="148">
        <v>105.751</v>
      </c>
      <c r="E25" s="148">
        <v>110.42</v>
      </c>
      <c r="F25" s="150">
        <v>4.4150882733969388</v>
      </c>
      <c r="G25" s="150">
        <v>5.4222237840009929E-3</v>
      </c>
      <c r="H25" s="151">
        <v>9.2176104999999994E-2</v>
      </c>
      <c r="I25" s="282"/>
      <c r="J25" s="282"/>
    </row>
    <row r="26" spans="1:10">
      <c r="A26" s="145">
        <v>213</v>
      </c>
      <c r="B26" s="146" t="s">
        <v>220</v>
      </c>
      <c r="C26" s="147">
        <v>1.52375433</v>
      </c>
      <c r="D26" s="148">
        <v>103.294</v>
      </c>
      <c r="E26" s="148">
        <v>117.15600000000001</v>
      </c>
      <c r="F26" s="150">
        <v>13.419946947547778</v>
      </c>
      <c r="G26" s="150">
        <v>0.20233234211219048</v>
      </c>
      <c r="H26" s="151">
        <v>3.43963704</v>
      </c>
      <c r="I26" s="282"/>
      <c r="J26" s="282"/>
    </row>
    <row r="27" spans="1:10">
      <c r="A27" s="145">
        <v>22</v>
      </c>
      <c r="B27" s="146" t="s">
        <v>223</v>
      </c>
      <c r="C27" s="147">
        <v>0.21936440700000001</v>
      </c>
      <c r="D27" s="148">
        <v>103.63</v>
      </c>
      <c r="E27" s="148">
        <v>107.867</v>
      </c>
      <c r="F27" s="150">
        <v>4.0885843867606075</v>
      </c>
      <c r="G27" s="150">
        <v>8.9032606515604528E-3</v>
      </c>
      <c r="H27" s="151">
        <v>0.15137905900000001</v>
      </c>
      <c r="I27" s="282"/>
      <c r="J27" s="282"/>
    </row>
    <row r="28" spans="1:10">
      <c r="A28" s="145">
        <v>221</v>
      </c>
      <c r="B28" s="146" t="s">
        <v>223</v>
      </c>
      <c r="C28" s="147">
        <v>0.21936440700000001</v>
      </c>
      <c r="D28" s="148">
        <v>103.63</v>
      </c>
      <c r="E28" s="148">
        <v>107.867</v>
      </c>
      <c r="F28" s="150">
        <v>4.0885843867606075</v>
      </c>
      <c r="G28" s="150">
        <v>8.9032606515604528E-3</v>
      </c>
      <c r="H28" s="151">
        <v>0.15137905900000001</v>
      </c>
      <c r="I28" s="282"/>
      <c r="J28" s="282"/>
    </row>
    <row r="29" spans="1:10">
      <c r="A29" s="145">
        <v>3</v>
      </c>
      <c r="B29" s="146" t="s">
        <v>226</v>
      </c>
      <c r="C29" s="147">
        <v>4.1869516899999999</v>
      </c>
      <c r="D29" s="148">
        <v>98.951999999999998</v>
      </c>
      <c r="E29" s="148">
        <v>99.953999999999994</v>
      </c>
      <c r="F29" s="150">
        <v>1.0126121756002915</v>
      </c>
      <c r="G29" s="150">
        <v>4.0187420669578526E-2</v>
      </c>
      <c r="H29" s="151">
        <v>0.682993136</v>
      </c>
      <c r="I29" s="282"/>
      <c r="J29" s="282"/>
    </row>
    <row r="30" spans="1:10">
      <c r="A30" s="145">
        <v>31</v>
      </c>
      <c r="B30" s="146" t="s">
        <v>606</v>
      </c>
      <c r="C30" s="147">
        <v>2.9123703299999999</v>
      </c>
      <c r="D30" s="148">
        <v>99.475999999999999</v>
      </c>
      <c r="E30" s="148">
        <v>100.836</v>
      </c>
      <c r="F30" s="150">
        <v>1.3671639390405721</v>
      </c>
      <c r="G30" s="150">
        <v>3.794110436231965E-2</v>
      </c>
      <c r="H30" s="151">
        <v>0.644886344</v>
      </c>
      <c r="I30" s="282"/>
      <c r="J30" s="282"/>
    </row>
    <row r="31" spans="1:10">
      <c r="A31" s="145">
        <v>312</v>
      </c>
      <c r="B31" s="146" t="s">
        <v>607</v>
      </c>
      <c r="C31" s="147">
        <v>2.6880314799999998</v>
      </c>
      <c r="D31" s="148">
        <v>99.343000000000004</v>
      </c>
      <c r="E31" s="148">
        <v>100.557</v>
      </c>
      <c r="F31" s="150">
        <v>1.2220287287478815</v>
      </c>
      <c r="G31" s="150">
        <v>3.1259174059045498E-2</v>
      </c>
      <c r="H31" s="151">
        <v>0.53147099399999997</v>
      </c>
      <c r="I31" s="282"/>
      <c r="J31" s="282"/>
    </row>
    <row r="32" spans="1:10">
      <c r="A32" s="145">
        <v>313</v>
      </c>
      <c r="B32" s="146" t="s">
        <v>615</v>
      </c>
      <c r="C32" s="147">
        <v>8.1715649000000001E-2</v>
      </c>
      <c r="D32" s="148">
        <v>100.89</v>
      </c>
      <c r="E32" s="148">
        <v>102.92100000000001</v>
      </c>
      <c r="F32" s="150">
        <v>2.013083556348505</v>
      </c>
      <c r="G32" s="150">
        <v>1.5897894813782449E-3</v>
      </c>
      <c r="H32" s="151">
        <v>2.7031624000000001E-2</v>
      </c>
      <c r="I32" s="282"/>
      <c r="J32" s="282"/>
    </row>
    <row r="33" spans="1:10" ht="30">
      <c r="A33" s="145">
        <v>314</v>
      </c>
      <c r="B33" s="146" t="s">
        <v>617</v>
      </c>
      <c r="C33" s="147">
        <v>0.14262319900000001</v>
      </c>
      <c r="D33" s="148">
        <v>101.17400000000001</v>
      </c>
      <c r="E33" s="148">
        <v>104.893</v>
      </c>
      <c r="F33" s="150">
        <v>3.6758455729732908</v>
      </c>
      <c r="G33" s="150">
        <v>5.0809019395846424E-3</v>
      </c>
      <c r="H33" s="151">
        <v>8.6383726999999993E-2</v>
      </c>
      <c r="I33" s="282"/>
      <c r="J33" s="282"/>
    </row>
    <row r="34" spans="1:10">
      <c r="A34" s="145">
        <v>32</v>
      </c>
      <c r="B34" s="146" t="s">
        <v>244</v>
      </c>
      <c r="C34" s="147">
        <v>1.27458136</v>
      </c>
      <c r="D34" s="148">
        <v>97.754999999999995</v>
      </c>
      <c r="E34" s="148">
        <v>97.938999999999993</v>
      </c>
      <c r="F34" s="150">
        <v>0.18822566620633197</v>
      </c>
      <c r="G34" s="150">
        <v>2.246517714044838E-3</v>
      </c>
      <c r="H34" s="151">
        <v>3.8106791000000001E-2</v>
      </c>
      <c r="I34" s="282"/>
      <c r="J34" s="282"/>
    </row>
    <row r="35" spans="1:10">
      <c r="A35" s="145">
        <v>321</v>
      </c>
      <c r="B35" s="146" t="s">
        <v>619</v>
      </c>
      <c r="C35" s="147">
        <v>1.27458136</v>
      </c>
      <c r="D35" s="148">
        <v>97.754999999999995</v>
      </c>
      <c r="E35" s="148">
        <v>97.938999999999993</v>
      </c>
      <c r="F35" s="150">
        <v>0.18822566620633197</v>
      </c>
      <c r="G35" s="150">
        <v>2.246517714044838E-3</v>
      </c>
      <c r="H35" s="151">
        <v>3.8106791000000001E-2</v>
      </c>
      <c r="I35" s="282"/>
      <c r="J35" s="282"/>
    </row>
    <row r="36" spans="1:10">
      <c r="A36" s="145">
        <v>4</v>
      </c>
      <c r="B36" s="146" t="s">
        <v>16</v>
      </c>
      <c r="C36" s="147">
        <v>12.9784343</v>
      </c>
      <c r="D36" s="148">
        <v>104.015</v>
      </c>
      <c r="E36" s="148">
        <v>107.163</v>
      </c>
      <c r="F36" s="150">
        <v>3.0264865644378247</v>
      </c>
      <c r="G36" s="150">
        <v>0.39136455329233433</v>
      </c>
      <c r="H36" s="151">
        <v>6.6544863300000001</v>
      </c>
      <c r="I36" s="282"/>
      <c r="J36" s="282"/>
    </row>
    <row r="37" spans="1:10">
      <c r="A37" s="145">
        <v>41</v>
      </c>
      <c r="B37" s="146" t="s">
        <v>251</v>
      </c>
      <c r="C37" s="147">
        <v>6.3978329399999998</v>
      </c>
      <c r="D37" s="148">
        <v>101.03700000000001</v>
      </c>
      <c r="E37" s="148">
        <v>102.762</v>
      </c>
      <c r="F37" s="150">
        <v>1.7072953472490271</v>
      </c>
      <c r="G37" s="150">
        <v>0.10571739584171468</v>
      </c>
      <c r="H37" s="151">
        <v>1.79672316</v>
      </c>
      <c r="I37" s="282"/>
      <c r="J37" s="282"/>
    </row>
    <row r="38" spans="1:10">
      <c r="A38" s="145">
        <v>411</v>
      </c>
      <c r="B38" s="146" t="s">
        <v>624</v>
      </c>
      <c r="C38" s="147">
        <v>6.3978329399999998</v>
      </c>
      <c r="D38" s="148">
        <v>101.03700000000001</v>
      </c>
      <c r="E38" s="148">
        <v>102.762</v>
      </c>
      <c r="F38" s="150">
        <v>1.7072953472490271</v>
      </c>
      <c r="G38" s="150">
        <v>0.10571739584171468</v>
      </c>
      <c r="H38" s="151">
        <v>1.79672316</v>
      </c>
      <c r="I38" s="282"/>
      <c r="J38" s="282"/>
    </row>
    <row r="39" spans="1:10">
      <c r="A39" s="145">
        <v>43</v>
      </c>
      <c r="B39" s="146" t="s">
        <v>254</v>
      </c>
      <c r="C39" s="147">
        <v>0.96549262499999999</v>
      </c>
      <c r="D39" s="148">
        <v>104.03</v>
      </c>
      <c r="E39" s="148">
        <v>112.242</v>
      </c>
      <c r="F39" s="150">
        <v>7.8938767663174092</v>
      </c>
      <c r="G39" s="150">
        <v>7.5949052977182616E-2</v>
      </c>
      <c r="H39" s="151">
        <v>1.29125077</v>
      </c>
      <c r="I39" s="282"/>
      <c r="J39" s="282"/>
    </row>
    <row r="40" spans="1:10" ht="30">
      <c r="A40" s="145">
        <v>431</v>
      </c>
      <c r="B40" s="146" t="s">
        <v>625</v>
      </c>
      <c r="C40" s="147">
        <v>0.33477081199999997</v>
      </c>
      <c r="D40" s="148">
        <v>109.554</v>
      </c>
      <c r="E40" s="148">
        <v>121.788</v>
      </c>
      <c r="F40" s="150">
        <v>11.167095678843308</v>
      </c>
      <c r="G40" s="150">
        <v>3.9232006762917382E-2</v>
      </c>
      <c r="H40" s="151">
        <v>0.66696413700000001</v>
      </c>
      <c r="I40" s="282"/>
      <c r="J40" s="282"/>
    </row>
    <row r="41" spans="1:10" ht="30">
      <c r="A41" s="145">
        <v>432</v>
      </c>
      <c r="B41" s="146" t="s">
        <v>626</v>
      </c>
      <c r="C41" s="147">
        <v>0.63072181299999996</v>
      </c>
      <c r="D41" s="148">
        <v>101.09699999999999</v>
      </c>
      <c r="E41" s="148">
        <v>107.176</v>
      </c>
      <c r="F41" s="150">
        <v>6.0130369842824383</v>
      </c>
      <c r="G41" s="150">
        <v>3.6727761185767427E-2</v>
      </c>
      <c r="H41" s="151">
        <v>0.62428663600000001</v>
      </c>
      <c r="I41" s="282"/>
      <c r="J41" s="282"/>
    </row>
    <row r="42" spans="1:10" ht="30">
      <c r="A42" s="145">
        <v>44</v>
      </c>
      <c r="B42" s="289" t="s">
        <v>259</v>
      </c>
      <c r="C42" s="147">
        <v>0.82742868800000002</v>
      </c>
      <c r="D42" s="148">
        <v>100.117</v>
      </c>
      <c r="E42" s="148">
        <v>104.172</v>
      </c>
      <c r="F42" s="148">
        <v>4.0502611944025491</v>
      </c>
      <c r="G42" s="148">
        <v>3.2140001626913363E-2</v>
      </c>
      <c r="H42" s="302">
        <v>0.54639128699999995</v>
      </c>
      <c r="I42" s="293"/>
      <c r="J42" s="282"/>
    </row>
    <row r="43" spans="1:10">
      <c r="A43" s="145">
        <v>441</v>
      </c>
      <c r="B43" s="146" t="s">
        <v>260</v>
      </c>
      <c r="C43" s="147">
        <v>0.38879435499999998</v>
      </c>
      <c r="D43" s="148">
        <v>100.25</v>
      </c>
      <c r="E43" s="148">
        <v>100.357</v>
      </c>
      <c r="F43" s="150">
        <v>0.10673316708229574</v>
      </c>
      <c r="G43" s="150">
        <v>3.9849987532808141E-4</v>
      </c>
      <c r="H43" s="151">
        <v>6.7980080000000003E-3</v>
      </c>
      <c r="I43" s="293"/>
      <c r="J43" s="282"/>
    </row>
    <row r="44" spans="1:10">
      <c r="A44" s="145">
        <v>442</v>
      </c>
      <c r="B44" s="146" t="s">
        <v>263</v>
      </c>
      <c r="C44" s="147">
        <v>0.106279659</v>
      </c>
      <c r="D44" s="148">
        <v>100</v>
      </c>
      <c r="E44" s="148">
        <v>131.178</v>
      </c>
      <c r="F44" s="150">
        <v>31.177999999999994</v>
      </c>
      <c r="G44" s="150">
        <v>3.174116528059083E-2</v>
      </c>
      <c r="H44" s="151">
        <v>0.53959327899999998</v>
      </c>
      <c r="I44" s="293"/>
      <c r="J44" s="282"/>
    </row>
    <row r="45" spans="1:10">
      <c r="A45" s="145">
        <v>443</v>
      </c>
      <c r="B45" s="146" t="s">
        <v>628</v>
      </c>
      <c r="C45" s="147">
        <v>0.33235467400000002</v>
      </c>
      <c r="D45" s="148">
        <v>100</v>
      </c>
      <c r="E45" s="148">
        <v>100</v>
      </c>
      <c r="F45" s="150">
        <v>0</v>
      </c>
      <c r="G45" s="150">
        <v>0</v>
      </c>
      <c r="H45" s="151">
        <v>0</v>
      </c>
      <c r="I45" s="293"/>
      <c r="J45" s="282"/>
    </row>
    <row r="46" spans="1:10">
      <c r="A46" s="159">
        <v>45</v>
      </c>
      <c r="B46" s="159" t="s">
        <v>265</v>
      </c>
      <c r="C46" s="326">
        <v>4.7876800299999998</v>
      </c>
      <c r="D46" s="292">
        <v>108.664</v>
      </c>
      <c r="E46" s="292">
        <v>112.538</v>
      </c>
      <c r="F46" s="292">
        <v>3.5651181624088979</v>
      </c>
      <c r="G46" s="292">
        <v>0.17766799276031167</v>
      </c>
      <c r="H46" s="328">
        <v>3.0201211099999998</v>
      </c>
      <c r="I46" s="293"/>
      <c r="J46" s="282"/>
    </row>
    <row r="47" spans="1:10">
      <c r="A47" s="145">
        <v>451</v>
      </c>
      <c r="B47" s="146" t="s">
        <v>266</v>
      </c>
      <c r="C47" s="147">
        <v>2.57638408</v>
      </c>
      <c r="D47" s="148">
        <v>100</v>
      </c>
      <c r="E47" s="148">
        <v>100</v>
      </c>
      <c r="F47" s="150">
        <v>0</v>
      </c>
      <c r="G47" s="150">
        <v>0</v>
      </c>
      <c r="H47" s="151">
        <v>0</v>
      </c>
      <c r="I47" s="282"/>
      <c r="J47" s="282"/>
    </row>
    <row r="48" spans="1:10">
      <c r="A48" s="145">
        <v>452</v>
      </c>
      <c r="B48" s="146" t="s">
        <v>268</v>
      </c>
      <c r="C48" s="147">
        <v>2.0601282599999999</v>
      </c>
      <c r="D48" s="148">
        <v>120.004</v>
      </c>
      <c r="E48" s="148">
        <v>128.339</v>
      </c>
      <c r="F48" s="150">
        <v>6.9456018132728836</v>
      </c>
      <c r="G48" s="150">
        <v>0.16448425241967915</v>
      </c>
      <c r="H48" s="151">
        <v>2.79624315</v>
      </c>
      <c r="I48" s="282"/>
      <c r="J48" s="282"/>
    </row>
    <row r="49" spans="1:10">
      <c r="A49" s="145">
        <v>453</v>
      </c>
      <c r="B49" s="146" t="s">
        <v>630</v>
      </c>
      <c r="C49" s="147">
        <v>2.5658726999999999E-2</v>
      </c>
      <c r="D49" s="148">
        <v>102.571</v>
      </c>
      <c r="E49" s="148">
        <v>113.544</v>
      </c>
      <c r="F49" s="150">
        <v>10.697955562488426</v>
      </c>
      <c r="G49" s="150">
        <v>2.6970248421460999E-3</v>
      </c>
      <c r="H49" s="151">
        <v>4.5846254000000003E-2</v>
      </c>
      <c r="I49" s="282"/>
      <c r="J49" s="282"/>
    </row>
    <row r="50" spans="1:10">
      <c r="A50" s="145">
        <v>454</v>
      </c>
      <c r="B50" s="146" t="s">
        <v>631</v>
      </c>
      <c r="C50" s="147">
        <v>0.125508962</v>
      </c>
      <c r="D50" s="148">
        <v>101.633</v>
      </c>
      <c r="E50" s="148">
        <v>110.34399999999999</v>
      </c>
      <c r="F50" s="150">
        <v>8.5710349984749143</v>
      </c>
      <c r="G50" s="150">
        <v>1.0472906182175218E-2</v>
      </c>
      <c r="H50" s="151">
        <v>0.17803170700000001</v>
      </c>
      <c r="I50" s="282"/>
      <c r="J50" s="282"/>
    </row>
    <row r="51" spans="1:10">
      <c r="A51" s="145">
        <v>5</v>
      </c>
      <c r="B51" s="146" t="s">
        <v>273</v>
      </c>
      <c r="C51" s="147">
        <v>5.1732337099999999</v>
      </c>
      <c r="D51" s="148">
        <v>102.956</v>
      </c>
      <c r="E51" s="148">
        <v>107.65</v>
      </c>
      <c r="F51" s="150">
        <v>4.5592291852830424</v>
      </c>
      <c r="G51" s="150">
        <v>0.23261067719160117</v>
      </c>
      <c r="H51" s="151">
        <v>3.9549346600000002</v>
      </c>
      <c r="I51" s="282"/>
      <c r="J51" s="282"/>
    </row>
    <row r="52" spans="1:10">
      <c r="A52" s="145">
        <v>51</v>
      </c>
      <c r="B52" s="146" t="s">
        <v>274</v>
      </c>
      <c r="C52" s="147">
        <v>0.49294528100000001</v>
      </c>
      <c r="D52" s="148">
        <v>106.746</v>
      </c>
      <c r="E52" s="148">
        <v>121.048</v>
      </c>
      <c r="F52" s="150">
        <v>13.398160118411928</v>
      </c>
      <c r="G52" s="150">
        <v>6.7533607380328403E-2</v>
      </c>
      <c r="H52" s="151">
        <v>1.1481009099999999</v>
      </c>
      <c r="I52" s="282"/>
      <c r="J52" s="282"/>
    </row>
    <row r="53" spans="1:10">
      <c r="A53" s="145">
        <v>511</v>
      </c>
      <c r="B53" s="146" t="s">
        <v>275</v>
      </c>
      <c r="C53" s="147">
        <v>0.43024714200000003</v>
      </c>
      <c r="D53" s="148">
        <v>105.78400000000001</v>
      </c>
      <c r="E53" s="148">
        <v>116.892</v>
      </c>
      <c r="F53" s="150">
        <v>10.500642819329942</v>
      </c>
      <c r="G53" s="150">
        <v>4.5780267576067547E-2</v>
      </c>
      <c r="H53" s="151">
        <v>0.77821327200000001</v>
      </c>
      <c r="I53" s="282"/>
      <c r="J53" s="282"/>
    </row>
    <row r="54" spans="1:10">
      <c r="A54" s="145">
        <v>513</v>
      </c>
      <c r="B54" s="146" t="s">
        <v>279</v>
      </c>
      <c r="C54" s="147">
        <v>6.2698139E-2</v>
      </c>
      <c r="D54" s="148">
        <v>113.34099999999999</v>
      </c>
      <c r="E54" s="148">
        <v>149.56899999999999</v>
      </c>
      <c r="F54" s="150">
        <v>31.963720101287251</v>
      </c>
      <c r="G54" s="150">
        <v>2.1758225373987007E-2</v>
      </c>
      <c r="H54" s="151">
        <v>0.36988763699999999</v>
      </c>
      <c r="I54" s="282"/>
      <c r="J54" s="282"/>
    </row>
    <row r="55" spans="1:10">
      <c r="A55" s="145">
        <v>52</v>
      </c>
      <c r="B55" s="146" t="s">
        <v>280</v>
      </c>
      <c r="C55" s="147">
        <v>0.276162403</v>
      </c>
      <c r="D55" s="148">
        <v>101.154</v>
      </c>
      <c r="E55" s="148">
        <v>105.122</v>
      </c>
      <c r="F55" s="150">
        <v>3.9227316764537168</v>
      </c>
      <c r="G55" s="150">
        <v>1.0496890770580693E-2</v>
      </c>
      <c r="H55" s="151">
        <v>0.17844605599999999</v>
      </c>
      <c r="I55" s="282"/>
      <c r="J55" s="282"/>
    </row>
    <row r="56" spans="1:10">
      <c r="A56" s="145">
        <v>521</v>
      </c>
      <c r="B56" s="146" t="s">
        <v>281</v>
      </c>
      <c r="C56" s="147">
        <v>0.276162403</v>
      </c>
      <c r="D56" s="148">
        <v>101.154</v>
      </c>
      <c r="E56" s="148">
        <v>105.122</v>
      </c>
      <c r="F56" s="150">
        <v>3.9227316764537168</v>
      </c>
      <c r="G56" s="150">
        <v>1.0496890770580693E-2</v>
      </c>
      <c r="H56" s="151">
        <v>0.17844605599999999</v>
      </c>
      <c r="I56" s="282"/>
      <c r="J56" s="282"/>
    </row>
    <row r="57" spans="1:10">
      <c r="A57" s="145">
        <v>53</v>
      </c>
      <c r="B57" s="146" t="s">
        <v>285</v>
      </c>
      <c r="C57" s="147">
        <v>0.71722896300000005</v>
      </c>
      <c r="D57" s="148">
        <v>105.995</v>
      </c>
      <c r="E57" s="148">
        <v>115.04600000000001</v>
      </c>
      <c r="F57" s="150">
        <v>8.5390820321713292</v>
      </c>
      <c r="G57" s="150">
        <v>6.2184027282343825E-2</v>
      </c>
      <c r="H57" s="151">
        <v>1.0571934599999999</v>
      </c>
      <c r="I57" s="282"/>
      <c r="J57" s="282"/>
    </row>
    <row r="58" spans="1:10">
      <c r="A58" s="145">
        <v>531</v>
      </c>
      <c r="B58" s="146" t="s">
        <v>638</v>
      </c>
      <c r="C58" s="147">
        <v>0.63290397799999998</v>
      </c>
      <c r="D58" s="148">
        <v>105.8</v>
      </c>
      <c r="E58" s="148">
        <v>114.964</v>
      </c>
      <c r="F58" s="150">
        <v>8.6616257088846904</v>
      </c>
      <c r="G58" s="150">
        <v>5.5558097729677951E-2</v>
      </c>
      <c r="H58" s="151">
        <v>0.94450400599999995</v>
      </c>
      <c r="I58" s="282"/>
      <c r="J58" s="282"/>
    </row>
    <row r="59" spans="1:10">
      <c r="A59" s="145">
        <v>532</v>
      </c>
      <c r="B59" s="146" t="s">
        <v>640</v>
      </c>
      <c r="C59" s="147">
        <v>8.4324985000000005E-2</v>
      </c>
      <c r="D59" s="148">
        <v>107.45699999999999</v>
      </c>
      <c r="E59" s="148">
        <v>115.663</v>
      </c>
      <c r="F59" s="150">
        <v>7.6365429892887526</v>
      </c>
      <c r="G59" s="150">
        <v>6.6284540003256915E-3</v>
      </c>
      <c r="H59" s="151">
        <v>0.11268945</v>
      </c>
      <c r="I59" s="282"/>
      <c r="J59" s="282"/>
    </row>
    <row r="60" spans="1:10">
      <c r="A60" s="145">
        <v>54</v>
      </c>
      <c r="B60" s="146" t="s">
        <v>292</v>
      </c>
      <c r="C60" s="147">
        <v>7.8511948999999998E-2</v>
      </c>
      <c r="D60" s="148">
        <v>104.298</v>
      </c>
      <c r="E60" s="148">
        <v>109.501</v>
      </c>
      <c r="F60" s="150">
        <v>4.9885903852422864</v>
      </c>
      <c r="G60" s="150">
        <v>3.9130378244630936E-3</v>
      </c>
      <c r="H60" s="151">
        <v>6.6526968000000006E-2</v>
      </c>
      <c r="I60" s="282"/>
      <c r="J60" s="282"/>
    </row>
    <row r="61" spans="1:10">
      <c r="A61" s="145">
        <v>541</v>
      </c>
      <c r="B61" s="146" t="s">
        <v>642</v>
      </c>
      <c r="C61" s="147">
        <v>7.8511948999999998E-2</v>
      </c>
      <c r="D61" s="148">
        <v>104.298</v>
      </c>
      <c r="E61" s="148">
        <v>109.501</v>
      </c>
      <c r="F61" s="150">
        <v>4.9885903852422864</v>
      </c>
      <c r="G61" s="150">
        <v>3.9130378244630936E-3</v>
      </c>
      <c r="H61" s="151">
        <v>6.6526968000000006E-2</v>
      </c>
      <c r="I61" s="282"/>
      <c r="J61" s="282"/>
    </row>
    <row r="62" spans="1:10">
      <c r="A62" s="145">
        <v>55</v>
      </c>
      <c r="B62" s="146" t="s">
        <v>646</v>
      </c>
      <c r="C62" s="147">
        <v>6.0344713000000001E-2</v>
      </c>
      <c r="D62" s="148">
        <v>105.26</v>
      </c>
      <c r="E62" s="148">
        <v>111.443</v>
      </c>
      <c r="F62" s="150">
        <v>5.8740262207866101</v>
      </c>
      <c r="G62" s="150">
        <v>3.5740690123857652E-3</v>
      </c>
      <c r="H62" s="151">
        <v>6.0763765999999997E-2</v>
      </c>
      <c r="I62" s="282"/>
      <c r="J62" s="282"/>
    </row>
    <row r="63" spans="1:10">
      <c r="A63" s="145">
        <v>552</v>
      </c>
      <c r="B63" s="146" t="s">
        <v>647</v>
      </c>
      <c r="C63" s="147">
        <v>6.0344713000000001E-2</v>
      </c>
      <c r="D63" s="148">
        <v>105.26</v>
      </c>
      <c r="E63" s="148">
        <v>111.443</v>
      </c>
      <c r="F63" s="150">
        <v>5.8740262207866101</v>
      </c>
      <c r="G63" s="150">
        <v>3.5740690123857652E-3</v>
      </c>
      <c r="H63" s="151">
        <v>6.0763765999999997E-2</v>
      </c>
      <c r="I63" s="282"/>
      <c r="J63" s="282"/>
    </row>
    <row r="64" spans="1:10">
      <c r="A64" s="145">
        <v>56</v>
      </c>
      <c r="B64" s="146" t="s">
        <v>296</v>
      </c>
      <c r="C64" s="147">
        <v>3.5480404000000001</v>
      </c>
      <c r="D64" s="148">
        <v>101.886</v>
      </c>
      <c r="E64" s="148">
        <v>104.38500000000001</v>
      </c>
      <c r="F64" s="150">
        <v>2.4527412990990038</v>
      </c>
      <c r="G64" s="150">
        <v>8.4933549433875835E-2</v>
      </c>
      <c r="H64" s="151">
        <v>1.4439035</v>
      </c>
      <c r="I64" s="282"/>
      <c r="J64" s="282"/>
    </row>
    <row r="65" spans="1:10">
      <c r="A65" s="145">
        <v>561</v>
      </c>
      <c r="B65" s="146" t="s">
        <v>649</v>
      </c>
      <c r="C65" s="147">
        <v>1.81724252</v>
      </c>
      <c r="D65" s="148">
        <v>102.861</v>
      </c>
      <c r="E65" s="148">
        <v>106.41</v>
      </c>
      <c r="F65" s="150">
        <v>3.4502872808936269</v>
      </c>
      <c r="G65" s="150">
        <v>6.1779352294959337E-2</v>
      </c>
      <c r="H65" s="151">
        <v>1.0502479199999999</v>
      </c>
      <c r="I65" s="282"/>
      <c r="J65" s="282"/>
    </row>
    <row r="66" spans="1:10">
      <c r="A66" s="145">
        <v>562</v>
      </c>
      <c r="B66" s="146" t="s">
        <v>652</v>
      </c>
      <c r="C66" s="147">
        <v>1.7307978799999999</v>
      </c>
      <c r="D66" s="148">
        <v>100.863</v>
      </c>
      <c r="E66" s="148">
        <v>102.26</v>
      </c>
      <c r="F66" s="150">
        <v>1.3850470440101903</v>
      </c>
      <c r="G66" s="150">
        <v>2.3161528807785978E-2</v>
      </c>
      <c r="H66" s="151">
        <v>0.393655582</v>
      </c>
      <c r="I66" s="282"/>
      <c r="J66" s="282"/>
    </row>
    <row r="67" spans="1:10">
      <c r="A67" s="145">
        <v>6</v>
      </c>
      <c r="B67" s="146" t="s">
        <v>17</v>
      </c>
      <c r="C67" s="147">
        <v>4.7407437400000001</v>
      </c>
      <c r="D67" s="148">
        <v>104.767</v>
      </c>
      <c r="E67" s="148">
        <v>108.889</v>
      </c>
      <c r="F67" s="150">
        <v>3.934445006538323</v>
      </c>
      <c r="G67" s="150">
        <v>0.18718839872291509</v>
      </c>
      <c r="H67" s="151">
        <v>3.1822053499999998</v>
      </c>
      <c r="I67" s="282"/>
      <c r="J67" s="282"/>
    </row>
    <row r="68" spans="1:10">
      <c r="A68" s="145">
        <v>61</v>
      </c>
      <c r="B68" s="146" t="s">
        <v>306</v>
      </c>
      <c r="C68" s="147">
        <v>3.3125024700000001</v>
      </c>
      <c r="D68" s="148">
        <v>105.084</v>
      </c>
      <c r="E68" s="148">
        <v>108.8</v>
      </c>
      <c r="F68" s="150">
        <v>3.5362186441323162</v>
      </c>
      <c r="G68" s="150">
        <v>0.11791155792976589</v>
      </c>
      <c r="H68" s="151">
        <v>2.0044841500000001</v>
      </c>
      <c r="I68" s="282"/>
      <c r="J68" s="282"/>
    </row>
    <row r="69" spans="1:10">
      <c r="A69" s="145">
        <v>611</v>
      </c>
      <c r="B69" s="146" t="s">
        <v>653</v>
      </c>
      <c r="C69" s="147">
        <v>3.2116952200000002</v>
      </c>
      <c r="D69" s="148">
        <v>105.129</v>
      </c>
      <c r="E69" s="148">
        <v>108.90600000000001</v>
      </c>
      <c r="F69" s="150">
        <v>3.5927289330251355</v>
      </c>
      <c r="G69" s="150">
        <v>0.11619990464911779</v>
      </c>
      <c r="H69" s="151">
        <v>1.97507513</v>
      </c>
      <c r="I69" s="282"/>
      <c r="J69" s="282"/>
    </row>
    <row r="70" spans="1:10">
      <c r="A70" s="145">
        <v>613</v>
      </c>
      <c r="B70" s="146" t="s">
        <v>318</v>
      </c>
      <c r="C70" s="147">
        <v>0.10080725</v>
      </c>
      <c r="D70" s="148">
        <v>103.64400000000001</v>
      </c>
      <c r="E70" s="148">
        <v>105.43600000000001</v>
      </c>
      <c r="F70" s="150">
        <v>1.7289954073559599</v>
      </c>
      <c r="G70" s="150">
        <v>1.7304307910416322E-3</v>
      </c>
      <c r="H70" s="151">
        <v>2.9409015E-2</v>
      </c>
      <c r="I70" s="282"/>
      <c r="J70" s="282"/>
    </row>
    <row r="71" spans="1:10">
      <c r="A71" s="145">
        <v>62</v>
      </c>
      <c r="B71" s="146" t="s">
        <v>320</v>
      </c>
      <c r="C71" s="147">
        <v>0.91730788100000005</v>
      </c>
      <c r="D71" s="148">
        <v>105.126</v>
      </c>
      <c r="E71" s="148">
        <v>110.729</v>
      </c>
      <c r="F71" s="150">
        <v>5.3297947225234399</v>
      </c>
      <c r="G71" s="150">
        <v>4.9233443083347657E-2</v>
      </c>
      <c r="H71" s="151">
        <v>0.83705580899999998</v>
      </c>
      <c r="I71" s="282"/>
      <c r="J71" s="282"/>
    </row>
    <row r="72" spans="1:10">
      <c r="A72" s="145">
        <v>621</v>
      </c>
      <c r="B72" s="146" t="s">
        <v>321</v>
      </c>
      <c r="C72" s="147">
        <v>0.37477136700000002</v>
      </c>
      <c r="D72" s="148">
        <v>105.08</v>
      </c>
      <c r="E72" s="148">
        <v>113.35</v>
      </c>
      <c r="F72" s="150">
        <v>7.8701941377997686</v>
      </c>
      <c r="G72" s="150">
        <v>2.9689054975285921E-2</v>
      </c>
      <c r="H72" s="151">
        <v>0.50471539200000004</v>
      </c>
      <c r="I72" s="282"/>
      <c r="J72" s="282"/>
    </row>
    <row r="73" spans="1:10">
      <c r="A73" s="145">
        <v>622</v>
      </c>
      <c r="B73" s="146" t="s">
        <v>326</v>
      </c>
      <c r="C73" s="147">
        <v>9.1662175999999998E-2</v>
      </c>
      <c r="D73" s="148">
        <v>104.559</v>
      </c>
      <c r="E73" s="148">
        <v>110.52</v>
      </c>
      <c r="F73" s="150">
        <v>5.7010874243250242</v>
      </c>
      <c r="G73" s="150">
        <v>5.2340003365710652E-3</v>
      </c>
      <c r="H73" s="151">
        <v>8.8977970000000003E-2</v>
      </c>
      <c r="I73" s="282"/>
      <c r="J73" s="282"/>
    </row>
    <row r="74" spans="1:10">
      <c r="A74" s="145">
        <v>623</v>
      </c>
      <c r="B74" s="146" t="s">
        <v>664</v>
      </c>
      <c r="C74" s="147">
        <v>0.45087433900000001</v>
      </c>
      <c r="D74" s="148">
        <v>105.279</v>
      </c>
      <c r="E74" s="148">
        <v>108.59399999999999</v>
      </c>
      <c r="F74" s="150">
        <v>3.1487761091955724</v>
      </c>
      <c r="G74" s="150">
        <v>1.4317378717023956E-2</v>
      </c>
      <c r="H74" s="151">
        <v>0.24336244700000001</v>
      </c>
      <c r="I74" s="282"/>
      <c r="J74" s="282"/>
    </row>
    <row r="75" spans="1:10">
      <c r="A75" s="145">
        <v>63</v>
      </c>
      <c r="B75" s="146" t="s">
        <v>330</v>
      </c>
      <c r="C75" s="147">
        <v>0.51093338600000004</v>
      </c>
      <c r="D75" s="148">
        <v>102.06399999999999</v>
      </c>
      <c r="E75" s="148">
        <v>106.158</v>
      </c>
      <c r="F75" s="150">
        <v>4.0112086533939495</v>
      </c>
      <c r="G75" s="150">
        <v>2.0037179170105602E-2</v>
      </c>
      <c r="H75" s="151">
        <v>0.34066538800000001</v>
      </c>
      <c r="I75" s="282"/>
      <c r="J75" s="282"/>
    </row>
    <row r="76" spans="1:10">
      <c r="A76" s="145">
        <v>631</v>
      </c>
      <c r="B76" s="146" t="s">
        <v>331</v>
      </c>
      <c r="C76" s="147">
        <v>0.51093338600000004</v>
      </c>
      <c r="D76" s="148">
        <v>102.06399999999999</v>
      </c>
      <c r="E76" s="148">
        <v>106.158</v>
      </c>
      <c r="F76" s="150">
        <v>4.0112086533939495</v>
      </c>
      <c r="G76" s="150">
        <v>2.0037179170105602E-2</v>
      </c>
      <c r="H76" s="151">
        <v>0.34066538800000001</v>
      </c>
      <c r="I76" s="282"/>
      <c r="J76" s="282"/>
    </row>
    <row r="77" spans="1:10">
      <c r="A77" s="145">
        <v>7</v>
      </c>
      <c r="B77" s="289" t="s">
        <v>18</v>
      </c>
      <c r="C77" s="147">
        <v>16.646278200000001</v>
      </c>
      <c r="D77" s="148">
        <v>106.91800000000001</v>
      </c>
      <c r="E77" s="148">
        <v>119.242</v>
      </c>
      <c r="F77" s="148">
        <v>11.526590471202237</v>
      </c>
      <c r="G77" s="148">
        <v>1.9651391127536062</v>
      </c>
      <c r="H77" s="316">
        <v>33.4080291</v>
      </c>
      <c r="I77" s="282"/>
      <c r="J77" s="282"/>
    </row>
    <row r="78" spans="1:10">
      <c r="A78" s="145">
        <v>71</v>
      </c>
      <c r="B78" s="146" t="s">
        <v>333</v>
      </c>
      <c r="C78" s="147">
        <v>3.0807926700000001</v>
      </c>
      <c r="D78" s="148">
        <v>105.45699999999999</v>
      </c>
      <c r="E78" s="148">
        <v>105.64100000000001</v>
      </c>
      <c r="F78" s="150">
        <v>0.17447869747859723</v>
      </c>
      <c r="G78" s="150">
        <v>5.430061605839762E-3</v>
      </c>
      <c r="H78" s="151">
        <v>9.2363081999999999E-2</v>
      </c>
      <c r="I78" s="282"/>
      <c r="J78" s="282"/>
    </row>
    <row r="79" spans="1:10">
      <c r="A79" s="145">
        <v>711</v>
      </c>
      <c r="B79" s="146" t="s">
        <v>667</v>
      </c>
      <c r="C79" s="147">
        <v>2.88743076</v>
      </c>
      <c r="D79" s="148">
        <v>105.254</v>
      </c>
      <c r="E79" s="148">
        <v>105.304</v>
      </c>
      <c r="F79" s="150">
        <v>4.7504132859566006E-2</v>
      </c>
      <c r="G79" s="150">
        <v>1.3829486177365728E-3</v>
      </c>
      <c r="H79" s="151">
        <v>2.3514917999999999E-2</v>
      </c>
      <c r="I79" s="282"/>
      <c r="J79" s="282"/>
    </row>
    <row r="80" spans="1:10">
      <c r="A80" s="145">
        <v>712</v>
      </c>
      <c r="B80" s="146" t="s">
        <v>336</v>
      </c>
      <c r="C80" s="147">
        <v>0.193361908</v>
      </c>
      <c r="D80" s="148">
        <v>108.491</v>
      </c>
      <c r="E80" s="148">
        <v>110.67700000000001</v>
      </c>
      <c r="F80" s="150">
        <v>2.0149136794757272</v>
      </c>
      <c r="G80" s="150">
        <v>4.0489791643964343E-3</v>
      </c>
      <c r="H80" s="151">
        <v>6.8848164000000003E-2</v>
      </c>
      <c r="I80" s="282"/>
      <c r="J80" s="282"/>
    </row>
    <row r="81" spans="1:10">
      <c r="A81" s="145">
        <v>72</v>
      </c>
      <c r="B81" s="146" t="s">
        <v>668</v>
      </c>
      <c r="C81" s="147">
        <v>8.4404824699999992</v>
      </c>
      <c r="D81" s="148">
        <v>104.488</v>
      </c>
      <c r="E81" s="148">
        <v>124.062</v>
      </c>
      <c r="F81" s="150">
        <v>18.733251665262983</v>
      </c>
      <c r="G81" s="150">
        <v>1.582600569647489</v>
      </c>
      <c r="H81" s="151">
        <v>26.903820700000001</v>
      </c>
      <c r="I81" s="282"/>
      <c r="J81" s="282"/>
    </row>
    <row r="82" spans="1:10" ht="30">
      <c r="A82" s="145">
        <v>721</v>
      </c>
      <c r="B82" s="146" t="s">
        <v>669</v>
      </c>
      <c r="C82" s="147">
        <v>0.53260233000000001</v>
      </c>
      <c r="D82" s="148">
        <v>107.517</v>
      </c>
      <c r="E82" s="148">
        <v>119.352</v>
      </c>
      <c r="F82" s="150">
        <v>11.007561594910587</v>
      </c>
      <c r="G82" s="150">
        <v>6.0380372200988602E-2</v>
      </c>
      <c r="H82" s="151">
        <v>1.02640909</v>
      </c>
      <c r="I82" s="282"/>
      <c r="J82" s="282"/>
    </row>
    <row r="83" spans="1:10" ht="30">
      <c r="A83" s="145">
        <v>722</v>
      </c>
      <c r="B83" s="146" t="s">
        <v>671</v>
      </c>
      <c r="C83" s="147">
        <v>6.94065201</v>
      </c>
      <c r="D83" s="148">
        <v>103.699</v>
      </c>
      <c r="E83" s="148">
        <v>125.10899999999999</v>
      </c>
      <c r="F83" s="150">
        <v>20.646293599745412</v>
      </c>
      <c r="G83" s="150">
        <v>1.4234473200959823</v>
      </c>
      <c r="H83" s="151">
        <v>24.1985122</v>
      </c>
      <c r="I83" s="282"/>
      <c r="J83" s="282"/>
    </row>
    <row r="84" spans="1:10" ht="30">
      <c r="A84" s="145">
        <v>723</v>
      </c>
      <c r="B84" s="146" t="s">
        <v>672</v>
      </c>
      <c r="C84" s="147">
        <v>0.87730871399999999</v>
      </c>
      <c r="D84" s="148">
        <v>109.357</v>
      </c>
      <c r="E84" s="148">
        <v>118.401</v>
      </c>
      <c r="F84" s="150">
        <v>8.270161032215583</v>
      </c>
      <c r="G84" s="150">
        <v>7.6004176575435331E-2</v>
      </c>
      <c r="H84" s="151">
        <v>1.2920037</v>
      </c>
      <c r="I84" s="282"/>
      <c r="J84" s="282"/>
    </row>
    <row r="85" spans="1:10">
      <c r="A85" s="145">
        <v>724</v>
      </c>
      <c r="B85" s="146" t="s">
        <v>673</v>
      </c>
      <c r="C85" s="147">
        <v>8.9919413000000004E-2</v>
      </c>
      <c r="D85" s="148">
        <v>100</v>
      </c>
      <c r="E85" s="148">
        <v>126.422</v>
      </c>
      <c r="F85" s="150">
        <v>26.42199999999999</v>
      </c>
      <c r="G85" s="150">
        <v>2.2758498862827364E-2</v>
      </c>
      <c r="H85" s="151">
        <v>0.386895761</v>
      </c>
      <c r="I85" s="282"/>
      <c r="J85" s="282"/>
    </row>
    <row r="86" spans="1:10">
      <c r="A86" s="159">
        <v>73</v>
      </c>
      <c r="B86" s="159" t="s">
        <v>351</v>
      </c>
      <c r="C86" s="329">
        <v>5.1250031099999998</v>
      </c>
      <c r="D86" s="292">
        <v>111.797</v>
      </c>
      <c r="E86" s="292">
        <v>119.48</v>
      </c>
      <c r="F86" s="292">
        <v>6.8722774314158741</v>
      </c>
      <c r="G86" s="292">
        <v>0.37718067028880997</v>
      </c>
      <c r="H86" s="328">
        <v>6.41184523</v>
      </c>
      <c r="I86" s="293"/>
      <c r="J86" s="282"/>
    </row>
    <row r="87" spans="1:10">
      <c r="A87" s="145">
        <v>732</v>
      </c>
      <c r="B87" s="146" t="s">
        <v>676</v>
      </c>
      <c r="C87" s="147">
        <v>4.8476457000000002</v>
      </c>
      <c r="D87" s="148">
        <v>111.117</v>
      </c>
      <c r="E87" s="148">
        <v>119.845</v>
      </c>
      <c r="F87" s="150">
        <v>7.8547836964640849</v>
      </c>
      <c r="G87" s="150">
        <v>0.40529390261509252</v>
      </c>
      <c r="H87" s="151">
        <v>6.8891689700000001</v>
      </c>
      <c r="I87" s="282"/>
      <c r="J87" s="282"/>
    </row>
    <row r="88" spans="1:10">
      <c r="A88" s="145">
        <v>733</v>
      </c>
      <c r="B88" s="146" t="s">
        <v>679</v>
      </c>
      <c r="C88" s="147">
        <v>0.27735740599999997</v>
      </c>
      <c r="D88" s="148">
        <v>123.66800000000001</v>
      </c>
      <c r="E88" s="148">
        <v>113.1</v>
      </c>
      <c r="F88" s="150">
        <v>-8.5454604263026859</v>
      </c>
      <c r="G88" s="150">
        <v>-2.80774093013775E-2</v>
      </c>
      <c r="H88" s="151">
        <v>-0.47732374999999999</v>
      </c>
      <c r="I88" s="282"/>
      <c r="J88" s="282"/>
    </row>
    <row r="89" spans="1:10">
      <c r="A89" s="145">
        <v>8</v>
      </c>
      <c r="B89" s="146" t="s">
        <v>19</v>
      </c>
      <c r="C89" s="147">
        <v>5.0611789700000003</v>
      </c>
      <c r="D89" s="148">
        <v>100.613</v>
      </c>
      <c r="E89" s="148">
        <v>98.929000000000002</v>
      </c>
      <c r="F89" s="150">
        <v>-1.6737399739596204</v>
      </c>
      <c r="G89" s="150">
        <v>-8.1642866309174736E-2</v>
      </c>
      <c r="H89" s="151">
        <v>-1.3879125999999999</v>
      </c>
      <c r="I89" s="282"/>
      <c r="J89" s="282"/>
    </row>
    <row r="90" spans="1:10">
      <c r="A90" s="145">
        <v>82</v>
      </c>
      <c r="B90" s="146" t="s">
        <v>680</v>
      </c>
      <c r="C90" s="147">
        <v>0.221632303</v>
      </c>
      <c r="D90" s="148">
        <v>109.473</v>
      </c>
      <c r="E90" s="148">
        <v>108.502</v>
      </c>
      <c r="F90" s="150">
        <v>-0.88697669745051444</v>
      </c>
      <c r="G90" s="150">
        <v>-2.061468726296538E-3</v>
      </c>
      <c r="H90" s="151">
        <v>-3.5052199999999999E-2</v>
      </c>
      <c r="I90" s="282"/>
      <c r="J90" s="282"/>
    </row>
    <row r="91" spans="1:10">
      <c r="A91" s="145">
        <v>821</v>
      </c>
      <c r="B91" s="146" t="s">
        <v>680</v>
      </c>
      <c r="C91" s="147">
        <v>0.221632303</v>
      </c>
      <c r="D91" s="148">
        <v>109.473</v>
      </c>
      <c r="E91" s="148">
        <v>108.502</v>
      </c>
      <c r="F91" s="150">
        <v>-0.88697669745051444</v>
      </c>
      <c r="G91" s="150">
        <v>-2.061468726296538E-3</v>
      </c>
      <c r="H91" s="151">
        <v>-3.5052199999999999E-2</v>
      </c>
      <c r="I91" s="282"/>
      <c r="J91" s="282"/>
    </row>
    <row r="92" spans="1:10">
      <c r="A92" s="145">
        <v>83</v>
      </c>
      <c r="B92" s="146" t="s">
        <v>682</v>
      </c>
      <c r="C92" s="147">
        <v>4.8395466599999999</v>
      </c>
      <c r="D92" s="148">
        <v>100.20699999999999</v>
      </c>
      <c r="E92" s="148">
        <v>98.49</v>
      </c>
      <c r="F92" s="150">
        <v>-1.7134531519754082</v>
      </c>
      <c r="G92" s="150">
        <v>-7.959750191792625E-2</v>
      </c>
      <c r="H92" s="151">
        <v>-1.3528604</v>
      </c>
      <c r="I92" s="282"/>
      <c r="J92" s="282"/>
    </row>
    <row r="93" spans="1:10">
      <c r="A93" s="145">
        <v>831</v>
      </c>
      <c r="B93" s="146" t="s">
        <v>683</v>
      </c>
      <c r="C93" s="147">
        <v>4.8395466599999999</v>
      </c>
      <c r="D93" s="148">
        <v>100.20699999999999</v>
      </c>
      <c r="E93" s="148">
        <v>98.49</v>
      </c>
      <c r="F93" s="150">
        <v>-1.7134531519754082</v>
      </c>
      <c r="G93" s="150">
        <v>-7.959750191792625E-2</v>
      </c>
      <c r="H93" s="151">
        <v>-1.3528604</v>
      </c>
      <c r="I93" s="282"/>
      <c r="J93" s="282"/>
    </row>
    <row r="94" spans="1:10">
      <c r="A94" s="145">
        <v>9</v>
      </c>
      <c r="B94" s="146" t="s">
        <v>367</v>
      </c>
      <c r="C94" s="147">
        <v>3.0303016</v>
      </c>
      <c r="D94" s="148">
        <v>102.714</v>
      </c>
      <c r="E94" s="148">
        <v>105.649</v>
      </c>
      <c r="F94" s="150">
        <v>2.8574488385225028</v>
      </c>
      <c r="G94" s="150">
        <v>8.5195846466272068E-2</v>
      </c>
      <c r="H94" s="151">
        <v>1.44796372</v>
      </c>
      <c r="I94" s="282"/>
      <c r="J94" s="282"/>
    </row>
    <row r="95" spans="1:10" ht="30">
      <c r="A95" s="145">
        <v>91</v>
      </c>
      <c r="B95" s="146" t="s">
        <v>368</v>
      </c>
      <c r="C95" s="147">
        <v>0.320875994</v>
      </c>
      <c r="D95" s="148">
        <v>105.86799999999999</v>
      </c>
      <c r="E95" s="148">
        <v>113.971</v>
      </c>
      <c r="F95" s="150">
        <v>7.6538708580496495</v>
      </c>
      <c r="G95" s="150">
        <v>2.4906203224150839E-2</v>
      </c>
      <c r="H95" s="151">
        <v>0.423369355</v>
      </c>
      <c r="I95" s="282"/>
      <c r="J95" s="282"/>
    </row>
    <row r="96" spans="1:10" ht="30">
      <c r="A96" s="145">
        <v>911</v>
      </c>
      <c r="B96" s="146" t="s">
        <v>685</v>
      </c>
      <c r="C96" s="147">
        <v>0.23513193199999999</v>
      </c>
      <c r="D96" s="156">
        <v>105.157</v>
      </c>
      <c r="E96" s="156">
        <v>114.376</v>
      </c>
      <c r="F96" s="150">
        <v>8.7668914099869877</v>
      </c>
      <c r="G96" s="150">
        <v>2.0764424019656322E-2</v>
      </c>
      <c r="H96" s="151">
        <v>0.35298633699999998</v>
      </c>
      <c r="I96" s="282"/>
      <c r="J96" s="282"/>
    </row>
    <row r="97" spans="1:10">
      <c r="A97" s="145">
        <v>913</v>
      </c>
      <c r="B97" s="146" t="s">
        <v>687</v>
      </c>
      <c r="C97" s="147">
        <v>8.5744061999999996E-2</v>
      </c>
      <c r="D97" s="156">
        <v>107.819</v>
      </c>
      <c r="E97" s="156">
        <v>112.86</v>
      </c>
      <c r="F97" s="150">
        <v>4.6754282640350864</v>
      </c>
      <c r="G97" s="150">
        <v>4.1404277692396081E-3</v>
      </c>
      <c r="H97" s="151">
        <v>7.0383018000000006E-2</v>
      </c>
      <c r="I97" s="282"/>
      <c r="J97" s="282"/>
    </row>
    <row r="98" spans="1:10" ht="30">
      <c r="A98" s="145">
        <v>93</v>
      </c>
      <c r="B98" s="146" t="s">
        <v>371</v>
      </c>
      <c r="C98" s="147">
        <v>0.234422204</v>
      </c>
      <c r="D98" s="156">
        <v>104.361</v>
      </c>
      <c r="E98" s="156">
        <v>108.376</v>
      </c>
      <c r="F98" s="150">
        <v>3.8472226214773642</v>
      </c>
      <c r="G98" s="150">
        <v>9.015893145774662E-3</v>
      </c>
      <c r="H98" s="151">
        <v>0.15326583799999999</v>
      </c>
      <c r="I98" s="282"/>
      <c r="J98" s="282"/>
    </row>
    <row r="99" spans="1:10">
      <c r="A99" s="145">
        <v>931</v>
      </c>
      <c r="B99" s="146" t="s">
        <v>374</v>
      </c>
      <c r="C99" s="147">
        <v>8.3218986999999994E-2</v>
      </c>
      <c r="D99" s="156">
        <v>104.18</v>
      </c>
      <c r="E99" s="156">
        <v>105.565</v>
      </c>
      <c r="F99" s="150">
        <v>1.3294298329813659</v>
      </c>
      <c r="G99" s="150">
        <v>1.1040701285035465E-3</v>
      </c>
      <c r="H99" s="151">
        <v>1.8760703E-2</v>
      </c>
      <c r="I99" s="282"/>
      <c r="J99" s="282"/>
    </row>
    <row r="100" spans="1:10">
      <c r="A100" s="145">
        <v>932</v>
      </c>
      <c r="B100" s="146" t="s">
        <v>372</v>
      </c>
      <c r="C100" s="147">
        <v>1.7544493000000001E-2</v>
      </c>
      <c r="D100" s="156">
        <v>100.39100000000001</v>
      </c>
      <c r="E100" s="156">
        <v>103.584</v>
      </c>
      <c r="F100" s="150">
        <v>3.1805639947804165</v>
      </c>
      <c r="G100" s="150">
        <v>5.3661672269479058E-4</v>
      </c>
      <c r="H100" s="151">
        <v>9.1220910000000006E-3</v>
      </c>
      <c r="I100" s="282"/>
      <c r="J100" s="282"/>
    </row>
    <row r="101" spans="1:10">
      <c r="A101" s="145">
        <v>934</v>
      </c>
      <c r="B101" s="146" t="s">
        <v>690</v>
      </c>
      <c r="C101" s="147">
        <v>8.0524990000000005E-2</v>
      </c>
      <c r="D101" s="156">
        <v>104.66</v>
      </c>
      <c r="E101" s="156">
        <v>111.059</v>
      </c>
      <c r="F101" s="150">
        <v>6.1140836995986936</v>
      </c>
      <c r="G101" s="150">
        <v>4.9359102152422563E-3</v>
      </c>
      <c r="H101" s="151">
        <v>8.3906732999999997E-2</v>
      </c>
      <c r="I101" s="282"/>
      <c r="J101" s="282"/>
    </row>
    <row r="102" spans="1:10" ht="30">
      <c r="A102" s="145">
        <v>935</v>
      </c>
      <c r="B102" s="146" t="s">
        <v>692</v>
      </c>
      <c r="C102" s="147">
        <v>5.3133734000000002E-2</v>
      </c>
      <c r="D102" s="156">
        <v>105.503</v>
      </c>
      <c r="E102" s="156">
        <v>110.297</v>
      </c>
      <c r="F102" s="150">
        <v>4.5439466176317334</v>
      </c>
      <c r="G102" s="150">
        <v>2.4400168668314254E-3</v>
      </c>
      <c r="H102" s="151">
        <v>4.1476311000000002E-2</v>
      </c>
      <c r="I102" s="282"/>
      <c r="J102" s="282"/>
    </row>
    <row r="103" spans="1:10">
      <c r="A103" s="145">
        <v>94</v>
      </c>
      <c r="B103" s="146" t="s">
        <v>378</v>
      </c>
      <c r="C103" s="147">
        <v>1.63590277</v>
      </c>
      <c r="D103" s="156">
        <v>100.229</v>
      </c>
      <c r="E103" s="156">
        <v>102.376</v>
      </c>
      <c r="F103" s="150">
        <v>2.1420946033583244</v>
      </c>
      <c r="G103" s="150">
        <v>3.364449343056123E-2</v>
      </c>
      <c r="H103" s="151">
        <v>0.57173483000000003</v>
      </c>
      <c r="I103" s="282"/>
      <c r="J103" s="282"/>
    </row>
    <row r="104" spans="1:10">
      <c r="A104" s="145">
        <v>941</v>
      </c>
      <c r="B104" s="146" t="s">
        <v>694</v>
      </c>
      <c r="C104" s="147">
        <v>0.21271047800000001</v>
      </c>
      <c r="D104" s="156">
        <v>100</v>
      </c>
      <c r="E104" s="156">
        <v>103.85599999999999</v>
      </c>
      <c r="F104" s="150">
        <v>3.8559999999999928</v>
      </c>
      <c r="G104" s="150">
        <v>7.8568845256240666E-3</v>
      </c>
      <c r="H104" s="151">
        <v>0.13356167599999999</v>
      </c>
      <c r="I104" s="282"/>
      <c r="J104" s="282"/>
    </row>
    <row r="105" spans="1:10">
      <c r="A105" s="145">
        <v>942</v>
      </c>
      <c r="B105" s="146" t="s">
        <v>695</v>
      </c>
      <c r="C105" s="147">
        <v>0.631497635</v>
      </c>
      <c r="D105" s="156">
        <v>100.59399999999999</v>
      </c>
      <c r="E105" s="156">
        <v>104.855</v>
      </c>
      <c r="F105" s="150">
        <v>4.2358391156530395</v>
      </c>
      <c r="G105" s="150">
        <v>2.5775537126032207E-2</v>
      </c>
      <c r="H105" s="151">
        <v>0.43817315400000001</v>
      </c>
      <c r="I105" s="282"/>
      <c r="J105" s="282"/>
    </row>
    <row r="106" spans="1:10">
      <c r="A106" s="145">
        <v>943</v>
      </c>
      <c r="B106" s="146" t="s">
        <v>383</v>
      </c>
      <c r="C106" s="147">
        <v>0.791694652</v>
      </c>
      <c r="D106" s="156">
        <v>100</v>
      </c>
      <c r="E106" s="156">
        <v>100</v>
      </c>
      <c r="F106" s="150">
        <v>0</v>
      </c>
      <c r="G106" s="150">
        <v>0</v>
      </c>
      <c r="H106" s="151">
        <v>0</v>
      </c>
      <c r="I106" s="282"/>
      <c r="J106" s="282"/>
    </row>
    <row r="107" spans="1:10">
      <c r="A107" s="145">
        <v>95</v>
      </c>
      <c r="B107" s="146" t="s">
        <v>385</v>
      </c>
      <c r="C107" s="147">
        <v>0.59547164399999997</v>
      </c>
      <c r="D107" s="156">
        <v>103.807</v>
      </c>
      <c r="E107" s="156">
        <v>107.562</v>
      </c>
      <c r="F107" s="150">
        <v>3.6172897781459712</v>
      </c>
      <c r="G107" s="150">
        <v>2.1418817395827319E-2</v>
      </c>
      <c r="H107" s="151">
        <v>0.36413626900000001</v>
      </c>
      <c r="I107" s="282"/>
      <c r="J107" s="282"/>
    </row>
    <row r="108" spans="1:10">
      <c r="A108" s="145">
        <v>951</v>
      </c>
      <c r="B108" s="146" t="s">
        <v>386</v>
      </c>
      <c r="C108" s="147">
        <v>0.37345707</v>
      </c>
      <c r="D108" s="156">
        <v>103.61</v>
      </c>
      <c r="E108" s="156">
        <v>106.565</v>
      </c>
      <c r="F108" s="150">
        <v>2.8520413087539831</v>
      </c>
      <c r="G108" s="150">
        <v>1.0571159662911655E-2</v>
      </c>
      <c r="H108" s="151">
        <v>0.17970630400000001</v>
      </c>
      <c r="I108" s="282"/>
      <c r="J108" s="282"/>
    </row>
    <row r="109" spans="1:10">
      <c r="A109" s="145">
        <v>954</v>
      </c>
      <c r="B109" s="146" t="s">
        <v>389</v>
      </c>
      <c r="C109" s="147">
        <v>0.22201457399999999</v>
      </c>
      <c r="D109" s="156">
        <v>104.13800000000001</v>
      </c>
      <c r="E109" s="156">
        <v>109.239</v>
      </c>
      <c r="F109" s="150">
        <v>4.8983080143655489</v>
      </c>
      <c r="G109" s="150">
        <v>1.0848289575780214E-2</v>
      </c>
      <c r="H109" s="151">
        <v>0.184429965</v>
      </c>
      <c r="I109" s="282"/>
      <c r="J109" s="282"/>
    </row>
    <row r="110" spans="1:10">
      <c r="A110" s="145">
        <v>96</v>
      </c>
      <c r="B110" s="289" t="s">
        <v>393</v>
      </c>
      <c r="C110" s="147">
        <v>0.24362898999999999</v>
      </c>
      <c r="D110" s="327">
        <v>110.99</v>
      </c>
      <c r="E110" s="156">
        <v>109.364</v>
      </c>
      <c r="F110" s="156">
        <v>-1.4649968465627494</v>
      </c>
      <c r="G110" s="156">
        <v>-3.7946695953790226E-3</v>
      </c>
      <c r="H110" s="316">
        <v>-6.4542569999999994E-2</v>
      </c>
      <c r="I110" s="282"/>
      <c r="J110" s="282"/>
    </row>
    <row r="111" spans="1:10">
      <c r="A111" s="145">
        <v>961</v>
      </c>
      <c r="B111" s="146" t="s">
        <v>394</v>
      </c>
      <c r="C111" s="147">
        <v>0.24362898999999999</v>
      </c>
      <c r="D111" s="156">
        <v>110.99</v>
      </c>
      <c r="E111" s="156">
        <v>109.364</v>
      </c>
      <c r="F111" s="150">
        <v>-1.4649968465627494</v>
      </c>
      <c r="G111" s="150">
        <v>-3.7946695953790226E-3</v>
      </c>
      <c r="H111" s="151">
        <v>-6.4542569999999994E-2</v>
      </c>
      <c r="I111" s="282"/>
      <c r="J111" s="282"/>
    </row>
    <row r="112" spans="1:10">
      <c r="A112" s="145">
        <v>10</v>
      </c>
      <c r="B112" s="146" t="s">
        <v>20</v>
      </c>
      <c r="C112" s="147">
        <v>3.06259931</v>
      </c>
      <c r="D112" s="156">
        <v>98.034000000000006</v>
      </c>
      <c r="E112" s="156">
        <v>101.071</v>
      </c>
      <c r="F112" s="150">
        <v>3.0979048085358007</v>
      </c>
      <c r="G112" s="150">
        <v>8.9096251743107605E-2</v>
      </c>
      <c r="H112" s="151">
        <v>1.5149673800000001</v>
      </c>
      <c r="I112" s="282"/>
      <c r="J112" s="282"/>
    </row>
    <row r="113" spans="1:10">
      <c r="A113" s="145">
        <v>101</v>
      </c>
      <c r="B113" s="146" t="s">
        <v>395</v>
      </c>
      <c r="C113" s="147">
        <v>1.06848023</v>
      </c>
      <c r="D113" s="156">
        <v>96.635999999999996</v>
      </c>
      <c r="E113" s="156">
        <v>99.311999999999998</v>
      </c>
      <c r="F113" s="150">
        <v>2.7691543524152484</v>
      </c>
      <c r="G113" s="150">
        <v>2.7389055841140313E-2</v>
      </c>
      <c r="H113" s="151">
        <v>0.46559627799999997</v>
      </c>
      <c r="I113" s="282"/>
      <c r="J113" s="282"/>
    </row>
    <row r="114" spans="1:10">
      <c r="A114" s="145">
        <v>102</v>
      </c>
      <c r="B114" s="146" t="s">
        <v>398</v>
      </c>
      <c r="C114" s="147">
        <v>0.42618938899999997</v>
      </c>
      <c r="D114" s="156">
        <v>96.18</v>
      </c>
      <c r="E114" s="156">
        <v>99.531000000000006</v>
      </c>
      <c r="F114" s="150">
        <v>3.4840923268870894</v>
      </c>
      <c r="G114" s="150">
        <v>1.3680485875998615E-2</v>
      </c>
      <c r="H114" s="151">
        <v>0.232552009</v>
      </c>
      <c r="I114" s="282"/>
      <c r="J114" s="282"/>
    </row>
    <row r="115" spans="1:10">
      <c r="A115" s="145">
        <v>104</v>
      </c>
      <c r="B115" s="146" t="s">
        <v>400</v>
      </c>
      <c r="C115" s="147">
        <v>1.34465119</v>
      </c>
      <c r="D115" s="156">
        <v>99.373000000000005</v>
      </c>
      <c r="E115" s="156">
        <v>101.935</v>
      </c>
      <c r="F115" s="150">
        <v>2.5781650951465673</v>
      </c>
      <c r="G115" s="150">
        <v>3.299994586642907E-2</v>
      </c>
      <c r="H115" s="151">
        <v>0.56102897299999999</v>
      </c>
      <c r="I115" s="282"/>
      <c r="J115" s="282"/>
    </row>
    <row r="116" spans="1:10">
      <c r="A116" s="145">
        <v>105</v>
      </c>
      <c r="B116" s="146" t="s">
        <v>402</v>
      </c>
      <c r="C116" s="147">
        <v>0.22327849699999999</v>
      </c>
      <c r="D116" s="156">
        <v>100.19799999999999</v>
      </c>
      <c r="E116" s="156">
        <v>107.233</v>
      </c>
      <c r="F116" s="150">
        <v>7.0210982255134891</v>
      </c>
      <c r="G116" s="150">
        <v>1.5046499093769778E-2</v>
      </c>
      <c r="H116" s="151">
        <v>0.25579012000000001</v>
      </c>
      <c r="I116" s="282"/>
      <c r="J116" s="282"/>
    </row>
    <row r="117" spans="1:10">
      <c r="A117" s="145">
        <v>11</v>
      </c>
      <c r="B117" s="146" t="s">
        <v>405</v>
      </c>
      <c r="C117" s="147">
        <v>8.6166370699999995</v>
      </c>
      <c r="D117" s="156">
        <v>103.21299999999999</v>
      </c>
      <c r="E117" s="156">
        <v>110.84399999999999</v>
      </c>
      <c r="F117" s="150">
        <v>7.3934484997044914</v>
      </c>
      <c r="G117" s="150">
        <v>0.62985954634528796</v>
      </c>
      <c r="H117" s="151">
        <v>10.7065362</v>
      </c>
      <c r="I117" s="282"/>
      <c r="J117" s="282"/>
    </row>
    <row r="118" spans="1:10">
      <c r="A118" s="145">
        <v>111</v>
      </c>
      <c r="B118" s="146" t="s">
        <v>406</v>
      </c>
      <c r="C118" s="147">
        <v>8.5719378099999997</v>
      </c>
      <c r="D118" s="156">
        <v>103.202</v>
      </c>
      <c r="E118" s="156">
        <v>110.833</v>
      </c>
      <c r="F118" s="150">
        <v>7.3942365458033787</v>
      </c>
      <c r="G118" s="150">
        <v>0.62659211667442571</v>
      </c>
      <c r="H118" s="151">
        <v>10.6517274</v>
      </c>
      <c r="I118" s="282"/>
      <c r="J118" s="282"/>
    </row>
    <row r="119" spans="1:10">
      <c r="A119" s="145">
        <v>112</v>
      </c>
      <c r="B119" s="146" t="s">
        <v>421</v>
      </c>
      <c r="C119" s="147">
        <v>4.4699265000000002E-2</v>
      </c>
      <c r="D119" s="148">
        <v>105.41800000000001</v>
      </c>
      <c r="E119" s="148">
        <v>112.947</v>
      </c>
      <c r="F119" s="150">
        <v>7.1420440531977381</v>
      </c>
      <c r="G119" s="150">
        <v>3.2237558306511854E-3</v>
      </c>
      <c r="H119" s="151">
        <v>5.4808823999999999E-2</v>
      </c>
      <c r="I119" s="282"/>
      <c r="J119" s="282"/>
    </row>
    <row r="120" spans="1:10">
      <c r="A120" s="145">
        <v>12</v>
      </c>
      <c r="B120" s="146" t="s">
        <v>424</v>
      </c>
      <c r="C120" s="147">
        <v>10.309428199999999</v>
      </c>
      <c r="D120" s="148">
        <v>103.459</v>
      </c>
      <c r="E120" s="148">
        <v>108.416</v>
      </c>
      <c r="F120" s="150">
        <v>4.7912699716796014</v>
      </c>
      <c r="G120" s="150">
        <v>0.48952847469586308</v>
      </c>
      <c r="H120" s="151">
        <v>8.3212504000000003</v>
      </c>
      <c r="I120" s="282"/>
      <c r="J120" s="282"/>
    </row>
    <row r="121" spans="1:10">
      <c r="A121" s="289">
        <v>121</v>
      </c>
      <c r="B121" s="298" t="s">
        <v>425</v>
      </c>
      <c r="C121" s="147">
        <v>8.6317942700000003</v>
      </c>
      <c r="D121" s="148">
        <v>103.723</v>
      </c>
      <c r="E121" s="148">
        <v>109.114</v>
      </c>
      <c r="F121" s="148">
        <v>5.197497179989008</v>
      </c>
      <c r="G121" s="148">
        <v>0.44575361524196838</v>
      </c>
      <c r="H121" s="302">
        <v>7.5787124500000003</v>
      </c>
      <c r="I121" s="293"/>
      <c r="J121" s="282"/>
    </row>
    <row r="122" spans="1:10">
      <c r="A122" s="293">
        <v>123</v>
      </c>
      <c r="B122" s="304" t="s">
        <v>715</v>
      </c>
      <c r="C122" s="147">
        <v>0.165576482</v>
      </c>
      <c r="D122" s="148">
        <v>101.008</v>
      </c>
      <c r="E122" s="148">
        <v>103.044</v>
      </c>
      <c r="F122" s="148">
        <v>2.0156819261840653</v>
      </c>
      <c r="G122" s="148">
        <v>3.2292441840718836E-3</v>
      </c>
      <c r="H122" s="302">
        <v>5.4917488E-2</v>
      </c>
      <c r="I122" s="47"/>
    </row>
    <row r="123" spans="1:10">
      <c r="A123" s="282">
        <v>124</v>
      </c>
      <c r="B123" s="304" t="s">
        <v>718</v>
      </c>
      <c r="C123" s="147">
        <v>0.16129607700000001</v>
      </c>
      <c r="D123" s="148">
        <v>100</v>
      </c>
      <c r="E123" s="148">
        <v>103.399</v>
      </c>
      <c r="F123" s="148">
        <v>3.3989999999999965</v>
      </c>
      <c r="G123" s="148">
        <v>5.2516942134892821E-3</v>
      </c>
      <c r="H123" s="302">
        <v>8.9276018999999998E-2</v>
      </c>
      <c r="I123" s="47"/>
    </row>
    <row r="124" spans="1:10">
      <c r="A124" s="282">
        <v>125</v>
      </c>
      <c r="B124" s="304" t="s">
        <v>456</v>
      </c>
      <c r="C124" s="147">
        <v>0.97482866300000004</v>
      </c>
      <c r="D124" s="148">
        <v>102.295</v>
      </c>
      <c r="E124" s="148">
        <v>105.101</v>
      </c>
      <c r="F124" s="148">
        <v>2.7430470697492604</v>
      </c>
      <c r="G124" s="148">
        <v>2.6202360560741014E-2</v>
      </c>
      <c r="H124" s="302">
        <v>0.44549422599999999</v>
      </c>
      <c r="I124" s="47"/>
    </row>
    <row r="125" spans="1:10">
      <c r="A125" s="306">
        <v>127</v>
      </c>
      <c r="B125" s="305" t="s">
        <v>725</v>
      </c>
      <c r="C125" s="147">
        <v>0.37593274199999999</v>
      </c>
      <c r="D125" s="296">
        <v>102.998</v>
      </c>
      <c r="E125" s="296">
        <v>105.495</v>
      </c>
      <c r="F125" s="296">
        <v>2.4243189188139613</v>
      </c>
      <c r="G125" s="296">
        <v>8.9919349462038046E-3</v>
      </c>
      <c r="H125" s="322">
        <v>0.15285020999999999</v>
      </c>
      <c r="I125" s="47"/>
    </row>
    <row r="126" spans="1:10">
      <c r="B126" s="299"/>
      <c r="C126" s="297"/>
      <c r="D126" s="46"/>
      <c r="E126" s="46"/>
      <c r="F126" s="46"/>
    </row>
    <row r="127" spans="1:10">
      <c r="D127" s="46"/>
      <c r="E127" s="46"/>
      <c r="F127" s="46"/>
    </row>
    <row r="128" spans="1:10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  <row r="145" spans="4:6">
      <c r="D145" s="46"/>
      <c r="E145" s="46"/>
      <c r="F145" s="46"/>
    </row>
  </sheetData>
  <mergeCells count="11">
    <mergeCell ref="H5:H6"/>
    <mergeCell ref="A1:H1"/>
    <mergeCell ref="A2:H2"/>
    <mergeCell ref="A3:H3"/>
    <mergeCell ref="A4:G4"/>
    <mergeCell ref="A5:A6"/>
    <mergeCell ref="B5:B6"/>
    <mergeCell ref="C5:C6"/>
    <mergeCell ref="D5:D6"/>
    <mergeCell ref="E5:E6"/>
    <mergeCell ref="G5:G6"/>
  </mergeCells>
  <printOptions horizontalCentered="1"/>
  <pageMargins left="0.196850393700787" right="0.196850393700787" top="0.23622047244094499" bottom="0" header="0.31496062992126" footer="0.43307086614173201"/>
  <pageSetup scale="64" orientation="portrait" r:id="rId1"/>
  <rowBreaks count="2" manualBreakCount="2">
    <brk id="46" max="7" man="1"/>
    <brk id="86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J145"/>
  <sheetViews>
    <sheetView showGridLines="0" view="pageBreakPreview" zoomScaleSheetLayoutView="100" workbookViewId="0">
      <selection activeCell="B19" sqref="B19"/>
    </sheetView>
  </sheetViews>
  <sheetFormatPr defaultRowHeight="15"/>
  <cols>
    <col min="1" max="1" width="8" style="44" customWidth="1"/>
    <col min="2" max="2" width="51.7109375" style="44" customWidth="1"/>
    <col min="3" max="3" width="15.140625" style="44" customWidth="1"/>
    <col min="4" max="8" width="13.7109375" style="44" customWidth="1"/>
    <col min="9" max="9" width="9.140625" style="44"/>
    <col min="10" max="10" width="15.5703125" style="44" customWidth="1"/>
    <col min="11" max="16384" width="9.140625" style="44"/>
  </cols>
  <sheetData>
    <row r="1" spans="1:10" ht="16.5" customHeight="1">
      <c r="A1" s="461" t="s">
        <v>533</v>
      </c>
      <c r="B1" s="461"/>
      <c r="C1" s="461"/>
      <c r="D1" s="461"/>
      <c r="E1" s="461"/>
      <c r="F1" s="461"/>
      <c r="G1" s="461"/>
      <c r="H1" s="461"/>
    </row>
    <row r="2" spans="1:10" ht="16.5" customHeight="1">
      <c r="A2" s="456" t="s">
        <v>757</v>
      </c>
      <c r="B2" s="456"/>
      <c r="C2" s="456"/>
      <c r="D2" s="456"/>
      <c r="E2" s="456"/>
      <c r="F2" s="456"/>
      <c r="G2" s="456"/>
      <c r="H2" s="456"/>
    </row>
    <row r="3" spans="1:10" ht="16.5" customHeight="1">
      <c r="A3" s="461" t="s">
        <v>561</v>
      </c>
      <c r="B3" s="461"/>
      <c r="C3" s="461"/>
      <c r="D3" s="461"/>
      <c r="E3" s="461"/>
      <c r="F3" s="461"/>
      <c r="G3" s="461"/>
      <c r="H3" s="461"/>
    </row>
    <row r="4" spans="1:10" ht="9" customHeight="1" thickBot="1">
      <c r="A4" s="457"/>
      <c r="B4" s="457"/>
      <c r="C4" s="457"/>
      <c r="D4" s="457"/>
      <c r="E4" s="457"/>
      <c r="F4" s="457"/>
      <c r="G4" s="457"/>
      <c r="H4" s="183"/>
    </row>
    <row r="5" spans="1:10" ht="21" customHeight="1" thickTop="1" thickBot="1">
      <c r="A5" s="453" t="s">
        <v>72</v>
      </c>
      <c r="B5" s="451" t="s">
        <v>498</v>
      </c>
      <c r="C5" s="459" t="s">
        <v>73</v>
      </c>
      <c r="D5" s="460" t="s">
        <v>729</v>
      </c>
      <c r="E5" s="460" t="s">
        <v>755</v>
      </c>
      <c r="F5" s="198" t="s">
        <v>462</v>
      </c>
      <c r="G5" s="459" t="s">
        <v>509</v>
      </c>
      <c r="H5" s="455" t="s">
        <v>463</v>
      </c>
    </row>
    <row r="6" spans="1:10" s="45" customFormat="1" ht="31.5" thickTop="1" thickBot="1">
      <c r="A6" s="453"/>
      <c r="B6" s="451"/>
      <c r="C6" s="459"/>
      <c r="D6" s="462"/>
      <c r="E6" s="462"/>
      <c r="F6" s="198" t="s">
        <v>756</v>
      </c>
      <c r="G6" s="459"/>
      <c r="H6" s="455"/>
    </row>
    <row r="7" spans="1:10" s="45" customFormat="1" ht="15.75" thickTop="1">
      <c r="A7" s="205">
        <v>0</v>
      </c>
      <c r="B7" s="206" t="s">
        <v>80</v>
      </c>
      <c r="C7" s="201">
        <v>100.00000138049801</v>
      </c>
      <c r="D7" s="202">
        <v>104.39400000000001</v>
      </c>
      <c r="E7" s="202">
        <v>113.26300000000001</v>
      </c>
      <c r="F7" s="203">
        <v>8.4956989865317958</v>
      </c>
      <c r="G7" s="203">
        <v>8.4956991038147471</v>
      </c>
      <c r="H7" s="204">
        <v>100</v>
      </c>
    </row>
    <row r="8" spans="1:10">
      <c r="A8" s="145">
        <v>1</v>
      </c>
      <c r="B8" s="146" t="s">
        <v>81</v>
      </c>
      <c r="C8" s="147">
        <v>23.835128000000001</v>
      </c>
      <c r="D8" s="148">
        <v>106.77200000000001</v>
      </c>
      <c r="E8" s="148">
        <v>116.613</v>
      </c>
      <c r="F8" s="149">
        <v>9.2168358745738477</v>
      </c>
      <c r="G8" s="150">
        <v>2.2468867429928912</v>
      </c>
      <c r="H8" s="151">
        <v>26.447188799999999</v>
      </c>
      <c r="J8" s="45"/>
    </row>
    <row r="9" spans="1:10">
      <c r="A9" s="145">
        <v>11</v>
      </c>
      <c r="B9" s="146" t="s">
        <v>82</v>
      </c>
      <c r="C9" s="147">
        <v>21.043777299999999</v>
      </c>
      <c r="D9" s="148">
        <v>107.24299999999999</v>
      </c>
      <c r="E9" s="148">
        <v>116.964</v>
      </c>
      <c r="F9" s="150">
        <v>9.0644610837071085</v>
      </c>
      <c r="G9" s="150">
        <v>1.9595624186572032</v>
      </c>
      <c r="H9" s="151">
        <v>23.0649795</v>
      </c>
      <c r="J9" s="45"/>
    </row>
    <row r="10" spans="1:10">
      <c r="A10" s="145">
        <v>111</v>
      </c>
      <c r="B10" s="146" t="s">
        <v>566</v>
      </c>
      <c r="C10" s="147">
        <v>3.7578867599999999</v>
      </c>
      <c r="D10" s="148">
        <v>103.496</v>
      </c>
      <c r="E10" s="148">
        <v>116.46599999999999</v>
      </c>
      <c r="F10" s="150">
        <v>12.531885290252752</v>
      </c>
      <c r="G10" s="150">
        <v>0.46688307064773826</v>
      </c>
      <c r="H10" s="151">
        <v>5.4956101100000003</v>
      </c>
      <c r="J10" s="45"/>
    </row>
    <row r="11" spans="1:10">
      <c r="A11" s="145">
        <v>112</v>
      </c>
      <c r="B11" s="146" t="s">
        <v>571</v>
      </c>
      <c r="C11" s="147">
        <v>5.2990781800000004</v>
      </c>
      <c r="D11" s="148">
        <v>112.063</v>
      </c>
      <c r="E11" s="148">
        <v>132.57599999999999</v>
      </c>
      <c r="F11" s="150">
        <v>18.304882075261219</v>
      </c>
      <c r="G11" s="150">
        <v>1.0412474922537689</v>
      </c>
      <c r="H11" s="151">
        <v>12.256970600000001</v>
      </c>
      <c r="J11" s="45"/>
    </row>
    <row r="12" spans="1:10">
      <c r="A12" s="145">
        <v>113</v>
      </c>
      <c r="B12" s="146" t="s">
        <v>578</v>
      </c>
      <c r="C12" s="147">
        <v>0.87925302500000002</v>
      </c>
      <c r="D12" s="148">
        <v>106.539</v>
      </c>
      <c r="E12" s="148">
        <v>121.56100000000001</v>
      </c>
      <c r="F12" s="150">
        <v>14.100000938623424</v>
      </c>
      <c r="G12" s="150">
        <v>0.12652201219945594</v>
      </c>
      <c r="H12" s="151">
        <v>1.4892325399999999</v>
      </c>
      <c r="J12" s="45"/>
    </row>
    <row r="13" spans="1:10">
      <c r="A13" s="145">
        <v>114</v>
      </c>
      <c r="B13" s="146" t="s">
        <v>580</v>
      </c>
      <c r="C13" s="147">
        <v>2.9905282500000001</v>
      </c>
      <c r="D13" s="148">
        <v>109.78700000000001</v>
      </c>
      <c r="E13" s="148">
        <v>117.05500000000001</v>
      </c>
      <c r="F13" s="150">
        <v>6.6200916319782754</v>
      </c>
      <c r="G13" s="150">
        <v>0.20820314693373185</v>
      </c>
      <c r="H13" s="151">
        <v>2.45062077</v>
      </c>
      <c r="J13" s="45"/>
    </row>
    <row r="14" spans="1:10">
      <c r="A14" s="145">
        <v>115</v>
      </c>
      <c r="B14" s="146" t="s">
        <v>588</v>
      </c>
      <c r="C14" s="147">
        <v>0.65911803199999996</v>
      </c>
      <c r="D14" s="148">
        <v>108.428</v>
      </c>
      <c r="E14" s="148">
        <v>143.881</v>
      </c>
      <c r="F14" s="150">
        <v>32.697273766923686</v>
      </c>
      <c r="G14" s="150">
        <v>0.22384151951736689</v>
      </c>
      <c r="H14" s="151">
        <v>2.6348347300000001</v>
      </c>
      <c r="I14" s="47"/>
      <c r="J14" s="45"/>
    </row>
    <row r="15" spans="1:10">
      <c r="A15" s="145">
        <v>116</v>
      </c>
      <c r="B15" s="146" t="s">
        <v>590</v>
      </c>
      <c r="C15" s="147">
        <v>2.1186846799999999</v>
      </c>
      <c r="D15" s="148">
        <v>107.881</v>
      </c>
      <c r="E15" s="148">
        <v>96.721999999999994</v>
      </c>
      <c r="F15" s="150">
        <v>-10.343804747823992</v>
      </c>
      <c r="G15" s="150">
        <v>-0.22647280824683419</v>
      </c>
      <c r="H15" s="151">
        <v>-2.6657392999999998</v>
      </c>
      <c r="I15" s="47"/>
      <c r="J15" s="45"/>
    </row>
    <row r="16" spans="1:10">
      <c r="A16" s="145">
        <v>117</v>
      </c>
      <c r="B16" s="146" t="s">
        <v>594</v>
      </c>
      <c r="C16" s="147">
        <v>3.42007577</v>
      </c>
      <c r="D16" s="148">
        <v>102.297</v>
      </c>
      <c r="E16" s="148">
        <v>101.45099999999999</v>
      </c>
      <c r="F16" s="150">
        <v>-0.8270037244494044</v>
      </c>
      <c r="G16" s="150">
        <v>-2.7715999975286051E-2</v>
      </c>
      <c r="H16" s="151">
        <v>-0.32626247000000003</v>
      </c>
      <c r="I16" s="47"/>
      <c r="J16" s="45"/>
    </row>
    <row r="17" spans="1:10">
      <c r="A17" s="145">
        <v>118</v>
      </c>
      <c r="B17" s="146" t="s">
        <v>598</v>
      </c>
      <c r="C17" s="147">
        <v>0.62855216700000005</v>
      </c>
      <c r="D17" s="148">
        <v>102.191</v>
      </c>
      <c r="E17" s="148">
        <v>107.994</v>
      </c>
      <c r="F17" s="150">
        <v>5.6785822626258753</v>
      </c>
      <c r="G17" s="150">
        <v>3.4939634702195514E-2</v>
      </c>
      <c r="H17" s="151">
        <v>0.41126237500000001</v>
      </c>
      <c r="I17" s="47"/>
      <c r="J17" s="45"/>
    </row>
    <row r="18" spans="1:10">
      <c r="A18" s="145">
        <v>119</v>
      </c>
      <c r="B18" s="146" t="s">
        <v>188</v>
      </c>
      <c r="C18" s="147">
        <v>1.2906004</v>
      </c>
      <c r="D18" s="148">
        <v>106.866</v>
      </c>
      <c r="E18" s="148">
        <v>115.92700000000001</v>
      </c>
      <c r="F18" s="150">
        <v>8.4788426627739444</v>
      </c>
      <c r="G18" s="150">
        <v>0.11201917949690603</v>
      </c>
      <c r="H18" s="151">
        <v>1.3184502300000001</v>
      </c>
      <c r="I18" s="47"/>
      <c r="J18" s="45"/>
    </row>
    <row r="19" spans="1:10">
      <c r="A19" s="145">
        <v>12</v>
      </c>
      <c r="B19" s="146" t="s">
        <v>201</v>
      </c>
      <c r="C19" s="147">
        <v>2.7913507399999999</v>
      </c>
      <c r="D19" s="148">
        <v>103.21899999999999</v>
      </c>
      <c r="E19" s="148">
        <v>113.96599999999999</v>
      </c>
      <c r="F19" s="150">
        <v>10.411842780883362</v>
      </c>
      <c r="G19" s="150">
        <v>0.28735987128359863</v>
      </c>
      <c r="H19" s="151">
        <v>3.3822092600000002</v>
      </c>
      <c r="I19" s="47"/>
      <c r="J19" s="45"/>
    </row>
    <row r="20" spans="1:10">
      <c r="A20" s="145">
        <v>121</v>
      </c>
      <c r="B20" s="146" t="s">
        <v>603</v>
      </c>
      <c r="C20" s="147">
        <v>0.57634590900000005</v>
      </c>
      <c r="D20" s="148">
        <v>102.794</v>
      </c>
      <c r="E20" s="148">
        <v>119.176</v>
      </c>
      <c r="F20" s="150">
        <v>15.936727824581197</v>
      </c>
      <c r="G20" s="150">
        <v>9.0442924701017335E-2</v>
      </c>
      <c r="H20" s="151">
        <v>1.06454954</v>
      </c>
      <c r="I20" s="47"/>
    </row>
    <row r="21" spans="1:10">
      <c r="A21" s="145">
        <v>122</v>
      </c>
      <c r="B21" s="146" t="s">
        <v>206</v>
      </c>
      <c r="C21" s="147">
        <v>2.2150048299999998</v>
      </c>
      <c r="D21" s="148">
        <v>103.33</v>
      </c>
      <c r="E21" s="148">
        <v>112.61</v>
      </c>
      <c r="F21" s="150">
        <v>8.9809348688667292</v>
      </c>
      <c r="G21" s="150">
        <v>0.19690063435063315</v>
      </c>
      <c r="H21" s="151">
        <v>2.31765971</v>
      </c>
      <c r="I21" s="47"/>
    </row>
    <row r="22" spans="1:10">
      <c r="A22" s="145">
        <v>2</v>
      </c>
      <c r="B22" s="146" t="s">
        <v>212</v>
      </c>
      <c r="C22" s="147">
        <v>2.3590851499999999</v>
      </c>
      <c r="D22" s="148">
        <v>103.649</v>
      </c>
      <c r="E22" s="148">
        <v>116.57299999999999</v>
      </c>
      <c r="F22" s="150">
        <v>12.469005972078829</v>
      </c>
      <c r="G22" s="150">
        <v>0.29205525680211486</v>
      </c>
      <c r="H22" s="151">
        <v>3.43763979</v>
      </c>
      <c r="I22" s="47"/>
    </row>
    <row r="23" spans="1:10">
      <c r="A23" s="145">
        <v>21</v>
      </c>
      <c r="B23" s="146" t="s">
        <v>15</v>
      </c>
      <c r="C23" s="147">
        <v>2.13972074</v>
      </c>
      <c r="D23" s="148">
        <v>103.651</v>
      </c>
      <c r="E23" s="148">
        <v>117.38800000000001</v>
      </c>
      <c r="F23" s="150">
        <v>13.253128286268346</v>
      </c>
      <c r="G23" s="150">
        <v>0.28156162045117555</v>
      </c>
      <c r="H23" s="151">
        <v>3.3141753399999998</v>
      </c>
      <c r="I23" s="47"/>
    </row>
    <row r="24" spans="1:10">
      <c r="A24" s="145">
        <v>211</v>
      </c>
      <c r="B24" s="146" t="s">
        <v>213</v>
      </c>
      <c r="C24" s="147">
        <v>0.49473110799999998</v>
      </c>
      <c r="D24" s="148">
        <v>104.236</v>
      </c>
      <c r="E24" s="148">
        <v>109.88800000000001</v>
      </c>
      <c r="F24" s="150">
        <v>5.4223109098584077</v>
      </c>
      <c r="G24" s="150">
        <v>2.6785257988160241E-2</v>
      </c>
      <c r="H24" s="151">
        <v>0.31530534300000002</v>
      </c>
      <c r="I24" s="47"/>
    </row>
    <row r="25" spans="1:10">
      <c r="A25" s="145">
        <v>212</v>
      </c>
      <c r="B25" s="146" t="s">
        <v>219</v>
      </c>
      <c r="C25" s="147">
        <v>0.121235303</v>
      </c>
      <c r="D25" s="148">
        <v>105.751</v>
      </c>
      <c r="E25" s="148">
        <v>111.935</v>
      </c>
      <c r="F25" s="150">
        <v>5.8476988397272889</v>
      </c>
      <c r="G25" s="150">
        <v>7.1816303020480069E-3</v>
      </c>
      <c r="H25" s="151">
        <v>8.4540723999999998E-2</v>
      </c>
      <c r="I25" s="47"/>
    </row>
    <row r="26" spans="1:10">
      <c r="A26" s="145">
        <v>213</v>
      </c>
      <c r="B26" s="146" t="s">
        <v>220</v>
      </c>
      <c r="C26" s="147">
        <v>1.52375433</v>
      </c>
      <c r="D26" s="148">
        <v>103.294</v>
      </c>
      <c r="E26" s="148">
        <v>120.256</v>
      </c>
      <c r="F26" s="150">
        <v>16.421089317869388</v>
      </c>
      <c r="G26" s="150">
        <v>0.24758052134662917</v>
      </c>
      <c r="H26" s="151">
        <v>2.9143292700000001</v>
      </c>
      <c r="I26" s="47"/>
    </row>
    <row r="27" spans="1:10">
      <c r="A27" s="145">
        <v>22</v>
      </c>
      <c r="B27" s="146" t="s">
        <v>223</v>
      </c>
      <c r="C27" s="147">
        <v>0.21936440700000001</v>
      </c>
      <c r="D27" s="148">
        <v>103.63</v>
      </c>
      <c r="E27" s="148">
        <v>108.621</v>
      </c>
      <c r="F27" s="150">
        <v>4.816172922898776</v>
      </c>
      <c r="G27" s="150">
        <v>1.0487650203431231E-2</v>
      </c>
      <c r="H27" s="151">
        <v>0.123464447</v>
      </c>
      <c r="I27" s="47"/>
    </row>
    <row r="28" spans="1:10">
      <c r="A28" s="145">
        <v>221</v>
      </c>
      <c r="B28" s="146" t="s">
        <v>223</v>
      </c>
      <c r="C28" s="147">
        <v>0.21936440700000001</v>
      </c>
      <c r="D28" s="148">
        <v>103.63</v>
      </c>
      <c r="E28" s="148">
        <v>108.621</v>
      </c>
      <c r="F28" s="150">
        <v>4.816172922898776</v>
      </c>
      <c r="G28" s="150">
        <v>1.0487650203431231E-2</v>
      </c>
      <c r="H28" s="151">
        <v>0.123464447</v>
      </c>
      <c r="I28" s="47"/>
    </row>
    <row r="29" spans="1:10">
      <c r="A29" s="145">
        <v>3</v>
      </c>
      <c r="B29" s="146" t="s">
        <v>226</v>
      </c>
      <c r="C29" s="147">
        <v>4.1869516899999999</v>
      </c>
      <c r="D29" s="148">
        <v>98.951999999999998</v>
      </c>
      <c r="E29" s="148">
        <v>100.29</v>
      </c>
      <c r="F29" s="150">
        <v>1.3521707494542845</v>
      </c>
      <c r="G29" s="150">
        <v>5.3663441971952726E-2</v>
      </c>
      <c r="H29" s="151">
        <v>0.63148733599999995</v>
      </c>
      <c r="I29" s="47"/>
    </row>
    <row r="30" spans="1:10">
      <c r="A30" s="145">
        <v>31</v>
      </c>
      <c r="B30" s="146" t="s">
        <v>606</v>
      </c>
      <c r="C30" s="147">
        <v>2.9123703299999999</v>
      </c>
      <c r="D30" s="148">
        <v>99.475999999999999</v>
      </c>
      <c r="E30" s="148">
        <v>101.229</v>
      </c>
      <c r="F30" s="150">
        <v>1.7622341067192071</v>
      </c>
      <c r="G30" s="150">
        <v>4.8904967608195869E-2</v>
      </c>
      <c r="H30" s="151">
        <v>0.57586012399999997</v>
      </c>
      <c r="I30" s="47"/>
    </row>
    <row r="31" spans="1:10">
      <c r="A31" s="145">
        <v>312</v>
      </c>
      <c r="B31" s="146" t="s">
        <v>607</v>
      </c>
      <c r="C31" s="147">
        <v>2.6880314799999998</v>
      </c>
      <c r="D31" s="148">
        <v>99.343000000000004</v>
      </c>
      <c r="E31" s="148">
        <v>100.928</v>
      </c>
      <c r="F31" s="150">
        <v>1.5954823188347289</v>
      </c>
      <c r="G31" s="150">
        <v>4.0812018849742157E-2</v>
      </c>
      <c r="H31" s="151">
        <v>0.48043255899999998</v>
      </c>
      <c r="I31" s="47"/>
    </row>
    <row r="32" spans="1:10">
      <c r="A32" s="145">
        <v>313</v>
      </c>
      <c r="B32" s="146" t="s">
        <v>615</v>
      </c>
      <c r="C32" s="147">
        <v>8.1715649000000001E-2</v>
      </c>
      <c r="D32" s="148">
        <v>100.89</v>
      </c>
      <c r="E32" s="148">
        <v>103.849</v>
      </c>
      <c r="F32" s="150">
        <v>2.9328972147883769</v>
      </c>
      <c r="G32" s="150">
        <v>2.3161925531256611E-3</v>
      </c>
      <c r="H32" s="151">
        <v>2.7262531999999999E-2</v>
      </c>
      <c r="I32" s="47"/>
    </row>
    <row r="33" spans="1:9" ht="30">
      <c r="A33" s="145">
        <v>314</v>
      </c>
      <c r="B33" s="146" t="s">
        <v>617</v>
      </c>
      <c r="C33" s="147">
        <v>0.14262319900000001</v>
      </c>
      <c r="D33" s="148">
        <v>101.17400000000001</v>
      </c>
      <c r="E33" s="148">
        <v>105.41200000000001</v>
      </c>
      <c r="F33" s="150">
        <v>4.1888232154505989</v>
      </c>
      <c r="G33" s="150">
        <v>5.7899603172787703E-3</v>
      </c>
      <c r="H33" s="151">
        <v>6.8165033E-2</v>
      </c>
      <c r="I33" s="47"/>
    </row>
    <row r="34" spans="1:9">
      <c r="A34" s="145">
        <v>32</v>
      </c>
      <c r="B34" s="146" t="s">
        <v>244</v>
      </c>
      <c r="C34" s="147">
        <v>1.27458136</v>
      </c>
      <c r="D34" s="148">
        <v>97.754999999999995</v>
      </c>
      <c r="E34" s="148">
        <v>98.141999999999996</v>
      </c>
      <c r="F34" s="150">
        <v>0.39588767837961392</v>
      </c>
      <c r="G34" s="150">
        <v>4.7250128007356798E-3</v>
      </c>
      <c r="H34" s="151">
        <v>5.5627212000000002E-2</v>
      </c>
      <c r="I34" s="47"/>
    </row>
    <row r="35" spans="1:9">
      <c r="A35" s="145">
        <v>321</v>
      </c>
      <c r="B35" s="146" t="s">
        <v>619</v>
      </c>
      <c r="C35" s="147">
        <v>1.27458136</v>
      </c>
      <c r="D35" s="148">
        <v>97.754999999999995</v>
      </c>
      <c r="E35" s="148">
        <v>98.141999999999996</v>
      </c>
      <c r="F35" s="150">
        <v>0.39588767837961392</v>
      </c>
      <c r="G35" s="150">
        <v>4.7250128007356798E-3</v>
      </c>
      <c r="H35" s="151">
        <v>5.5627212000000002E-2</v>
      </c>
      <c r="I35" s="47"/>
    </row>
    <row r="36" spans="1:9">
      <c r="A36" s="145">
        <v>4</v>
      </c>
      <c r="B36" s="146" t="s">
        <v>16</v>
      </c>
      <c r="C36" s="147">
        <v>12.9784343</v>
      </c>
      <c r="D36" s="148">
        <v>104.015</v>
      </c>
      <c r="E36" s="148">
        <v>110.968</v>
      </c>
      <c r="F36" s="150">
        <v>6.6846127962313151</v>
      </c>
      <c r="G36" s="150">
        <v>0.86440843044523663</v>
      </c>
      <c r="H36" s="151">
        <v>10.175891399999999</v>
      </c>
      <c r="I36" s="47"/>
    </row>
    <row r="37" spans="1:9">
      <c r="A37" s="145">
        <v>41</v>
      </c>
      <c r="B37" s="146" t="s">
        <v>251</v>
      </c>
      <c r="C37" s="147">
        <v>6.3978329399999998</v>
      </c>
      <c r="D37" s="148">
        <v>101.03700000000001</v>
      </c>
      <c r="E37" s="148">
        <v>103.78100000000001</v>
      </c>
      <c r="F37" s="150">
        <v>2.7158367726674459</v>
      </c>
      <c r="G37" s="150">
        <v>0.16816726619690786</v>
      </c>
      <c r="H37" s="151">
        <v>1.9790219</v>
      </c>
      <c r="I37" s="47"/>
    </row>
    <row r="38" spans="1:9">
      <c r="A38" s="145">
        <v>411</v>
      </c>
      <c r="B38" s="146" t="s">
        <v>624</v>
      </c>
      <c r="C38" s="147">
        <v>6.3978329399999998</v>
      </c>
      <c r="D38" s="148">
        <v>101.03700000000001</v>
      </c>
      <c r="E38" s="148">
        <v>103.78100000000001</v>
      </c>
      <c r="F38" s="150">
        <v>2.7158367726674459</v>
      </c>
      <c r="G38" s="150">
        <v>0.16816726619690786</v>
      </c>
      <c r="H38" s="151">
        <v>1.9790219</v>
      </c>
      <c r="I38" s="47"/>
    </row>
    <row r="39" spans="1:9">
      <c r="A39" s="145">
        <v>43</v>
      </c>
      <c r="B39" s="146" t="s">
        <v>254</v>
      </c>
      <c r="C39" s="147">
        <v>0.96549262499999999</v>
      </c>
      <c r="D39" s="148">
        <v>104.03</v>
      </c>
      <c r="E39" s="148">
        <v>115.477</v>
      </c>
      <c r="F39" s="150">
        <v>11.003556666346249</v>
      </c>
      <c r="G39" s="150">
        <v>0.10586809661834015</v>
      </c>
      <c r="H39" s="151">
        <v>1.2461766700000001</v>
      </c>
      <c r="I39" s="47"/>
    </row>
    <row r="40" spans="1:9" ht="30">
      <c r="A40" s="145">
        <v>431</v>
      </c>
      <c r="B40" s="146" t="s">
        <v>625</v>
      </c>
      <c r="C40" s="147">
        <v>0.33477081199999997</v>
      </c>
      <c r="D40" s="148">
        <v>109.554</v>
      </c>
      <c r="E40" s="148">
        <v>124.111</v>
      </c>
      <c r="F40" s="150">
        <v>13.287511181700351</v>
      </c>
      <c r="G40" s="150">
        <v>4.668140611801444E-2</v>
      </c>
      <c r="H40" s="151">
        <v>0.54949321600000001</v>
      </c>
      <c r="I40" s="47"/>
    </row>
    <row r="41" spans="1:9" ht="30">
      <c r="A41" s="145">
        <v>432</v>
      </c>
      <c r="B41" s="146" t="s">
        <v>626</v>
      </c>
      <c r="C41" s="147">
        <v>0.63072181299999996</v>
      </c>
      <c r="D41" s="148">
        <v>101.09699999999999</v>
      </c>
      <c r="E41" s="148">
        <v>110.89400000000001</v>
      </c>
      <c r="F41" s="150">
        <v>9.6906930967288964</v>
      </c>
      <c r="G41" s="150">
        <v>5.919096501677306E-2</v>
      </c>
      <c r="H41" s="151">
        <v>0.69668345300000001</v>
      </c>
      <c r="I41" s="47"/>
    </row>
    <row r="42" spans="1:9" ht="30">
      <c r="A42" s="145">
        <v>44</v>
      </c>
      <c r="B42" s="289" t="s">
        <v>259</v>
      </c>
      <c r="C42" s="147">
        <v>0.82742868800000002</v>
      </c>
      <c r="D42" s="148">
        <v>100.117</v>
      </c>
      <c r="E42" s="148">
        <v>104.205</v>
      </c>
      <c r="F42" s="148">
        <v>4.0832226295234531</v>
      </c>
      <c r="G42" s="148">
        <v>3.2401560209820435E-2</v>
      </c>
      <c r="H42" s="316">
        <v>0.381384426</v>
      </c>
      <c r="I42" s="47"/>
    </row>
    <row r="43" spans="1:9">
      <c r="A43" s="145">
        <v>441</v>
      </c>
      <c r="B43" s="146" t="s">
        <v>260</v>
      </c>
      <c r="C43" s="147">
        <v>0.38879435499999998</v>
      </c>
      <c r="D43" s="148">
        <v>100.25</v>
      </c>
      <c r="E43" s="148">
        <v>100.42700000000001</v>
      </c>
      <c r="F43" s="150">
        <v>0.17655860349128361</v>
      </c>
      <c r="G43" s="150">
        <v>6.5920072834648163E-4</v>
      </c>
      <c r="H43" s="151">
        <v>7.7607179999999998E-3</v>
      </c>
      <c r="I43" s="47"/>
    </row>
    <row r="44" spans="1:9">
      <c r="A44" s="145">
        <v>442</v>
      </c>
      <c r="B44" s="146" t="s">
        <v>263</v>
      </c>
      <c r="C44" s="147">
        <v>0.106279659</v>
      </c>
      <c r="D44" s="148">
        <v>100</v>
      </c>
      <c r="E44" s="148">
        <v>131.178</v>
      </c>
      <c r="F44" s="150">
        <v>31.177999999999994</v>
      </c>
      <c r="G44" s="150">
        <v>3.174116528059083E-2</v>
      </c>
      <c r="H44" s="151">
        <v>0.373623708</v>
      </c>
      <c r="I44" s="47"/>
    </row>
    <row r="45" spans="1:9">
      <c r="A45" s="145">
        <v>443</v>
      </c>
      <c r="B45" s="146" t="s">
        <v>628</v>
      </c>
      <c r="C45" s="147">
        <v>0.33235467400000002</v>
      </c>
      <c r="D45" s="148">
        <v>100</v>
      </c>
      <c r="E45" s="148">
        <v>100</v>
      </c>
      <c r="F45" s="150">
        <v>0</v>
      </c>
      <c r="G45" s="150">
        <v>0</v>
      </c>
      <c r="H45" s="151">
        <v>0</v>
      </c>
      <c r="I45" s="47"/>
    </row>
    <row r="46" spans="1:9">
      <c r="A46" s="159">
        <v>45</v>
      </c>
      <c r="B46" s="159" t="s">
        <v>265</v>
      </c>
      <c r="C46" s="329">
        <v>4.7876800299999998</v>
      </c>
      <c r="D46" s="292">
        <v>108.664</v>
      </c>
      <c r="E46" s="292">
        <v>120.833</v>
      </c>
      <c r="F46" s="292">
        <v>11.198741073400576</v>
      </c>
      <c r="G46" s="292">
        <v>0.55809029527626086</v>
      </c>
      <c r="H46" s="328">
        <v>6.5693083999999997</v>
      </c>
      <c r="I46" s="47"/>
    </row>
    <row r="47" spans="1:9">
      <c r="A47" s="145">
        <v>451</v>
      </c>
      <c r="B47" s="146" t="s">
        <v>266</v>
      </c>
      <c r="C47" s="147">
        <v>2.57638408</v>
      </c>
      <c r="D47" s="148">
        <v>100</v>
      </c>
      <c r="E47" s="148">
        <v>104.523</v>
      </c>
      <c r="F47" s="150">
        <v>4.5229999999999881</v>
      </c>
      <c r="G47" s="150">
        <v>0.11162504735751087</v>
      </c>
      <c r="H47" s="151">
        <v>1.3140431699999999</v>
      </c>
      <c r="I47" s="47"/>
    </row>
    <row r="48" spans="1:9">
      <c r="A48" s="145">
        <v>452</v>
      </c>
      <c r="B48" s="146" t="s">
        <v>268</v>
      </c>
      <c r="C48" s="147">
        <v>2.0601282599999999</v>
      </c>
      <c r="D48" s="148">
        <v>120.004</v>
      </c>
      <c r="E48" s="148">
        <v>141.834</v>
      </c>
      <c r="F48" s="150">
        <v>18.19106029799007</v>
      </c>
      <c r="G48" s="150">
        <v>0.43079678828093565</v>
      </c>
      <c r="H48" s="151">
        <v>5.0708418200000001</v>
      </c>
      <c r="I48" s="47"/>
    </row>
    <row r="49" spans="1:9">
      <c r="A49" s="145">
        <v>453</v>
      </c>
      <c r="B49" s="146" t="s">
        <v>630</v>
      </c>
      <c r="C49" s="147">
        <v>2.5658726999999999E-2</v>
      </c>
      <c r="D49" s="148">
        <v>102.571</v>
      </c>
      <c r="E49" s="148">
        <v>120.283</v>
      </c>
      <c r="F49" s="150">
        <v>17.268038724395794</v>
      </c>
      <c r="G49" s="150">
        <v>4.3533859476981443E-3</v>
      </c>
      <c r="H49" s="151">
        <v>5.1241776000000003E-2</v>
      </c>
      <c r="I49" s="47"/>
    </row>
    <row r="50" spans="1:9">
      <c r="A50" s="145">
        <v>454</v>
      </c>
      <c r="B50" s="146" t="s">
        <v>631</v>
      </c>
      <c r="C50" s="147">
        <v>0.125508962</v>
      </c>
      <c r="D50" s="148">
        <v>101.633</v>
      </c>
      <c r="E50" s="148">
        <v>111.044</v>
      </c>
      <c r="F50" s="150">
        <v>9.2597876673915067</v>
      </c>
      <c r="G50" s="150">
        <v>1.1314489734869822E-2</v>
      </c>
      <c r="H50" s="151">
        <v>0.133181628</v>
      </c>
      <c r="I50" s="47"/>
    </row>
    <row r="51" spans="1:9">
      <c r="A51" s="145">
        <v>5</v>
      </c>
      <c r="B51" s="146" t="s">
        <v>273</v>
      </c>
      <c r="C51" s="147">
        <v>5.1732337099999999</v>
      </c>
      <c r="D51" s="148">
        <v>102.956</v>
      </c>
      <c r="E51" s="148">
        <v>109.774</v>
      </c>
      <c r="F51" s="150">
        <v>6.6222463965188938</v>
      </c>
      <c r="G51" s="150">
        <v>0.33786527419947487</v>
      </c>
      <c r="H51" s="151">
        <v>3.97736738</v>
      </c>
      <c r="I51" s="47"/>
    </row>
    <row r="52" spans="1:9">
      <c r="A52" s="145">
        <v>51</v>
      </c>
      <c r="B52" s="146" t="s">
        <v>274</v>
      </c>
      <c r="C52" s="147">
        <v>0.49294528100000001</v>
      </c>
      <c r="D52" s="148">
        <v>106.746</v>
      </c>
      <c r="E52" s="148">
        <v>125.122</v>
      </c>
      <c r="F52" s="150">
        <v>17.21469656942649</v>
      </c>
      <c r="G52" s="150">
        <v>8.6770911006916127E-2</v>
      </c>
      <c r="H52" s="151">
        <v>1.02137722</v>
      </c>
      <c r="I52" s="47"/>
    </row>
    <row r="53" spans="1:9">
      <c r="A53" s="145">
        <v>511</v>
      </c>
      <c r="B53" s="146" t="s">
        <v>275</v>
      </c>
      <c r="C53" s="147">
        <v>0.43024714200000003</v>
      </c>
      <c r="D53" s="148">
        <v>105.78400000000001</v>
      </c>
      <c r="E53" s="148">
        <v>120.20399999999999</v>
      </c>
      <c r="F53" s="150">
        <v>13.631551085230264</v>
      </c>
      <c r="G53" s="150">
        <v>5.943027173630664E-2</v>
      </c>
      <c r="H53" s="151">
        <v>0.69954168800000005</v>
      </c>
      <c r="I53" s="47"/>
    </row>
    <row r="54" spans="1:9">
      <c r="A54" s="145">
        <v>513</v>
      </c>
      <c r="B54" s="146" t="s">
        <v>279</v>
      </c>
      <c r="C54" s="147">
        <v>6.2698139E-2</v>
      </c>
      <c r="D54" s="148">
        <v>113.34099999999999</v>
      </c>
      <c r="E54" s="148">
        <v>158.86600000000001</v>
      </c>
      <c r="F54" s="150">
        <v>40.16640050820093</v>
      </c>
      <c r="G54" s="150">
        <v>2.7341923654376699E-2</v>
      </c>
      <c r="H54" s="151">
        <v>0.32183552700000001</v>
      </c>
      <c r="I54" s="47"/>
    </row>
    <row r="55" spans="1:9">
      <c r="A55" s="145">
        <v>52</v>
      </c>
      <c r="B55" s="146" t="s">
        <v>280</v>
      </c>
      <c r="C55" s="147">
        <v>0.276162403</v>
      </c>
      <c r="D55" s="148">
        <v>101.154</v>
      </c>
      <c r="E55" s="148">
        <v>106.575</v>
      </c>
      <c r="F55" s="150">
        <v>5.3591553472922548</v>
      </c>
      <c r="G55" s="150">
        <v>1.4340636307287793E-2</v>
      </c>
      <c r="H55" s="151">
        <v>0.16881800499999999</v>
      </c>
      <c r="I55" s="47"/>
    </row>
    <row r="56" spans="1:9">
      <c r="A56" s="145">
        <v>521</v>
      </c>
      <c r="B56" s="146" t="s">
        <v>281</v>
      </c>
      <c r="C56" s="147">
        <v>0.276162403</v>
      </c>
      <c r="D56" s="148">
        <v>101.154</v>
      </c>
      <c r="E56" s="148">
        <v>106.575</v>
      </c>
      <c r="F56" s="150">
        <v>5.3591553472922548</v>
      </c>
      <c r="G56" s="150">
        <v>1.4340636307287793E-2</v>
      </c>
      <c r="H56" s="151">
        <v>0.16881800499999999</v>
      </c>
      <c r="I56" s="47"/>
    </row>
    <row r="57" spans="1:9">
      <c r="A57" s="145">
        <v>53</v>
      </c>
      <c r="B57" s="146" t="s">
        <v>285</v>
      </c>
      <c r="C57" s="147">
        <v>0.71722896300000005</v>
      </c>
      <c r="D57" s="148">
        <v>105.995</v>
      </c>
      <c r="E57" s="148">
        <v>118.328</v>
      </c>
      <c r="F57" s="150">
        <v>11.635454502570862</v>
      </c>
      <c r="G57" s="150">
        <v>8.4732693456319327E-2</v>
      </c>
      <c r="H57" s="151">
        <v>0.99743030099999996</v>
      </c>
      <c r="I57" s="47"/>
    </row>
    <row r="58" spans="1:9" ht="30">
      <c r="A58" s="145">
        <v>531</v>
      </c>
      <c r="B58" s="146" t="s">
        <v>638</v>
      </c>
      <c r="C58" s="147">
        <v>0.63290397799999998</v>
      </c>
      <c r="D58" s="148">
        <v>105.8</v>
      </c>
      <c r="E58" s="148">
        <v>118.26600000000001</v>
      </c>
      <c r="F58" s="150">
        <v>11.782608695652176</v>
      </c>
      <c r="G58" s="150">
        <v>7.5576958347682854E-2</v>
      </c>
      <c r="H58" s="151">
        <v>0.88964557600000005</v>
      </c>
      <c r="I58" s="47"/>
    </row>
    <row r="59" spans="1:9">
      <c r="A59" s="145">
        <v>532</v>
      </c>
      <c r="B59" s="146" t="s">
        <v>640</v>
      </c>
      <c r="C59" s="147">
        <v>8.4324985000000005E-2</v>
      </c>
      <c r="D59" s="148">
        <v>107.45699999999999</v>
      </c>
      <c r="E59" s="148">
        <v>118.79300000000001</v>
      </c>
      <c r="F59" s="150">
        <v>10.549336013475163</v>
      </c>
      <c r="G59" s="150">
        <v>9.1567334325727643E-3</v>
      </c>
      <c r="H59" s="151">
        <v>0.107784725</v>
      </c>
      <c r="I59" s="47"/>
    </row>
    <row r="60" spans="1:9" ht="30">
      <c r="A60" s="145">
        <v>54</v>
      </c>
      <c r="B60" s="146" t="s">
        <v>292</v>
      </c>
      <c r="C60" s="147">
        <v>7.8511948999999998E-2</v>
      </c>
      <c r="D60" s="148">
        <v>104.298</v>
      </c>
      <c r="E60" s="148">
        <v>112.017</v>
      </c>
      <c r="F60" s="150">
        <v>7.4009089340159928</v>
      </c>
      <c r="G60" s="150">
        <v>5.8052544622392045E-3</v>
      </c>
      <c r="H60" s="151">
        <v>6.8331328999999996E-2</v>
      </c>
      <c r="I60" s="47"/>
    </row>
    <row r="61" spans="1:9">
      <c r="A61" s="145">
        <v>541</v>
      </c>
      <c r="B61" s="146" t="s">
        <v>642</v>
      </c>
      <c r="C61" s="147">
        <v>7.8511948999999998E-2</v>
      </c>
      <c r="D61" s="148">
        <v>104.298</v>
      </c>
      <c r="E61" s="148">
        <v>112.017</v>
      </c>
      <c r="F61" s="150">
        <v>7.4009089340159928</v>
      </c>
      <c r="G61" s="150">
        <v>5.8052544622392045E-3</v>
      </c>
      <c r="H61" s="151">
        <v>6.8331328999999996E-2</v>
      </c>
      <c r="I61" s="47"/>
    </row>
    <row r="62" spans="1:9">
      <c r="A62" s="145">
        <v>55</v>
      </c>
      <c r="B62" s="146" t="s">
        <v>646</v>
      </c>
      <c r="C62" s="147">
        <v>6.0344713000000001E-2</v>
      </c>
      <c r="D62" s="148">
        <v>105.26</v>
      </c>
      <c r="E62" s="148">
        <v>112.474</v>
      </c>
      <c r="F62" s="150">
        <v>6.8535056051681531</v>
      </c>
      <c r="G62" s="150">
        <v>4.1700362049734646E-3</v>
      </c>
      <c r="H62" s="151">
        <v>4.9088788000000001E-2</v>
      </c>
      <c r="I62" s="47"/>
    </row>
    <row r="63" spans="1:9">
      <c r="A63" s="145">
        <v>552</v>
      </c>
      <c r="B63" s="146" t="s">
        <v>647</v>
      </c>
      <c r="C63" s="147">
        <v>6.0344713000000001E-2</v>
      </c>
      <c r="D63" s="148">
        <v>105.26</v>
      </c>
      <c r="E63" s="148">
        <v>112.474</v>
      </c>
      <c r="F63" s="150">
        <v>6.8535056051681531</v>
      </c>
      <c r="G63" s="150">
        <v>4.1700362049734646E-3</v>
      </c>
      <c r="H63" s="151">
        <v>4.9088788000000001E-2</v>
      </c>
      <c r="I63" s="47"/>
    </row>
    <row r="64" spans="1:9" ht="30">
      <c r="A64" s="145">
        <v>56</v>
      </c>
      <c r="B64" s="146" t="s">
        <v>296</v>
      </c>
      <c r="C64" s="147">
        <v>3.5480404000000001</v>
      </c>
      <c r="D64" s="148">
        <v>101.886</v>
      </c>
      <c r="E64" s="148">
        <v>106.066</v>
      </c>
      <c r="F64" s="150">
        <v>4.102624501894292</v>
      </c>
      <c r="G64" s="150">
        <v>0.14206572094181683</v>
      </c>
      <c r="H64" s="151">
        <v>1.6723217399999999</v>
      </c>
      <c r="I64" s="47"/>
    </row>
    <row r="65" spans="1:9">
      <c r="A65" s="145">
        <v>561</v>
      </c>
      <c r="B65" s="146" t="s">
        <v>649</v>
      </c>
      <c r="C65" s="147">
        <v>1.81724252</v>
      </c>
      <c r="D65" s="148">
        <v>102.861</v>
      </c>
      <c r="E65" s="148">
        <v>108.04600000000001</v>
      </c>
      <c r="F65" s="150">
        <v>5.0407831928524827</v>
      </c>
      <c r="G65" s="150">
        <v>9.0258084432055519E-2</v>
      </c>
      <c r="H65" s="151">
        <v>1.0625237000000001</v>
      </c>
      <c r="I65" s="47"/>
    </row>
    <row r="66" spans="1:9">
      <c r="A66" s="145">
        <v>562</v>
      </c>
      <c r="B66" s="146" t="s">
        <v>652</v>
      </c>
      <c r="C66" s="147">
        <v>1.7307978799999999</v>
      </c>
      <c r="D66" s="148">
        <v>100.863</v>
      </c>
      <c r="E66" s="148">
        <v>103.988</v>
      </c>
      <c r="F66" s="150">
        <v>3.0982619989490701</v>
      </c>
      <c r="G66" s="150">
        <v>5.1810864369599779E-2</v>
      </c>
      <c r="H66" s="151">
        <v>0.60979803700000001</v>
      </c>
      <c r="I66" s="47"/>
    </row>
    <row r="67" spans="1:9">
      <c r="A67" s="145">
        <v>6</v>
      </c>
      <c r="B67" s="146" t="s">
        <v>17</v>
      </c>
      <c r="C67" s="147">
        <v>4.7407437400000001</v>
      </c>
      <c r="D67" s="148">
        <v>104.767</v>
      </c>
      <c r="E67" s="148">
        <v>109.845</v>
      </c>
      <c r="F67" s="150">
        <v>4.8469460803497233</v>
      </c>
      <c r="G67" s="150">
        <v>0.23060230196869566</v>
      </c>
      <c r="H67" s="151">
        <v>2.7146751600000001</v>
      </c>
      <c r="I67" s="47"/>
    </row>
    <row r="68" spans="1:9">
      <c r="A68" s="145">
        <v>61</v>
      </c>
      <c r="B68" s="146" t="s">
        <v>306</v>
      </c>
      <c r="C68" s="147">
        <v>3.3125024700000001</v>
      </c>
      <c r="D68" s="148">
        <v>105.084</v>
      </c>
      <c r="E68" s="148">
        <v>109.63500000000001</v>
      </c>
      <c r="F68" s="150">
        <v>4.3308210574397599</v>
      </c>
      <c r="G68" s="150">
        <v>0.14440675461204674</v>
      </c>
      <c r="H68" s="151">
        <v>1.69992805</v>
      </c>
      <c r="I68" s="47"/>
    </row>
    <row r="69" spans="1:9">
      <c r="A69" s="145">
        <v>611</v>
      </c>
      <c r="B69" s="146" t="s">
        <v>653</v>
      </c>
      <c r="C69" s="147">
        <v>3.2116952200000002</v>
      </c>
      <c r="D69" s="148">
        <v>105.129</v>
      </c>
      <c r="E69" s="148">
        <v>109.726</v>
      </c>
      <c r="F69" s="150">
        <v>4.3727230355087521</v>
      </c>
      <c r="G69" s="150">
        <v>0.14142731312470047</v>
      </c>
      <c r="H69" s="151">
        <v>1.66479398</v>
      </c>
      <c r="I69" s="47"/>
    </row>
    <row r="70" spans="1:9">
      <c r="A70" s="145">
        <v>613</v>
      </c>
      <c r="B70" s="146" t="s">
        <v>318</v>
      </c>
      <c r="C70" s="147">
        <v>0.10080725</v>
      </c>
      <c r="D70" s="148">
        <v>103.64400000000001</v>
      </c>
      <c r="E70" s="148">
        <v>106.736</v>
      </c>
      <c r="F70" s="150">
        <v>2.9832889506387295</v>
      </c>
      <c r="G70" s="150">
        <v>2.9857656282928123E-3</v>
      </c>
      <c r="H70" s="151">
        <v>3.5134073000000002E-2</v>
      </c>
      <c r="I70" s="47"/>
    </row>
    <row r="71" spans="1:9">
      <c r="A71" s="145">
        <v>62</v>
      </c>
      <c r="B71" s="146" t="s">
        <v>320</v>
      </c>
      <c r="C71" s="147">
        <v>0.91730788100000005</v>
      </c>
      <c r="D71" s="148">
        <v>105.126</v>
      </c>
      <c r="E71" s="148">
        <v>112.315</v>
      </c>
      <c r="F71" s="150">
        <v>6.8384605140497934</v>
      </c>
      <c r="G71" s="150">
        <v>6.3169591705548145E-2</v>
      </c>
      <c r="H71" s="151">
        <v>0.74356389199999995</v>
      </c>
      <c r="I71" s="47"/>
    </row>
    <row r="72" spans="1:9">
      <c r="A72" s="145">
        <v>621</v>
      </c>
      <c r="B72" s="146" t="s">
        <v>321</v>
      </c>
      <c r="C72" s="147">
        <v>0.37477136700000002</v>
      </c>
      <c r="D72" s="148">
        <v>105.08</v>
      </c>
      <c r="E72" s="148">
        <v>115.28700000000001</v>
      </c>
      <c r="F72" s="150">
        <v>9.7135515797487813</v>
      </c>
      <c r="G72" s="150">
        <v>3.6642827585579664E-2</v>
      </c>
      <c r="H72" s="151">
        <v>0.43133672000000001</v>
      </c>
      <c r="I72" s="47"/>
    </row>
    <row r="73" spans="1:9">
      <c r="A73" s="145">
        <v>622</v>
      </c>
      <c r="B73" s="146" t="s">
        <v>326</v>
      </c>
      <c r="C73" s="147">
        <v>9.1662175999999998E-2</v>
      </c>
      <c r="D73" s="148">
        <v>104.559</v>
      </c>
      <c r="E73" s="148">
        <v>112.44499999999999</v>
      </c>
      <c r="F73" s="150">
        <v>7.5421532340592456</v>
      </c>
      <c r="G73" s="150">
        <v>6.9242285949000851E-3</v>
      </c>
      <c r="H73" s="151">
        <v>8.1505025999999994E-2</v>
      </c>
      <c r="I73" s="47"/>
    </row>
    <row r="74" spans="1:9">
      <c r="A74" s="145">
        <v>623</v>
      </c>
      <c r="B74" s="146" t="s">
        <v>664</v>
      </c>
      <c r="C74" s="147">
        <v>0.45087433900000001</v>
      </c>
      <c r="D74" s="148">
        <v>105.279</v>
      </c>
      <c r="E74" s="148">
        <v>109.81699999999999</v>
      </c>
      <c r="F74" s="150">
        <v>4.3104512770828052</v>
      </c>
      <c r="G74" s="150">
        <v>1.9599476506140186E-2</v>
      </c>
      <c r="H74" s="151">
        <v>0.23072214699999999</v>
      </c>
      <c r="I74" s="47"/>
    </row>
    <row r="75" spans="1:9">
      <c r="A75" s="145">
        <v>63</v>
      </c>
      <c r="B75" s="146" t="s">
        <v>330</v>
      </c>
      <c r="C75" s="147">
        <v>0.51093338600000004</v>
      </c>
      <c r="D75" s="148">
        <v>102.06399999999999</v>
      </c>
      <c r="E75" s="148">
        <v>106.771</v>
      </c>
      <c r="F75" s="150">
        <v>4.6118121962690051</v>
      </c>
      <c r="G75" s="150">
        <v>2.3037372338467768E-2</v>
      </c>
      <c r="H75" s="151">
        <v>0.271183218</v>
      </c>
      <c r="I75" s="47"/>
    </row>
    <row r="76" spans="1:9">
      <c r="A76" s="145">
        <v>631</v>
      </c>
      <c r="B76" s="146" t="s">
        <v>331</v>
      </c>
      <c r="C76" s="147">
        <v>0.51093338600000004</v>
      </c>
      <c r="D76" s="148">
        <v>102.06399999999999</v>
      </c>
      <c r="E76" s="148">
        <v>106.771</v>
      </c>
      <c r="F76" s="150">
        <v>4.6118121962690051</v>
      </c>
      <c r="G76" s="150">
        <v>2.3037372338467768E-2</v>
      </c>
      <c r="H76" s="151">
        <v>0.271183218</v>
      </c>
      <c r="I76" s="47"/>
    </row>
    <row r="77" spans="1:9">
      <c r="A77" s="145">
        <v>7</v>
      </c>
      <c r="B77" s="289" t="s">
        <v>18</v>
      </c>
      <c r="C77" s="147">
        <v>16.646278200000001</v>
      </c>
      <c r="D77" s="148">
        <v>106.91800000000001</v>
      </c>
      <c r="E77" s="148">
        <v>124.283</v>
      </c>
      <c r="F77" s="148">
        <v>16.241418657288765</v>
      </c>
      <c r="G77" s="148">
        <v>2.7689581867061315</v>
      </c>
      <c r="H77" s="302">
        <v>32.594049200000001</v>
      </c>
      <c r="I77" s="47"/>
    </row>
    <row r="78" spans="1:9">
      <c r="A78" s="145">
        <v>71</v>
      </c>
      <c r="B78" s="146" t="s">
        <v>333</v>
      </c>
      <c r="C78" s="147">
        <v>3.0807926700000001</v>
      </c>
      <c r="D78" s="148">
        <v>105.45699999999999</v>
      </c>
      <c r="E78" s="148">
        <v>107.485</v>
      </c>
      <c r="F78" s="150">
        <v>1.9230586874271038</v>
      </c>
      <c r="G78" s="150">
        <v>5.9848722481751992E-2</v>
      </c>
      <c r="H78" s="151">
        <v>0.70439676900000003</v>
      </c>
      <c r="I78" s="47"/>
    </row>
    <row r="79" spans="1:9">
      <c r="A79" s="145">
        <v>711</v>
      </c>
      <c r="B79" s="146" t="s">
        <v>667</v>
      </c>
      <c r="C79" s="147">
        <v>2.88743076</v>
      </c>
      <c r="D79" s="148">
        <v>105.254</v>
      </c>
      <c r="E79" s="148">
        <v>106.212</v>
      </c>
      <c r="F79" s="150">
        <v>0.910179185589155</v>
      </c>
      <c r="G79" s="150">
        <v>2.6497295515834195E-2</v>
      </c>
      <c r="H79" s="151">
        <v>0.31204016699999998</v>
      </c>
      <c r="I79" s="47"/>
    </row>
    <row r="80" spans="1:9">
      <c r="A80" s="145">
        <v>712</v>
      </c>
      <c r="B80" s="146" t="s">
        <v>336</v>
      </c>
      <c r="C80" s="147">
        <v>0.193361908</v>
      </c>
      <c r="D80" s="148">
        <v>108.491</v>
      </c>
      <c r="E80" s="148">
        <v>126.48699999999999</v>
      </c>
      <c r="F80" s="150">
        <v>16.58755104110017</v>
      </c>
      <c r="G80" s="150">
        <v>3.333276717405214E-2</v>
      </c>
      <c r="H80" s="151">
        <v>0.392356602</v>
      </c>
      <c r="I80" s="47"/>
    </row>
    <row r="81" spans="1:9">
      <c r="A81" s="145">
        <v>72</v>
      </c>
      <c r="B81" s="146" t="s">
        <v>668</v>
      </c>
      <c r="C81" s="147">
        <v>8.4404824699999992</v>
      </c>
      <c r="D81" s="148">
        <v>104.488</v>
      </c>
      <c r="E81" s="148">
        <v>129.82900000000001</v>
      </c>
      <c r="F81" s="150">
        <v>24.252545746880028</v>
      </c>
      <c r="G81" s="150">
        <v>2.0488750912147253</v>
      </c>
      <c r="H81" s="151">
        <v>24.116399300000001</v>
      </c>
      <c r="I81" s="47"/>
    </row>
    <row r="82" spans="1:9" ht="30">
      <c r="A82" s="145">
        <v>721</v>
      </c>
      <c r="B82" s="146" t="s">
        <v>669</v>
      </c>
      <c r="C82" s="147">
        <v>0.53260233000000001</v>
      </c>
      <c r="D82" s="148">
        <v>107.517</v>
      </c>
      <c r="E82" s="148">
        <v>123.051</v>
      </c>
      <c r="F82" s="150">
        <v>14.44794776639975</v>
      </c>
      <c r="G82" s="150">
        <v>7.9252108303350791E-2</v>
      </c>
      <c r="H82" s="151">
        <v>0.93282754400000001</v>
      </c>
      <c r="I82" s="47"/>
    </row>
    <row r="83" spans="1:9" ht="30">
      <c r="A83" s="145">
        <v>722</v>
      </c>
      <c r="B83" s="146" t="s">
        <v>671</v>
      </c>
      <c r="C83" s="147">
        <v>6.94065201</v>
      </c>
      <c r="D83" s="148">
        <v>103.699</v>
      </c>
      <c r="E83" s="148">
        <v>131.298</v>
      </c>
      <c r="F83" s="150">
        <v>26.614528587546648</v>
      </c>
      <c r="G83" s="150">
        <v>1.83492398819846</v>
      </c>
      <c r="H83" s="151">
        <v>21.599415499999999</v>
      </c>
      <c r="I83" s="47"/>
    </row>
    <row r="84" spans="1:9" ht="30">
      <c r="A84" s="145">
        <v>723</v>
      </c>
      <c r="B84" s="146" t="s">
        <v>672</v>
      </c>
      <c r="C84" s="147">
        <v>0.87730871399999999</v>
      </c>
      <c r="D84" s="148">
        <v>109.357</v>
      </c>
      <c r="E84" s="148">
        <v>122.664</v>
      </c>
      <c r="F84" s="150">
        <v>12.168402571394598</v>
      </c>
      <c r="G84" s="150">
        <v>0.1118296746671073</v>
      </c>
      <c r="H84" s="151">
        <v>1.31626292</v>
      </c>
      <c r="I84" s="47"/>
    </row>
    <row r="85" spans="1:9" ht="30">
      <c r="A85" s="145">
        <v>724</v>
      </c>
      <c r="B85" s="146" t="s">
        <v>673</v>
      </c>
      <c r="C85" s="147">
        <v>8.9919413000000004E-2</v>
      </c>
      <c r="D85" s="148">
        <v>100</v>
      </c>
      <c r="E85" s="148">
        <v>126.422</v>
      </c>
      <c r="F85" s="150">
        <v>26.42199999999999</v>
      </c>
      <c r="G85" s="150">
        <v>2.2758498862827364E-2</v>
      </c>
      <c r="H85" s="151">
        <v>0.267893308</v>
      </c>
      <c r="I85" s="47"/>
    </row>
    <row r="86" spans="1:9">
      <c r="A86" s="159">
        <v>73</v>
      </c>
      <c r="B86" s="159" t="s">
        <v>351</v>
      </c>
      <c r="C86" s="329">
        <v>5.1250031099999998</v>
      </c>
      <c r="D86" s="292">
        <v>111.797</v>
      </c>
      <c r="E86" s="292">
        <v>125.248</v>
      </c>
      <c r="F86" s="292">
        <v>12.031628755691127</v>
      </c>
      <c r="G86" s="292">
        <v>0.66034845712023715</v>
      </c>
      <c r="H86" s="328">
        <v>7.7732531099999997</v>
      </c>
      <c r="I86" s="47"/>
    </row>
    <row r="87" spans="1:9">
      <c r="A87" s="145">
        <v>732</v>
      </c>
      <c r="B87" s="146" t="s">
        <v>676</v>
      </c>
      <c r="C87" s="147">
        <v>4.8476457000000002</v>
      </c>
      <c r="D87" s="148">
        <v>111.117</v>
      </c>
      <c r="E87" s="148">
        <v>122.55800000000001</v>
      </c>
      <c r="F87" s="150">
        <v>10.296354293222464</v>
      </c>
      <c r="G87" s="150">
        <v>0.53127492436059554</v>
      </c>
      <c r="H87" s="151">
        <v>6.2532218999999998</v>
      </c>
      <c r="I87" s="47"/>
    </row>
    <row r="88" spans="1:9">
      <c r="A88" s="145">
        <v>733</v>
      </c>
      <c r="B88" s="146" t="s">
        <v>679</v>
      </c>
      <c r="C88" s="147">
        <v>0.27735740599999997</v>
      </c>
      <c r="D88" s="148">
        <v>123.66800000000001</v>
      </c>
      <c r="E88" s="148">
        <v>172.273</v>
      </c>
      <c r="F88" s="150">
        <v>39.302810751366543</v>
      </c>
      <c r="G88" s="150">
        <v>0.12913535949029634</v>
      </c>
      <c r="H88" s="151">
        <v>1.52003121</v>
      </c>
      <c r="I88" s="47"/>
    </row>
    <row r="89" spans="1:9">
      <c r="A89" s="145">
        <v>8</v>
      </c>
      <c r="B89" s="146" t="s">
        <v>19</v>
      </c>
      <c r="C89" s="147">
        <v>5.0611789700000003</v>
      </c>
      <c r="D89" s="148">
        <v>100.613</v>
      </c>
      <c r="E89" s="148">
        <v>99.272000000000006</v>
      </c>
      <c r="F89" s="150">
        <v>-1.332829753610365</v>
      </c>
      <c r="G89" s="150">
        <v>-6.5013707672567103E-2</v>
      </c>
      <c r="H89" s="151">
        <v>-0.76523242000000002</v>
      </c>
      <c r="I89" s="47"/>
    </row>
    <row r="90" spans="1:9">
      <c r="A90" s="145">
        <v>82</v>
      </c>
      <c r="B90" s="146" t="s">
        <v>680</v>
      </c>
      <c r="C90" s="147">
        <v>0.221632303</v>
      </c>
      <c r="D90" s="148">
        <v>109.473</v>
      </c>
      <c r="E90" s="148">
        <v>108.196</v>
      </c>
      <c r="F90" s="150">
        <v>-1.1664976752258527</v>
      </c>
      <c r="G90" s="150">
        <v>-2.7111179850470356E-3</v>
      </c>
      <c r="H90" s="151">
        <v>-3.1921690000000003E-2</v>
      </c>
      <c r="I90" s="47"/>
    </row>
    <row r="91" spans="1:9">
      <c r="A91" s="145">
        <v>821</v>
      </c>
      <c r="B91" s="146" t="s">
        <v>680</v>
      </c>
      <c r="C91" s="147">
        <v>0.221632303</v>
      </c>
      <c r="D91" s="148">
        <v>109.473</v>
      </c>
      <c r="E91" s="148">
        <v>108.196</v>
      </c>
      <c r="F91" s="150">
        <v>-1.1664976752258527</v>
      </c>
      <c r="G91" s="150">
        <v>-2.7111179850470356E-3</v>
      </c>
      <c r="H91" s="151">
        <v>-3.1921690000000003E-2</v>
      </c>
      <c r="I91" s="47"/>
    </row>
    <row r="92" spans="1:9">
      <c r="A92" s="145">
        <v>83</v>
      </c>
      <c r="B92" s="146" t="s">
        <v>682</v>
      </c>
      <c r="C92" s="147">
        <v>4.8395466599999999</v>
      </c>
      <c r="D92" s="148">
        <v>100.20699999999999</v>
      </c>
      <c r="E92" s="148">
        <v>98.863</v>
      </c>
      <c r="F92" s="150">
        <v>-1.3412236670092836</v>
      </c>
      <c r="G92" s="150">
        <v>-6.2305790668428937E-2</v>
      </c>
      <c r="H92" s="151">
        <v>-0.73331073000000002</v>
      </c>
      <c r="I92" s="47"/>
    </row>
    <row r="93" spans="1:9">
      <c r="A93" s="145">
        <v>831</v>
      </c>
      <c r="B93" s="146" t="s">
        <v>683</v>
      </c>
      <c r="C93" s="147">
        <v>4.8395466599999999</v>
      </c>
      <c r="D93" s="148">
        <v>100.20699999999999</v>
      </c>
      <c r="E93" s="148">
        <v>98.863</v>
      </c>
      <c r="F93" s="150">
        <v>-1.3412236670092836</v>
      </c>
      <c r="G93" s="150">
        <v>-6.2305790668428937E-2</v>
      </c>
      <c r="H93" s="151">
        <v>-0.73331073000000002</v>
      </c>
      <c r="I93" s="47"/>
    </row>
    <row r="94" spans="1:9">
      <c r="A94" s="145">
        <v>9</v>
      </c>
      <c r="B94" s="146" t="s">
        <v>367</v>
      </c>
      <c r="C94" s="147">
        <v>3.0303016</v>
      </c>
      <c r="D94" s="148">
        <v>102.714</v>
      </c>
      <c r="E94" s="148">
        <v>107.502</v>
      </c>
      <c r="F94" s="150">
        <v>4.6614872364039828</v>
      </c>
      <c r="G94" s="150">
        <v>0.1389838885453186</v>
      </c>
      <c r="H94" s="151">
        <v>1.6359141399999999</v>
      </c>
      <c r="I94" s="47"/>
    </row>
    <row r="95" spans="1:9" ht="30">
      <c r="A95" s="145">
        <v>91</v>
      </c>
      <c r="B95" s="146" t="s">
        <v>368</v>
      </c>
      <c r="C95" s="147">
        <v>0.320875994</v>
      </c>
      <c r="D95" s="148">
        <v>105.86799999999999</v>
      </c>
      <c r="E95" s="148">
        <v>115.715</v>
      </c>
      <c r="F95" s="150">
        <v>9.3012052744927622</v>
      </c>
      <c r="G95" s="150">
        <v>3.0266738633618815E-2</v>
      </c>
      <c r="H95" s="151">
        <v>0.356245374</v>
      </c>
      <c r="I95" s="47"/>
    </row>
    <row r="96" spans="1:9" ht="30">
      <c r="A96" s="145">
        <v>911</v>
      </c>
      <c r="B96" s="146" t="s">
        <v>685</v>
      </c>
      <c r="C96" s="147">
        <v>0.23513193199999999</v>
      </c>
      <c r="D96" s="156">
        <v>105.157</v>
      </c>
      <c r="E96" s="156">
        <v>116.464</v>
      </c>
      <c r="F96" s="150">
        <v>10.752493890088166</v>
      </c>
      <c r="G96" s="150">
        <v>2.5467332941778265E-2</v>
      </c>
      <c r="H96" s="151">
        <v>0.29976365900000002</v>
      </c>
      <c r="I96" s="47"/>
    </row>
    <row r="97" spans="1:9">
      <c r="A97" s="145">
        <v>913</v>
      </c>
      <c r="B97" s="146" t="s">
        <v>687</v>
      </c>
      <c r="C97" s="147">
        <v>8.5744061999999996E-2</v>
      </c>
      <c r="D97" s="156">
        <v>107.819</v>
      </c>
      <c r="E97" s="156">
        <v>113.661</v>
      </c>
      <c r="F97" s="150">
        <v>5.4183399957335787</v>
      </c>
      <c r="G97" s="150">
        <v>4.7983295036496338E-3</v>
      </c>
      <c r="H97" s="151">
        <v>5.6481715000000002E-2</v>
      </c>
      <c r="I97" s="47"/>
    </row>
    <row r="98" spans="1:9" ht="30">
      <c r="A98" s="145">
        <v>93</v>
      </c>
      <c r="B98" s="146" t="s">
        <v>371</v>
      </c>
      <c r="C98" s="147">
        <v>0.234422204</v>
      </c>
      <c r="D98" s="156">
        <v>104.361</v>
      </c>
      <c r="E98" s="156">
        <v>110.095</v>
      </c>
      <c r="F98" s="150">
        <v>5.4943896666379111</v>
      </c>
      <c r="G98" s="150">
        <v>1.287599783259573E-2</v>
      </c>
      <c r="H98" s="151">
        <v>0.15154497</v>
      </c>
      <c r="I98" s="47"/>
    </row>
    <row r="99" spans="1:9">
      <c r="A99" s="145">
        <v>931</v>
      </c>
      <c r="B99" s="146" t="s">
        <v>374</v>
      </c>
      <c r="C99" s="147">
        <v>8.3218986999999994E-2</v>
      </c>
      <c r="D99" s="156">
        <v>104.18</v>
      </c>
      <c r="E99" s="156">
        <v>106.301</v>
      </c>
      <c r="F99" s="150">
        <v>2.0358994048761625</v>
      </c>
      <c r="G99" s="150">
        <v>1.6907817635783626E-3</v>
      </c>
      <c r="H99" s="151">
        <v>1.9899551000000001E-2</v>
      </c>
      <c r="I99" s="47"/>
    </row>
    <row r="100" spans="1:9">
      <c r="A100" s="145">
        <v>932</v>
      </c>
      <c r="B100" s="146" t="s">
        <v>372</v>
      </c>
      <c r="C100" s="147">
        <v>1.7544493000000001E-2</v>
      </c>
      <c r="D100" s="156">
        <v>100.39100000000001</v>
      </c>
      <c r="E100" s="156">
        <v>104.937</v>
      </c>
      <c r="F100" s="150">
        <v>4.5282943690171384</v>
      </c>
      <c r="G100" s="150">
        <v>7.6400238689962893E-4</v>
      </c>
      <c r="H100" s="151">
        <v>8.9916519999999993E-3</v>
      </c>
      <c r="I100" s="47"/>
    </row>
    <row r="101" spans="1:9">
      <c r="A101" s="145">
        <v>934</v>
      </c>
      <c r="B101" s="146" t="s">
        <v>690</v>
      </c>
      <c r="C101" s="147">
        <v>8.0524990000000005E-2</v>
      </c>
      <c r="D101" s="156">
        <v>104.66</v>
      </c>
      <c r="E101" s="156">
        <v>113.767</v>
      </c>
      <c r="F101" s="150">
        <v>8.7015096502961917</v>
      </c>
      <c r="G101" s="150">
        <v>7.0247436052838274E-3</v>
      </c>
      <c r="H101" s="151">
        <v>8.2685228999999999E-2</v>
      </c>
      <c r="I101" s="47"/>
    </row>
    <row r="102" spans="1:9" ht="30">
      <c r="A102" s="145">
        <v>935</v>
      </c>
      <c r="B102" s="146" t="s">
        <v>692</v>
      </c>
      <c r="C102" s="147">
        <v>5.3133734000000002E-2</v>
      </c>
      <c r="D102" s="156">
        <v>105.503</v>
      </c>
      <c r="E102" s="156">
        <v>112.17400000000001</v>
      </c>
      <c r="F102" s="150">
        <v>6.3230429466460736</v>
      </c>
      <c r="G102" s="150">
        <v>3.3953593071824086E-3</v>
      </c>
      <c r="H102" s="151">
        <v>3.9968537999999998E-2</v>
      </c>
      <c r="I102" s="47"/>
    </row>
    <row r="103" spans="1:9">
      <c r="A103" s="145">
        <v>94</v>
      </c>
      <c r="B103" s="146" t="s">
        <v>378</v>
      </c>
      <c r="C103" s="147">
        <v>1.63590277</v>
      </c>
      <c r="D103" s="156">
        <v>100.229</v>
      </c>
      <c r="E103" s="156">
        <v>103.348</v>
      </c>
      <c r="F103" s="150">
        <v>3.1118738089774389</v>
      </c>
      <c r="G103" s="150">
        <v>4.88761877083932E-2</v>
      </c>
      <c r="H103" s="151">
        <v>0.57517304599999997</v>
      </c>
      <c r="I103" s="47"/>
    </row>
    <row r="104" spans="1:9">
      <c r="A104" s="145">
        <v>941</v>
      </c>
      <c r="B104" s="146" t="s">
        <v>694</v>
      </c>
      <c r="C104" s="147">
        <v>0.21271047800000001</v>
      </c>
      <c r="D104" s="156">
        <v>100</v>
      </c>
      <c r="E104" s="156">
        <v>104.816</v>
      </c>
      <c r="F104" s="150">
        <v>4.8159999999999981</v>
      </c>
      <c r="G104" s="150">
        <v>9.8129553618790388E-3</v>
      </c>
      <c r="H104" s="151">
        <v>0.115499595</v>
      </c>
      <c r="I104" s="47"/>
    </row>
    <row r="105" spans="1:9">
      <c r="A105" s="145">
        <v>942</v>
      </c>
      <c r="B105" s="146" t="s">
        <v>695</v>
      </c>
      <c r="C105" s="147">
        <v>0.631497635</v>
      </c>
      <c r="D105" s="156">
        <v>100.59399999999999</v>
      </c>
      <c r="E105" s="156">
        <v>107.05</v>
      </c>
      <c r="F105" s="150">
        <v>6.4178778058333608</v>
      </c>
      <c r="G105" s="150">
        <v>3.9053477513650223E-2</v>
      </c>
      <c r="H105" s="151">
        <v>0.45967345100000001</v>
      </c>
      <c r="I105" s="47"/>
    </row>
    <row r="106" spans="1:9">
      <c r="A106" s="145">
        <v>943</v>
      </c>
      <c r="B106" s="146" t="s">
        <v>383</v>
      </c>
      <c r="C106" s="147">
        <v>0.791694652</v>
      </c>
      <c r="D106" s="156">
        <v>100</v>
      </c>
      <c r="E106" s="156">
        <v>100</v>
      </c>
      <c r="F106" s="150">
        <v>0</v>
      </c>
      <c r="G106" s="150">
        <v>0</v>
      </c>
      <c r="H106" s="151">
        <v>0</v>
      </c>
      <c r="I106" s="47"/>
    </row>
    <row r="107" spans="1:9" ht="30">
      <c r="A107" s="145">
        <v>95</v>
      </c>
      <c r="B107" s="146" t="s">
        <v>385</v>
      </c>
      <c r="C107" s="147">
        <v>0.59547164399999997</v>
      </c>
      <c r="D107" s="156">
        <v>103.807</v>
      </c>
      <c r="E107" s="156">
        <v>108.437</v>
      </c>
      <c r="F107" s="150">
        <v>4.4602001791786527</v>
      </c>
      <c r="G107" s="150">
        <v>2.6409886695787085E-2</v>
      </c>
      <c r="H107" s="151">
        <v>0.31089090699999999</v>
      </c>
      <c r="I107" s="47"/>
    </row>
    <row r="108" spans="1:9">
      <c r="A108" s="145">
        <v>951</v>
      </c>
      <c r="B108" s="146" t="s">
        <v>386</v>
      </c>
      <c r="C108" s="147">
        <v>0.37345707</v>
      </c>
      <c r="D108" s="156">
        <v>103.61</v>
      </c>
      <c r="E108" s="156">
        <v>106.914</v>
      </c>
      <c r="F108" s="150">
        <v>3.1888813821059792</v>
      </c>
      <c r="G108" s="150">
        <v>1.1819665491120188E-2</v>
      </c>
      <c r="H108" s="151">
        <v>0.13909208200000001</v>
      </c>
      <c r="I108" s="47"/>
    </row>
    <row r="109" spans="1:9">
      <c r="A109" s="145">
        <v>954</v>
      </c>
      <c r="B109" s="146" t="s">
        <v>389</v>
      </c>
      <c r="C109" s="147">
        <v>0.22201457399999999</v>
      </c>
      <c r="D109" s="156">
        <v>104.13800000000001</v>
      </c>
      <c r="E109" s="156">
        <v>111</v>
      </c>
      <c r="F109" s="150">
        <v>6.5893333845474134</v>
      </c>
      <c r="G109" s="150">
        <v>1.4593405816311269E-2</v>
      </c>
      <c r="H109" s="151">
        <v>0.17179882499999999</v>
      </c>
      <c r="I109" s="47"/>
    </row>
    <row r="110" spans="1:9">
      <c r="A110" s="145">
        <v>96</v>
      </c>
      <c r="B110" s="146" t="s">
        <v>393</v>
      </c>
      <c r="C110" s="147">
        <v>0.24362898999999999</v>
      </c>
      <c r="D110" s="156">
        <v>110.99</v>
      </c>
      <c r="E110" s="156">
        <v>119.80200000000001</v>
      </c>
      <c r="F110" s="150">
        <v>7.9394540048653095</v>
      </c>
      <c r="G110" s="150">
        <v>2.0564962161426927E-2</v>
      </c>
      <c r="H110" s="151">
        <v>0.242059842</v>
      </c>
      <c r="I110" s="47"/>
    </row>
    <row r="111" spans="1:9">
      <c r="A111" s="145">
        <v>961</v>
      </c>
      <c r="B111" s="146" t="s">
        <v>394</v>
      </c>
      <c r="C111" s="147">
        <v>0.24362898999999999</v>
      </c>
      <c r="D111" s="156">
        <v>110.99</v>
      </c>
      <c r="E111" s="156">
        <v>119.80200000000001</v>
      </c>
      <c r="F111" s="150">
        <v>7.9394540048653095</v>
      </c>
      <c r="G111" s="150">
        <v>2.0564962161426927E-2</v>
      </c>
      <c r="H111" s="151">
        <v>0.242059842</v>
      </c>
      <c r="I111" s="47"/>
    </row>
    <row r="112" spans="1:9">
      <c r="A112" s="145">
        <v>10</v>
      </c>
      <c r="B112" s="289" t="s">
        <v>20</v>
      </c>
      <c r="C112" s="147">
        <v>3.06259931</v>
      </c>
      <c r="D112" s="156">
        <v>98.034000000000006</v>
      </c>
      <c r="E112" s="156">
        <v>101.09</v>
      </c>
      <c r="F112" s="156">
        <v>3.1172858396066649</v>
      </c>
      <c r="G112" s="156">
        <v>8.9653653383910861E-2</v>
      </c>
      <c r="H112" s="321">
        <v>1.05549344</v>
      </c>
      <c r="I112" s="47"/>
    </row>
    <row r="113" spans="1:9">
      <c r="A113" s="145">
        <v>101</v>
      </c>
      <c r="B113" s="146" t="s">
        <v>395</v>
      </c>
      <c r="C113" s="147">
        <v>1.06848023</v>
      </c>
      <c r="D113" s="156">
        <v>96.635999999999996</v>
      </c>
      <c r="E113" s="156">
        <v>99.311999999999998</v>
      </c>
      <c r="F113" s="150">
        <v>2.7691543524152484</v>
      </c>
      <c r="G113" s="150">
        <v>2.7389055841140313E-2</v>
      </c>
      <c r="H113" s="151">
        <v>0.32238690599999997</v>
      </c>
      <c r="I113" s="47"/>
    </row>
    <row r="114" spans="1:9">
      <c r="A114" s="145">
        <v>102</v>
      </c>
      <c r="B114" s="146" t="s">
        <v>398</v>
      </c>
      <c r="C114" s="147">
        <v>0.42618938899999997</v>
      </c>
      <c r="D114" s="156">
        <v>96.18</v>
      </c>
      <c r="E114" s="156">
        <v>99.531000000000006</v>
      </c>
      <c r="F114" s="150">
        <v>3.4840923268870894</v>
      </c>
      <c r="G114" s="150">
        <v>1.3680485875998615E-2</v>
      </c>
      <c r="H114" s="151">
        <v>0.16102302800000001</v>
      </c>
      <c r="I114" s="47"/>
    </row>
    <row r="115" spans="1:9">
      <c r="A115" s="145">
        <v>104</v>
      </c>
      <c r="B115" s="146" t="s">
        <v>400</v>
      </c>
      <c r="C115" s="147">
        <v>1.34465119</v>
      </c>
      <c r="D115" s="156">
        <v>99.373000000000005</v>
      </c>
      <c r="E115" s="156">
        <v>101.935</v>
      </c>
      <c r="F115" s="150">
        <v>2.5781650951465673</v>
      </c>
      <c r="G115" s="150">
        <v>3.299994586642907E-2</v>
      </c>
      <c r="H115" s="151">
        <v>0.38846615299999998</v>
      </c>
      <c r="I115" s="47"/>
    </row>
    <row r="116" spans="1:9">
      <c r="A116" s="145">
        <v>105</v>
      </c>
      <c r="B116" s="146" t="s">
        <v>402</v>
      </c>
      <c r="C116" s="147">
        <v>0.22327849699999999</v>
      </c>
      <c r="D116" s="156">
        <v>100.19799999999999</v>
      </c>
      <c r="E116" s="156">
        <v>107.491</v>
      </c>
      <c r="F116" s="150">
        <v>7.2785883949779473</v>
      </c>
      <c r="G116" s="150">
        <v>1.5598311000833394E-2</v>
      </c>
      <c r="H116" s="151">
        <v>0.18361735800000001</v>
      </c>
      <c r="I116" s="47"/>
    </row>
    <row r="117" spans="1:9">
      <c r="A117" s="145">
        <v>11</v>
      </c>
      <c r="B117" s="146" t="s">
        <v>405</v>
      </c>
      <c r="C117" s="147">
        <v>8.6166370699999995</v>
      </c>
      <c r="D117" s="156">
        <v>103.21299999999999</v>
      </c>
      <c r="E117" s="156">
        <v>113.414</v>
      </c>
      <c r="F117" s="150">
        <v>9.8834449148847536</v>
      </c>
      <c r="G117" s="150">
        <v>0.84198627077293764</v>
      </c>
      <c r="H117" s="151">
        <v>9.9102891999999994</v>
      </c>
    </row>
    <row r="118" spans="1:9" ht="30">
      <c r="A118" s="145">
        <v>111</v>
      </c>
      <c r="B118" s="146" t="s">
        <v>406</v>
      </c>
      <c r="C118" s="147">
        <v>8.5719378099999997</v>
      </c>
      <c r="D118" s="156">
        <v>103.202</v>
      </c>
      <c r="E118" s="156">
        <v>113.38500000000001</v>
      </c>
      <c r="F118" s="150">
        <v>9.8670568399837233</v>
      </c>
      <c r="G118" s="150">
        <v>0.83614041725798471</v>
      </c>
      <c r="H118" s="151">
        <v>9.8418629899999992</v>
      </c>
    </row>
    <row r="119" spans="1:9">
      <c r="A119" s="145">
        <v>112</v>
      </c>
      <c r="B119" s="146" t="s">
        <v>421</v>
      </c>
      <c r="C119" s="147">
        <v>4.4699265000000002E-2</v>
      </c>
      <c r="D119" s="148">
        <v>105.41800000000001</v>
      </c>
      <c r="E119" s="148">
        <v>118.994</v>
      </c>
      <c r="F119" s="150">
        <v>12.878256085298512</v>
      </c>
      <c r="G119" s="150">
        <v>5.8129511431691452E-3</v>
      </c>
      <c r="H119" s="151">
        <v>6.8426213999999999E-2</v>
      </c>
    </row>
    <row r="120" spans="1:9">
      <c r="A120" s="145">
        <v>12</v>
      </c>
      <c r="B120" s="146" t="s">
        <v>424</v>
      </c>
      <c r="C120" s="147">
        <v>10.309428199999999</v>
      </c>
      <c r="D120" s="148">
        <v>103.459</v>
      </c>
      <c r="E120" s="148">
        <v>110.501</v>
      </c>
      <c r="F120" s="150">
        <v>6.8065610531708121</v>
      </c>
      <c r="G120" s="150">
        <v>0.69543262433090025</v>
      </c>
      <c r="H120" s="151">
        <v>8.1852365900000006</v>
      </c>
    </row>
    <row r="121" spans="1:9">
      <c r="A121" s="145">
        <v>121</v>
      </c>
      <c r="B121" s="146" t="s">
        <v>425</v>
      </c>
      <c r="C121" s="147">
        <v>8.6317942700000003</v>
      </c>
      <c r="D121" s="148">
        <v>103.723</v>
      </c>
      <c r="E121" s="148">
        <v>111.44</v>
      </c>
      <c r="F121" s="150">
        <v>7.4400084841356184</v>
      </c>
      <c r="G121" s="150">
        <v>0.63807839896536189</v>
      </c>
      <c r="H121" s="151">
        <v>7.5116286299999997</v>
      </c>
    </row>
    <row r="122" spans="1:9">
      <c r="A122" s="145">
        <v>123</v>
      </c>
      <c r="B122" s="146" t="s">
        <v>715</v>
      </c>
      <c r="C122" s="147">
        <v>0.165576482</v>
      </c>
      <c r="D122" s="156">
        <v>101.008</v>
      </c>
      <c r="E122" s="156">
        <v>103.74299999999999</v>
      </c>
      <c r="F122" s="150">
        <v>2.7077063202914697</v>
      </c>
      <c r="G122" s="150">
        <v>4.3379090586623736E-3</v>
      </c>
      <c r="H122" s="151">
        <v>5.1067087999999997E-2</v>
      </c>
    </row>
    <row r="123" spans="1:9">
      <c r="A123" s="145">
        <v>124</v>
      </c>
      <c r="B123" s="146" t="s">
        <v>718</v>
      </c>
      <c r="C123" s="147">
        <v>0.16129607700000001</v>
      </c>
      <c r="D123" s="148">
        <v>100</v>
      </c>
      <c r="E123" s="148">
        <v>104.03700000000001</v>
      </c>
      <c r="F123" s="150">
        <v>4.0370000000000017</v>
      </c>
      <c r="G123" s="150">
        <v>6.2374491144031362E-3</v>
      </c>
      <c r="H123" s="151">
        <v>7.3414853000000002E-2</v>
      </c>
    </row>
    <row r="124" spans="1:9">
      <c r="A124" s="145">
        <v>125</v>
      </c>
      <c r="B124" s="146" t="s">
        <v>456</v>
      </c>
      <c r="C124" s="147">
        <v>0.97482866300000004</v>
      </c>
      <c r="D124" s="148">
        <v>102.295</v>
      </c>
      <c r="E124" s="148">
        <v>105.712</v>
      </c>
      <c r="F124" s="150">
        <v>3.3403392150153977</v>
      </c>
      <c r="G124" s="150">
        <v>3.1907863875998636E-2</v>
      </c>
      <c r="H124" s="151">
        <v>0.37565649200000001</v>
      </c>
    </row>
    <row r="125" spans="1:9">
      <c r="A125" s="159">
        <v>127</v>
      </c>
      <c r="B125" s="158" t="s">
        <v>725</v>
      </c>
      <c r="C125" s="152">
        <v>0.37593274199999999</v>
      </c>
      <c r="D125" s="153">
        <v>102.998</v>
      </c>
      <c r="E125" s="153">
        <v>107.09099999999999</v>
      </c>
      <c r="F125" s="154">
        <v>3.9738635701664027</v>
      </c>
      <c r="G125" s="154">
        <v>1.4739283033565106E-2</v>
      </c>
      <c r="H125" s="155">
        <v>0.17346952400000001</v>
      </c>
    </row>
    <row r="126" spans="1:9" ht="7.5" customHeight="1">
      <c r="D126" s="46"/>
      <c r="E126" s="46"/>
      <c r="F126" s="46"/>
    </row>
    <row r="127" spans="1:9">
      <c r="D127" s="46"/>
      <c r="E127" s="46"/>
      <c r="F127" s="46"/>
    </row>
    <row r="128" spans="1:9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  <row r="145" spans="4:6">
      <c r="D145" s="46"/>
      <c r="E145" s="46"/>
      <c r="F145" s="46"/>
    </row>
  </sheetData>
  <mergeCells count="11">
    <mergeCell ref="H5:H6"/>
    <mergeCell ref="A1:H1"/>
    <mergeCell ref="A2:H2"/>
    <mergeCell ref="A3:H3"/>
    <mergeCell ref="A4:G4"/>
    <mergeCell ref="A5:A6"/>
    <mergeCell ref="B5:B6"/>
    <mergeCell ref="C5:C6"/>
    <mergeCell ref="D5:D6"/>
    <mergeCell ref="E5:E6"/>
    <mergeCell ref="G5:G6"/>
  </mergeCells>
  <printOptions horizontalCentered="1"/>
  <pageMargins left="0.196850393700787" right="0.196850393700787" top="0.23622047244094499" bottom="0" header="0.31496062992126" footer="0.55118110236220497"/>
  <pageSetup scale="67" orientation="portrait" r:id="rId1"/>
  <rowBreaks count="2" manualBreakCount="2">
    <brk id="46" max="7" man="1"/>
    <brk id="86" max="7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EF3D-05B3-4549-9FC8-43F6FF4576CC}">
  <sheetPr codeName="Sheet20"/>
  <dimension ref="A1:D22"/>
  <sheetViews>
    <sheetView showGridLines="0" view="pageBreakPreview" zoomScaleNormal="86" zoomScaleSheetLayoutView="100" workbookViewId="0">
      <selection activeCell="C26" sqref="C26"/>
    </sheetView>
  </sheetViews>
  <sheetFormatPr defaultRowHeight="15"/>
  <cols>
    <col min="1" max="1" width="13.42578125" style="41" bestFit="1" customWidth="1"/>
    <col min="2" max="2" width="26" style="41" customWidth="1"/>
    <col min="3" max="3" width="21.5703125" style="43" customWidth="1"/>
    <col min="4" max="4" width="23.85546875" style="43" customWidth="1"/>
    <col min="5" max="16384" width="9.140625" style="41"/>
  </cols>
  <sheetData>
    <row r="1" spans="1:4">
      <c r="A1" s="416" t="s">
        <v>735</v>
      </c>
      <c r="B1" s="416"/>
      <c r="C1" s="416"/>
      <c r="D1" s="416"/>
    </row>
    <row r="2" spans="1:4">
      <c r="A2" s="466" t="s">
        <v>761</v>
      </c>
      <c r="B2" s="466"/>
      <c r="C2" s="466"/>
      <c r="D2" s="466"/>
    </row>
    <row r="3" spans="1:4">
      <c r="A3" s="416" t="s">
        <v>561</v>
      </c>
      <c r="B3" s="416"/>
      <c r="C3" s="416"/>
      <c r="D3" s="416"/>
    </row>
    <row r="4" spans="1:4" ht="8.25" customHeight="1" thickBot="1">
      <c r="A4" s="220"/>
      <c r="B4" s="220"/>
      <c r="C4" s="221"/>
      <c r="D4" s="221"/>
    </row>
    <row r="5" spans="1:4" ht="18" customHeight="1" thickTop="1" thickBot="1">
      <c r="A5" s="467" t="s">
        <v>473</v>
      </c>
      <c r="B5" s="465" t="s">
        <v>472</v>
      </c>
      <c r="C5" s="465"/>
      <c r="D5" s="465"/>
    </row>
    <row r="6" spans="1:4" s="42" customFormat="1" ht="31.5" thickTop="1" thickBot="1">
      <c r="A6" s="467"/>
      <c r="B6" s="210" t="s">
        <v>758</v>
      </c>
      <c r="C6" s="211" t="s">
        <v>759</v>
      </c>
      <c r="D6" s="212" t="s">
        <v>760</v>
      </c>
    </row>
    <row r="7" spans="1:4" ht="9" customHeight="1" thickTop="1">
      <c r="A7" s="70"/>
      <c r="B7" s="70"/>
      <c r="C7" s="70"/>
      <c r="D7" s="70"/>
    </row>
    <row r="8" spans="1:4">
      <c r="A8" s="160" t="s">
        <v>49</v>
      </c>
      <c r="B8" s="71">
        <v>23246.587720612555</v>
      </c>
      <c r="C8" s="71">
        <v>23482.852032820556</v>
      </c>
      <c r="D8" s="71">
        <v>23690.359130145094</v>
      </c>
    </row>
    <row r="9" spans="1:4">
      <c r="A9" s="160" t="s">
        <v>50</v>
      </c>
      <c r="B9" s="71">
        <v>30360.201673722826</v>
      </c>
      <c r="C9" s="71">
        <v>30673.369545451023</v>
      </c>
      <c r="D9" s="71">
        <v>30913.058202254251</v>
      </c>
    </row>
    <row r="10" spans="1:4">
      <c r="A10" s="160" t="s">
        <v>51</v>
      </c>
      <c r="B10" s="71">
        <v>36062.255992935694</v>
      </c>
      <c r="C10" s="71">
        <v>36404.647803982516</v>
      </c>
      <c r="D10" s="71">
        <v>36669.193929687564</v>
      </c>
    </row>
    <row r="11" spans="1:4">
      <c r="A11" s="160" t="s">
        <v>52</v>
      </c>
      <c r="B11" s="71">
        <v>42019.493657383391</v>
      </c>
      <c r="C11" s="71">
        <v>42412.400654665704</v>
      </c>
      <c r="D11" s="71">
        <v>42717.196650632541</v>
      </c>
    </row>
    <row r="12" spans="1:4">
      <c r="A12" s="160" t="s">
        <v>53</v>
      </c>
      <c r="B12" s="71">
        <v>64955.869760174217</v>
      </c>
      <c r="C12" s="71">
        <v>65768.483966832253</v>
      </c>
      <c r="D12" s="71">
        <v>66252.02789024057</v>
      </c>
    </row>
    <row r="13" spans="1:4" ht="2.25" customHeight="1">
      <c r="A13" s="160"/>
      <c r="B13" s="71"/>
      <c r="C13" s="72"/>
      <c r="D13" s="72">
        <v>25413.184340579934</v>
      </c>
    </row>
    <row r="14" spans="1:4">
      <c r="A14" s="207" t="s">
        <v>47</v>
      </c>
      <c r="B14" s="208">
        <v>39359.805322279419</v>
      </c>
      <c r="C14" s="209">
        <v>39785.091054520082</v>
      </c>
      <c r="D14" s="209">
        <v>40074.157979013107</v>
      </c>
    </row>
    <row r="15" spans="1:4" ht="2.25" customHeight="1">
      <c r="A15" s="161"/>
      <c r="B15" s="73"/>
      <c r="C15" s="73"/>
      <c r="D15" s="73"/>
    </row>
    <row r="16" spans="1:4" ht="17.25">
      <c r="A16" s="160" t="s">
        <v>519</v>
      </c>
      <c r="B16" s="19">
        <v>45902.535540044359</v>
      </c>
      <c r="C16" s="19">
        <v>46368.570122075529</v>
      </c>
      <c r="D16" s="19">
        <v>46735.244967170533</v>
      </c>
    </row>
    <row r="17" spans="1:4">
      <c r="A17" s="160" t="s">
        <v>491</v>
      </c>
      <c r="B17" s="19">
        <v>37248.325082364725</v>
      </c>
      <c r="C17" s="19">
        <v>37691.125428950487</v>
      </c>
      <c r="D17" s="19">
        <v>37933.229690846922</v>
      </c>
    </row>
    <row r="18" spans="1:4" ht="15" customHeight="1">
      <c r="A18" s="160" t="s">
        <v>492</v>
      </c>
      <c r="B18" s="19">
        <v>36250.497111609264</v>
      </c>
      <c r="C18" s="19">
        <v>36603.300795822433</v>
      </c>
      <c r="D18" s="19">
        <v>36838.177486789828</v>
      </c>
    </row>
    <row r="19" spans="1:4">
      <c r="A19" s="160" t="s">
        <v>493</v>
      </c>
      <c r="B19" s="19">
        <v>31414.133685054116</v>
      </c>
      <c r="C19" s="19">
        <v>31772.220246648503</v>
      </c>
      <c r="D19" s="19">
        <v>32023.683972810693</v>
      </c>
    </row>
    <row r="20" spans="1:4" ht="6" customHeight="1">
      <c r="A20" s="162"/>
      <c r="B20" s="162"/>
      <c r="C20" s="162"/>
      <c r="D20" s="162"/>
    </row>
    <row r="21" spans="1:4" ht="34.5" customHeight="1">
      <c r="A21" s="463" t="s">
        <v>730</v>
      </c>
      <c r="B21" s="463"/>
      <c r="C21" s="463"/>
      <c r="D21" s="463"/>
    </row>
    <row r="22" spans="1:4">
      <c r="A22" s="464" t="s">
        <v>731</v>
      </c>
      <c r="B22" s="464"/>
      <c r="C22" s="464"/>
      <c r="D22" s="464"/>
    </row>
  </sheetData>
  <mergeCells count="7">
    <mergeCell ref="A21:D21"/>
    <mergeCell ref="A22:D22"/>
    <mergeCell ref="B5:D5"/>
    <mergeCell ref="A1:D1"/>
    <mergeCell ref="A2:D2"/>
    <mergeCell ref="A3:D3"/>
    <mergeCell ref="A5:A6"/>
  </mergeCells>
  <printOptions horizontalCentered="1"/>
  <pageMargins left="0.196850393700787" right="0.15748031496063" top="0.74803149606299202" bottom="0.74803149606299202" header="0.31496062992126" footer="0.31496062992126"/>
  <pageSetup scale="78" fitToWidth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L1055"/>
  <sheetViews>
    <sheetView showGridLines="0" view="pageBreakPreview" zoomScaleNormal="100" zoomScaleSheetLayoutView="100" workbookViewId="0">
      <pane ySplit="6" topLeftCell="A7" activePane="bottomLeft" state="frozen"/>
      <selection activeCell="J111" sqref="J111"/>
      <selection pane="bottomLeft" activeCell="O5" sqref="O5"/>
    </sheetView>
  </sheetViews>
  <sheetFormatPr defaultColWidth="7.85546875" defaultRowHeight="15"/>
  <cols>
    <col min="1" max="1" width="8.42578125" style="40" customWidth="1"/>
    <col min="2" max="2" width="14.140625" style="40" customWidth="1"/>
    <col min="3" max="3" width="13.7109375" style="68" customWidth="1"/>
    <col min="4" max="4" width="13.7109375" style="40" customWidth="1"/>
    <col min="5" max="5" width="13.7109375" style="68" customWidth="1"/>
    <col min="6" max="8" width="13.7109375" style="40" customWidth="1"/>
    <col min="9" max="9" width="10.5703125" style="40" customWidth="1"/>
    <col min="10" max="10" width="7.85546875" style="40" customWidth="1"/>
    <col min="11" max="11" width="9.42578125" style="40" customWidth="1"/>
    <col min="12" max="256" width="7.85546875" style="40"/>
    <col min="257" max="257" width="8.42578125" style="40" customWidth="1"/>
    <col min="258" max="258" width="15.5703125" style="40" customWidth="1"/>
    <col min="259" max="259" width="17.140625" style="40" customWidth="1"/>
    <col min="260" max="260" width="14.140625" style="40" customWidth="1"/>
    <col min="261" max="261" width="17.42578125" style="40" customWidth="1"/>
    <col min="262" max="262" width="13.5703125" style="40" customWidth="1"/>
    <col min="263" max="263" width="15.5703125" style="40" customWidth="1"/>
    <col min="264" max="264" width="16.5703125" style="40" customWidth="1"/>
    <col min="265" max="512" width="7.85546875" style="40"/>
    <col min="513" max="513" width="8.42578125" style="40" customWidth="1"/>
    <col min="514" max="514" width="15.5703125" style="40" customWidth="1"/>
    <col min="515" max="515" width="17.140625" style="40" customWidth="1"/>
    <col min="516" max="516" width="14.140625" style="40" customWidth="1"/>
    <col min="517" max="517" width="17.42578125" style="40" customWidth="1"/>
    <col min="518" max="518" width="13.5703125" style="40" customWidth="1"/>
    <col min="519" max="519" width="15.5703125" style="40" customWidth="1"/>
    <col min="520" max="520" width="16.5703125" style="40" customWidth="1"/>
    <col min="521" max="768" width="7.85546875" style="40"/>
    <col min="769" max="769" width="8.42578125" style="40" customWidth="1"/>
    <col min="770" max="770" width="15.5703125" style="40" customWidth="1"/>
    <col min="771" max="771" width="17.140625" style="40" customWidth="1"/>
    <col min="772" max="772" width="14.140625" style="40" customWidth="1"/>
    <col min="773" max="773" width="17.42578125" style="40" customWidth="1"/>
    <col min="774" max="774" width="13.5703125" style="40" customWidth="1"/>
    <col min="775" max="775" width="15.5703125" style="40" customWidth="1"/>
    <col min="776" max="776" width="16.5703125" style="40" customWidth="1"/>
    <col min="777" max="1024" width="7.85546875" style="40"/>
    <col min="1025" max="1025" width="8.42578125" style="40" customWidth="1"/>
    <col min="1026" max="1026" width="15.5703125" style="40" customWidth="1"/>
    <col min="1027" max="1027" width="17.140625" style="40" customWidth="1"/>
    <col min="1028" max="1028" width="14.140625" style="40" customWidth="1"/>
    <col min="1029" max="1029" width="17.42578125" style="40" customWidth="1"/>
    <col min="1030" max="1030" width="13.5703125" style="40" customWidth="1"/>
    <col min="1031" max="1031" width="15.5703125" style="40" customWidth="1"/>
    <col min="1032" max="1032" width="16.5703125" style="40" customWidth="1"/>
    <col min="1033" max="1280" width="7.85546875" style="40"/>
    <col min="1281" max="1281" width="8.42578125" style="40" customWidth="1"/>
    <col min="1282" max="1282" width="15.5703125" style="40" customWidth="1"/>
    <col min="1283" max="1283" width="17.140625" style="40" customWidth="1"/>
    <col min="1284" max="1284" width="14.140625" style="40" customWidth="1"/>
    <col min="1285" max="1285" width="17.42578125" style="40" customWidth="1"/>
    <col min="1286" max="1286" width="13.5703125" style="40" customWidth="1"/>
    <col min="1287" max="1287" width="15.5703125" style="40" customWidth="1"/>
    <col min="1288" max="1288" width="16.5703125" style="40" customWidth="1"/>
    <col min="1289" max="1536" width="7.85546875" style="40"/>
    <col min="1537" max="1537" width="8.42578125" style="40" customWidth="1"/>
    <col min="1538" max="1538" width="15.5703125" style="40" customWidth="1"/>
    <col min="1539" max="1539" width="17.140625" style="40" customWidth="1"/>
    <col min="1540" max="1540" width="14.140625" style="40" customWidth="1"/>
    <col min="1541" max="1541" width="17.42578125" style="40" customWidth="1"/>
    <col min="1542" max="1542" width="13.5703125" style="40" customWidth="1"/>
    <col min="1543" max="1543" width="15.5703125" style="40" customWidth="1"/>
    <col min="1544" max="1544" width="16.5703125" style="40" customWidth="1"/>
    <col min="1545" max="1792" width="7.85546875" style="40"/>
    <col min="1793" max="1793" width="8.42578125" style="40" customWidth="1"/>
    <col min="1794" max="1794" width="15.5703125" style="40" customWidth="1"/>
    <col min="1795" max="1795" width="17.140625" style="40" customWidth="1"/>
    <col min="1796" max="1796" width="14.140625" style="40" customWidth="1"/>
    <col min="1797" max="1797" width="17.42578125" style="40" customWidth="1"/>
    <col min="1798" max="1798" width="13.5703125" style="40" customWidth="1"/>
    <col min="1799" max="1799" width="15.5703125" style="40" customWidth="1"/>
    <col min="1800" max="1800" width="16.5703125" style="40" customWidth="1"/>
    <col min="1801" max="2048" width="7.85546875" style="40"/>
    <col min="2049" max="2049" width="8.42578125" style="40" customWidth="1"/>
    <col min="2050" max="2050" width="15.5703125" style="40" customWidth="1"/>
    <col min="2051" max="2051" width="17.140625" style="40" customWidth="1"/>
    <col min="2052" max="2052" width="14.140625" style="40" customWidth="1"/>
    <col min="2053" max="2053" width="17.42578125" style="40" customWidth="1"/>
    <col min="2054" max="2054" width="13.5703125" style="40" customWidth="1"/>
    <col min="2055" max="2055" width="15.5703125" style="40" customWidth="1"/>
    <col min="2056" max="2056" width="16.5703125" style="40" customWidth="1"/>
    <col min="2057" max="2304" width="7.85546875" style="40"/>
    <col min="2305" max="2305" width="8.42578125" style="40" customWidth="1"/>
    <col min="2306" max="2306" width="15.5703125" style="40" customWidth="1"/>
    <col min="2307" max="2307" width="17.140625" style="40" customWidth="1"/>
    <col min="2308" max="2308" width="14.140625" style="40" customWidth="1"/>
    <col min="2309" max="2309" width="17.42578125" style="40" customWidth="1"/>
    <col min="2310" max="2310" width="13.5703125" style="40" customWidth="1"/>
    <col min="2311" max="2311" width="15.5703125" style="40" customWidth="1"/>
    <col min="2312" max="2312" width="16.5703125" style="40" customWidth="1"/>
    <col min="2313" max="2560" width="7.85546875" style="40"/>
    <col min="2561" max="2561" width="8.42578125" style="40" customWidth="1"/>
    <col min="2562" max="2562" width="15.5703125" style="40" customWidth="1"/>
    <col min="2563" max="2563" width="17.140625" style="40" customWidth="1"/>
    <col min="2564" max="2564" width="14.140625" style="40" customWidth="1"/>
    <col min="2565" max="2565" width="17.42578125" style="40" customWidth="1"/>
    <col min="2566" max="2566" width="13.5703125" style="40" customWidth="1"/>
    <col min="2567" max="2567" width="15.5703125" style="40" customWidth="1"/>
    <col min="2568" max="2568" width="16.5703125" style="40" customWidth="1"/>
    <col min="2569" max="2816" width="7.85546875" style="40"/>
    <col min="2817" max="2817" width="8.42578125" style="40" customWidth="1"/>
    <col min="2818" max="2818" width="15.5703125" style="40" customWidth="1"/>
    <col min="2819" max="2819" width="17.140625" style="40" customWidth="1"/>
    <col min="2820" max="2820" width="14.140625" style="40" customWidth="1"/>
    <col min="2821" max="2821" width="17.42578125" style="40" customWidth="1"/>
    <col min="2822" max="2822" width="13.5703125" style="40" customWidth="1"/>
    <col min="2823" max="2823" width="15.5703125" style="40" customWidth="1"/>
    <col min="2824" max="2824" width="16.5703125" style="40" customWidth="1"/>
    <col min="2825" max="3072" width="7.85546875" style="40"/>
    <col min="3073" max="3073" width="8.42578125" style="40" customWidth="1"/>
    <col min="3074" max="3074" width="15.5703125" style="40" customWidth="1"/>
    <col min="3075" max="3075" width="17.140625" style="40" customWidth="1"/>
    <col min="3076" max="3076" width="14.140625" style="40" customWidth="1"/>
    <col min="3077" max="3077" width="17.42578125" style="40" customWidth="1"/>
    <col min="3078" max="3078" width="13.5703125" style="40" customWidth="1"/>
    <col min="3079" max="3079" width="15.5703125" style="40" customWidth="1"/>
    <col min="3080" max="3080" width="16.5703125" style="40" customWidth="1"/>
    <col min="3081" max="3328" width="7.85546875" style="40"/>
    <col min="3329" max="3329" width="8.42578125" style="40" customWidth="1"/>
    <col min="3330" max="3330" width="15.5703125" style="40" customWidth="1"/>
    <col min="3331" max="3331" width="17.140625" style="40" customWidth="1"/>
    <col min="3332" max="3332" width="14.140625" style="40" customWidth="1"/>
    <col min="3333" max="3333" width="17.42578125" style="40" customWidth="1"/>
    <col min="3334" max="3334" width="13.5703125" style="40" customWidth="1"/>
    <col min="3335" max="3335" width="15.5703125" style="40" customWidth="1"/>
    <col min="3336" max="3336" width="16.5703125" style="40" customWidth="1"/>
    <col min="3337" max="3584" width="7.85546875" style="40"/>
    <col min="3585" max="3585" width="8.42578125" style="40" customWidth="1"/>
    <col min="3586" max="3586" width="15.5703125" style="40" customWidth="1"/>
    <col min="3587" max="3587" width="17.140625" style="40" customWidth="1"/>
    <col min="3588" max="3588" width="14.140625" style="40" customWidth="1"/>
    <col min="3589" max="3589" width="17.42578125" style="40" customWidth="1"/>
    <col min="3590" max="3590" width="13.5703125" style="40" customWidth="1"/>
    <col min="3591" max="3591" width="15.5703125" style="40" customWidth="1"/>
    <col min="3592" max="3592" width="16.5703125" style="40" customWidth="1"/>
    <col min="3593" max="3840" width="7.85546875" style="40"/>
    <col min="3841" max="3841" width="8.42578125" style="40" customWidth="1"/>
    <col min="3842" max="3842" width="15.5703125" style="40" customWidth="1"/>
    <col min="3843" max="3843" width="17.140625" style="40" customWidth="1"/>
    <col min="3844" max="3844" width="14.140625" style="40" customWidth="1"/>
    <col min="3845" max="3845" width="17.42578125" style="40" customWidth="1"/>
    <col min="3846" max="3846" width="13.5703125" style="40" customWidth="1"/>
    <col min="3847" max="3847" width="15.5703125" style="40" customWidth="1"/>
    <col min="3848" max="3848" width="16.5703125" style="40" customWidth="1"/>
    <col min="3849" max="4096" width="7.85546875" style="40"/>
    <col min="4097" max="4097" width="8.42578125" style="40" customWidth="1"/>
    <col min="4098" max="4098" width="15.5703125" style="40" customWidth="1"/>
    <col min="4099" max="4099" width="17.140625" style="40" customWidth="1"/>
    <col min="4100" max="4100" width="14.140625" style="40" customWidth="1"/>
    <col min="4101" max="4101" width="17.42578125" style="40" customWidth="1"/>
    <col min="4102" max="4102" width="13.5703125" style="40" customWidth="1"/>
    <col min="4103" max="4103" width="15.5703125" style="40" customWidth="1"/>
    <col min="4104" max="4104" width="16.5703125" style="40" customWidth="1"/>
    <col min="4105" max="4352" width="7.85546875" style="40"/>
    <col min="4353" max="4353" width="8.42578125" style="40" customWidth="1"/>
    <col min="4354" max="4354" width="15.5703125" style="40" customWidth="1"/>
    <col min="4355" max="4355" width="17.140625" style="40" customWidth="1"/>
    <col min="4356" max="4356" width="14.140625" style="40" customWidth="1"/>
    <col min="4357" max="4357" width="17.42578125" style="40" customWidth="1"/>
    <col min="4358" max="4358" width="13.5703125" style="40" customWidth="1"/>
    <col min="4359" max="4359" width="15.5703125" style="40" customWidth="1"/>
    <col min="4360" max="4360" width="16.5703125" style="40" customWidth="1"/>
    <col min="4361" max="4608" width="7.85546875" style="40"/>
    <col min="4609" max="4609" width="8.42578125" style="40" customWidth="1"/>
    <col min="4610" max="4610" width="15.5703125" style="40" customWidth="1"/>
    <col min="4611" max="4611" width="17.140625" style="40" customWidth="1"/>
    <col min="4612" max="4612" width="14.140625" style="40" customWidth="1"/>
    <col min="4613" max="4613" width="17.42578125" style="40" customWidth="1"/>
    <col min="4614" max="4614" width="13.5703125" style="40" customWidth="1"/>
    <col min="4615" max="4615" width="15.5703125" style="40" customWidth="1"/>
    <col min="4616" max="4616" width="16.5703125" style="40" customWidth="1"/>
    <col min="4617" max="4864" width="7.85546875" style="40"/>
    <col min="4865" max="4865" width="8.42578125" style="40" customWidth="1"/>
    <col min="4866" max="4866" width="15.5703125" style="40" customWidth="1"/>
    <col min="4867" max="4867" width="17.140625" style="40" customWidth="1"/>
    <col min="4868" max="4868" width="14.140625" style="40" customWidth="1"/>
    <col min="4869" max="4869" width="17.42578125" style="40" customWidth="1"/>
    <col min="4870" max="4870" width="13.5703125" style="40" customWidth="1"/>
    <col min="4871" max="4871" width="15.5703125" style="40" customWidth="1"/>
    <col min="4872" max="4872" width="16.5703125" style="40" customWidth="1"/>
    <col min="4873" max="5120" width="7.85546875" style="40"/>
    <col min="5121" max="5121" width="8.42578125" style="40" customWidth="1"/>
    <col min="5122" max="5122" width="15.5703125" style="40" customWidth="1"/>
    <col min="5123" max="5123" width="17.140625" style="40" customWidth="1"/>
    <col min="5124" max="5124" width="14.140625" style="40" customWidth="1"/>
    <col min="5125" max="5125" width="17.42578125" style="40" customWidth="1"/>
    <col min="5126" max="5126" width="13.5703125" style="40" customWidth="1"/>
    <col min="5127" max="5127" width="15.5703125" style="40" customWidth="1"/>
    <col min="5128" max="5128" width="16.5703125" style="40" customWidth="1"/>
    <col min="5129" max="5376" width="7.85546875" style="40"/>
    <col min="5377" max="5377" width="8.42578125" style="40" customWidth="1"/>
    <col min="5378" max="5378" width="15.5703125" style="40" customWidth="1"/>
    <col min="5379" max="5379" width="17.140625" style="40" customWidth="1"/>
    <col min="5380" max="5380" width="14.140625" style="40" customWidth="1"/>
    <col min="5381" max="5381" width="17.42578125" style="40" customWidth="1"/>
    <col min="5382" max="5382" width="13.5703125" style="40" customWidth="1"/>
    <col min="5383" max="5383" width="15.5703125" style="40" customWidth="1"/>
    <col min="5384" max="5384" width="16.5703125" style="40" customWidth="1"/>
    <col min="5385" max="5632" width="7.85546875" style="40"/>
    <col min="5633" max="5633" width="8.42578125" style="40" customWidth="1"/>
    <col min="5634" max="5634" width="15.5703125" style="40" customWidth="1"/>
    <col min="5635" max="5635" width="17.140625" style="40" customWidth="1"/>
    <col min="5636" max="5636" width="14.140625" style="40" customWidth="1"/>
    <col min="5637" max="5637" width="17.42578125" style="40" customWidth="1"/>
    <col min="5638" max="5638" width="13.5703125" style="40" customWidth="1"/>
    <col min="5639" max="5639" width="15.5703125" style="40" customWidth="1"/>
    <col min="5640" max="5640" width="16.5703125" style="40" customWidth="1"/>
    <col min="5641" max="5888" width="7.85546875" style="40"/>
    <col min="5889" max="5889" width="8.42578125" style="40" customWidth="1"/>
    <col min="5890" max="5890" width="15.5703125" style="40" customWidth="1"/>
    <col min="5891" max="5891" width="17.140625" style="40" customWidth="1"/>
    <col min="5892" max="5892" width="14.140625" style="40" customWidth="1"/>
    <col min="5893" max="5893" width="17.42578125" style="40" customWidth="1"/>
    <col min="5894" max="5894" width="13.5703125" style="40" customWidth="1"/>
    <col min="5895" max="5895" width="15.5703125" style="40" customWidth="1"/>
    <col min="5896" max="5896" width="16.5703125" style="40" customWidth="1"/>
    <col min="5897" max="6144" width="7.85546875" style="40"/>
    <col min="6145" max="6145" width="8.42578125" style="40" customWidth="1"/>
    <col min="6146" max="6146" width="15.5703125" style="40" customWidth="1"/>
    <col min="6147" max="6147" width="17.140625" style="40" customWidth="1"/>
    <col min="6148" max="6148" width="14.140625" style="40" customWidth="1"/>
    <col min="6149" max="6149" width="17.42578125" style="40" customWidth="1"/>
    <col min="6150" max="6150" width="13.5703125" style="40" customWidth="1"/>
    <col min="6151" max="6151" width="15.5703125" style="40" customWidth="1"/>
    <col min="6152" max="6152" width="16.5703125" style="40" customWidth="1"/>
    <col min="6153" max="6400" width="7.85546875" style="40"/>
    <col min="6401" max="6401" width="8.42578125" style="40" customWidth="1"/>
    <col min="6402" max="6402" width="15.5703125" style="40" customWidth="1"/>
    <col min="6403" max="6403" width="17.140625" style="40" customWidth="1"/>
    <col min="6404" max="6404" width="14.140625" style="40" customWidth="1"/>
    <col min="6405" max="6405" width="17.42578125" style="40" customWidth="1"/>
    <col min="6406" max="6406" width="13.5703125" style="40" customWidth="1"/>
    <col min="6407" max="6407" width="15.5703125" style="40" customWidth="1"/>
    <col min="6408" max="6408" width="16.5703125" style="40" customWidth="1"/>
    <col min="6409" max="6656" width="7.85546875" style="40"/>
    <col min="6657" max="6657" width="8.42578125" style="40" customWidth="1"/>
    <col min="6658" max="6658" width="15.5703125" style="40" customWidth="1"/>
    <col min="6659" max="6659" width="17.140625" style="40" customWidth="1"/>
    <col min="6660" max="6660" width="14.140625" style="40" customWidth="1"/>
    <col min="6661" max="6661" width="17.42578125" style="40" customWidth="1"/>
    <col min="6662" max="6662" width="13.5703125" style="40" customWidth="1"/>
    <col min="6663" max="6663" width="15.5703125" style="40" customWidth="1"/>
    <col min="6664" max="6664" width="16.5703125" style="40" customWidth="1"/>
    <col min="6665" max="6912" width="7.85546875" style="40"/>
    <col min="6913" max="6913" width="8.42578125" style="40" customWidth="1"/>
    <col min="6914" max="6914" width="15.5703125" style="40" customWidth="1"/>
    <col min="6915" max="6915" width="17.140625" style="40" customWidth="1"/>
    <col min="6916" max="6916" width="14.140625" style="40" customWidth="1"/>
    <col min="6917" max="6917" width="17.42578125" style="40" customWidth="1"/>
    <col min="6918" max="6918" width="13.5703125" style="40" customWidth="1"/>
    <col min="6919" max="6919" width="15.5703125" style="40" customWidth="1"/>
    <col min="6920" max="6920" width="16.5703125" style="40" customWidth="1"/>
    <col min="6921" max="7168" width="7.85546875" style="40"/>
    <col min="7169" max="7169" width="8.42578125" style="40" customWidth="1"/>
    <col min="7170" max="7170" width="15.5703125" style="40" customWidth="1"/>
    <col min="7171" max="7171" width="17.140625" style="40" customWidth="1"/>
    <col min="7172" max="7172" width="14.140625" style="40" customWidth="1"/>
    <col min="7173" max="7173" width="17.42578125" style="40" customWidth="1"/>
    <col min="7174" max="7174" width="13.5703125" style="40" customWidth="1"/>
    <col min="7175" max="7175" width="15.5703125" style="40" customWidth="1"/>
    <col min="7176" max="7176" width="16.5703125" style="40" customWidth="1"/>
    <col min="7177" max="7424" width="7.85546875" style="40"/>
    <col min="7425" max="7425" width="8.42578125" style="40" customWidth="1"/>
    <col min="7426" max="7426" width="15.5703125" style="40" customWidth="1"/>
    <col min="7427" max="7427" width="17.140625" style="40" customWidth="1"/>
    <col min="7428" max="7428" width="14.140625" style="40" customWidth="1"/>
    <col min="7429" max="7429" width="17.42578125" style="40" customWidth="1"/>
    <col min="7430" max="7430" width="13.5703125" style="40" customWidth="1"/>
    <col min="7431" max="7431" width="15.5703125" style="40" customWidth="1"/>
    <col min="7432" max="7432" width="16.5703125" style="40" customWidth="1"/>
    <col min="7433" max="7680" width="7.85546875" style="40"/>
    <col min="7681" max="7681" width="8.42578125" style="40" customWidth="1"/>
    <col min="7682" max="7682" width="15.5703125" style="40" customWidth="1"/>
    <col min="7683" max="7683" width="17.140625" style="40" customWidth="1"/>
    <col min="7684" max="7684" width="14.140625" style="40" customWidth="1"/>
    <col min="7685" max="7685" width="17.42578125" style="40" customWidth="1"/>
    <col min="7686" max="7686" width="13.5703125" style="40" customWidth="1"/>
    <col min="7687" max="7687" width="15.5703125" style="40" customWidth="1"/>
    <col min="7688" max="7688" width="16.5703125" style="40" customWidth="1"/>
    <col min="7689" max="7936" width="7.85546875" style="40"/>
    <col min="7937" max="7937" width="8.42578125" style="40" customWidth="1"/>
    <col min="7938" max="7938" width="15.5703125" style="40" customWidth="1"/>
    <col min="7939" max="7939" width="17.140625" style="40" customWidth="1"/>
    <col min="7940" max="7940" width="14.140625" style="40" customWidth="1"/>
    <col min="7941" max="7941" width="17.42578125" style="40" customWidth="1"/>
    <col min="7942" max="7942" width="13.5703125" style="40" customWidth="1"/>
    <col min="7943" max="7943" width="15.5703125" style="40" customWidth="1"/>
    <col min="7944" max="7944" width="16.5703125" style="40" customWidth="1"/>
    <col min="7945" max="8192" width="7.85546875" style="40"/>
    <col min="8193" max="8193" width="8.42578125" style="40" customWidth="1"/>
    <col min="8194" max="8194" width="15.5703125" style="40" customWidth="1"/>
    <col min="8195" max="8195" width="17.140625" style="40" customWidth="1"/>
    <col min="8196" max="8196" width="14.140625" style="40" customWidth="1"/>
    <col min="8197" max="8197" width="17.42578125" style="40" customWidth="1"/>
    <col min="8198" max="8198" width="13.5703125" style="40" customWidth="1"/>
    <col min="8199" max="8199" width="15.5703125" style="40" customWidth="1"/>
    <col min="8200" max="8200" width="16.5703125" style="40" customWidth="1"/>
    <col min="8201" max="8448" width="7.85546875" style="40"/>
    <col min="8449" max="8449" width="8.42578125" style="40" customWidth="1"/>
    <col min="8450" max="8450" width="15.5703125" style="40" customWidth="1"/>
    <col min="8451" max="8451" width="17.140625" style="40" customWidth="1"/>
    <col min="8452" max="8452" width="14.140625" style="40" customWidth="1"/>
    <col min="8453" max="8453" width="17.42578125" style="40" customWidth="1"/>
    <col min="8454" max="8454" width="13.5703125" style="40" customWidth="1"/>
    <col min="8455" max="8455" width="15.5703125" style="40" customWidth="1"/>
    <col min="8456" max="8456" width="16.5703125" style="40" customWidth="1"/>
    <col min="8457" max="8704" width="7.85546875" style="40"/>
    <col min="8705" max="8705" width="8.42578125" style="40" customWidth="1"/>
    <col min="8706" max="8706" width="15.5703125" style="40" customWidth="1"/>
    <col min="8707" max="8707" width="17.140625" style="40" customWidth="1"/>
    <col min="8708" max="8708" width="14.140625" style="40" customWidth="1"/>
    <col min="8709" max="8709" width="17.42578125" style="40" customWidth="1"/>
    <col min="8710" max="8710" width="13.5703125" style="40" customWidth="1"/>
    <col min="8711" max="8711" width="15.5703125" style="40" customWidth="1"/>
    <col min="8712" max="8712" width="16.5703125" style="40" customWidth="1"/>
    <col min="8713" max="8960" width="7.85546875" style="40"/>
    <col min="8961" max="8961" width="8.42578125" style="40" customWidth="1"/>
    <col min="8962" max="8962" width="15.5703125" style="40" customWidth="1"/>
    <col min="8963" max="8963" width="17.140625" style="40" customWidth="1"/>
    <col min="8964" max="8964" width="14.140625" style="40" customWidth="1"/>
    <col min="8965" max="8965" width="17.42578125" style="40" customWidth="1"/>
    <col min="8966" max="8966" width="13.5703125" style="40" customWidth="1"/>
    <col min="8967" max="8967" width="15.5703125" style="40" customWidth="1"/>
    <col min="8968" max="8968" width="16.5703125" style="40" customWidth="1"/>
    <col min="8969" max="9216" width="7.85546875" style="40"/>
    <col min="9217" max="9217" width="8.42578125" style="40" customWidth="1"/>
    <col min="9218" max="9218" width="15.5703125" style="40" customWidth="1"/>
    <col min="9219" max="9219" width="17.140625" style="40" customWidth="1"/>
    <col min="9220" max="9220" width="14.140625" style="40" customWidth="1"/>
    <col min="9221" max="9221" width="17.42578125" style="40" customWidth="1"/>
    <col min="9222" max="9222" width="13.5703125" style="40" customWidth="1"/>
    <col min="9223" max="9223" width="15.5703125" style="40" customWidth="1"/>
    <col min="9224" max="9224" width="16.5703125" style="40" customWidth="1"/>
    <col min="9225" max="9472" width="7.85546875" style="40"/>
    <col min="9473" max="9473" width="8.42578125" style="40" customWidth="1"/>
    <col min="9474" max="9474" width="15.5703125" style="40" customWidth="1"/>
    <col min="9475" max="9475" width="17.140625" style="40" customWidth="1"/>
    <col min="9476" max="9476" width="14.140625" style="40" customWidth="1"/>
    <col min="9477" max="9477" width="17.42578125" style="40" customWidth="1"/>
    <col min="9478" max="9478" width="13.5703125" style="40" customWidth="1"/>
    <col min="9479" max="9479" width="15.5703125" style="40" customWidth="1"/>
    <col min="9480" max="9480" width="16.5703125" style="40" customWidth="1"/>
    <col min="9481" max="9728" width="7.85546875" style="40"/>
    <col min="9729" max="9729" width="8.42578125" style="40" customWidth="1"/>
    <col min="9730" max="9730" width="15.5703125" style="40" customWidth="1"/>
    <col min="9731" max="9731" width="17.140625" style="40" customWidth="1"/>
    <col min="9732" max="9732" width="14.140625" style="40" customWidth="1"/>
    <col min="9733" max="9733" width="17.42578125" style="40" customWidth="1"/>
    <col min="9734" max="9734" width="13.5703125" style="40" customWidth="1"/>
    <col min="9735" max="9735" width="15.5703125" style="40" customWidth="1"/>
    <col min="9736" max="9736" width="16.5703125" style="40" customWidth="1"/>
    <col min="9737" max="9984" width="7.85546875" style="40"/>
    <col min="9985" max="9985" width="8.42578125" style="40" customWidth="1"/>
    <col min="9986" max="9986" width="15.5703125" style="40" customWidth="1"/>
    <col min="9987" max="9987" width="17.140625" style="40" customWidth="1"/>
    <col min="9988" max="9988" width="14.140625" style="40" customWidth="1"/>
    <col min="9989" max="9989" width="17.42578125" style="40" customWidth="1"/>
    <col min="9990" max="9990" width="13.5703125" style="40" customWidth="1"/>
    <col min="9991" max="9991" width="15.5703125" style="40" customWidth="1"/>
    <col min="9992" max="9992" width="16.5703125" style="40" customWidth="1"/>
    <col min="9993" max="10240" width="7.85546875" style="40"/>
    <col min="10241" max="10241" width="8.42578125" style="40" customWidth="1"/>
    <col min="10242" max="10242" width="15.5703125" style="40" customWidth="1"/>
    <col min="10243" max="10243" width="17.140625" style="40" customWidth="1"/>
    <col min="10244" max="10244" width="14.140625" style="40" customWidth="1"/>
    <col min="10245" max="10245" width="17.42578125" style="40" customWidth="1"/>
    <col min="10246" max="10246" width="13.5703125" style="40" customWidth="1"/>
    <col min="10247" max="10247" width="15.5703125" style="40" customWidth="1"/>
    <col min="10248" max="10248" width="16.5703125" style="40" customWidth="1"/>
    <col min="10249" max="10496" width="7.85546875" style="40"/>
    <col min="10497" max="10497" width="8.42578125" style="40" customWidth="1"/>
    <col min="10498" max="10498" width="15.5703125" style="40" customWidth="1"/>
    <col min="10499" max="10499" width="17.140625" style="40" customWidth="1"/>
    <col min="10500" max="10500" width="14.140625" style="40" customWidth="1"/>
    <col min="10501" max="10501" width="17.42578125" style="40" customWidth="1"/>
    <col min="10502" max="10502" width="13.5703125" style="40" customWidth="1"/>
    <col min="10503" max="10503" width="15.5703125" style="40" customWidth="1"/>
    <col min="10504" max="10504" width="16.5703125" style="40" customWidth="1"/>
    <col min="10505" max="10752" width="7.85546875" style="40"/>
    <col min="10753" max="10753" width="8.42578125" style="40" customWidth="1"/>
    <col min="10754" max="10754" width="15.5703125" style="40" customWidth="1"/>
    <col min="10755" max="10755" width="17.140625" style="40" customWidth="1"/>
    <col min="10756" max="10756" width="14.140625" style="40" customWidth="1"/>
    <col min="10757" max="10757" width="17.42578125" style="40" customWidth="1"/>
    <col min="10758" max="10758" width="13.5703125" style="40" customWidth="1"/>
    <col min="10759" max="10759" width="15.5703125" style="40" customWidth="1"/>
    <col min="10760" max="10760" width="16.5703125" style="40" customWidth="1"/>
    <col min="10761" max="11008" width="7.85546875" style="40"/>
    <col min="11009" max="11009" width="8.42578125" style="40" customWidth="1"/>
    <col min="11010" max="11010" width="15.5703125" style="40" customWidth="1"/>
    <col min="11011" max="11011" width="17.140625" style="40" customWidth="1"/>
    <col min="11012" max="11012" width="14.140625" style="40" customWidth="1"/>
    <col min="11013" max="11013" width="17.42578125" style="40" customWidth="1"/>
    <col min="11014" max="11014" width="13.5703125" style="40" customWidth="1"/>
    <col min="11015" max="11015" width="15.5703125" style="40" customWidth="1"/>
    <col min="11016" max="11016" width="16.5703125" style="40" customWidth="1"/>
    <col min="11017" max="11264" width="7.85546875" style="40"/>
    <col min="11265" max="11265" width="8.42578125" style="40" customWidth="1"/>
    <col min="11266" max="11266" width="15.5703125" style="40" customWidth="1"/>
    <col min="11267" max="11267" width="17.140625" style="40" customWidth="1"/>
    <col min="11268" max="11268" width="14.140625" style="40" customWidth="1"/>
    <col min="11269" max="11269" width="17.42578125" style="40" customWidth="1"/>
    <col min="11270" max="11270" width="13.5703125" style="40" customWidth="1"/>
    <col min="11271" max="11271" width="15.5703125" style="40" customWidth="1"/>
    <col min="11272" max="11272" width="16.5703125" style="40" customWidth="1"/>
    <col min="11273" max="11520" width="7.85546875" style="40"/>
    <col min="11521" max="11521" width="8.42578125" style="40" customWidth="1"/>
    <col min="11522" max="11522" width="15.5703125" style="40" customWidth="1"/>
    <col min="11523" max="11523" width="17.140625" style="40" customWidth="1"/>
    <col min="11524" max="11524" width="14.140625" style="40" customWidth="1"/>
    <col min="11525" max="11525" width="17.42578125" style="40" customWidth="1"/>
    <col min="11526" max="11526" width="13.5703125" style="40" customWidth="1"/>
    <col min="11527" max="11527" width="15.5703125" style="40" customWidth="1"/>
    <col min="11528" max="11528" width="16.5703125" style="40" customWidth="1"/>
    <col min="11529" max="11776" width="7.85546875" style="40"/>
    <col min="11777" max="11777" width="8.42578125" style="40" customWidth="1"/>
    <col min="11778" max="11778" width="15.5703125" style="40" customWidth="1"/>
    <col min="11779" max="11779" width="17.140625" style="40" customWidth="1"/>
    <col min="11780" max="11780" width="14.140625" style="40" customWidth="1"/>
    <col min="11781" max="11781" width="17.42578125" style="40" customWidth="1"/>
    <col min="11782" max="11782" width="13.5703125" style="40" customWidth="1"/>
    <col min="11783" max="11783" width="15.5703125" style="40" customWidth="1"/>
    <col min="11784" max="11784" width="16.5703125" style="40" customWidth="1"/>
    <col min="11785" max="12032" width="7.85546875" style="40"/>
    <col min="12033" max="12033" width="8.42578125" style="40" customWidth="1"/>
    <col min="12034" max="12034" width="15.5703125" style="40" customWidth="1"/>
    <col min="12035" max="12035" width="17.140625" style="40" customWidth="1"/>
    <col min="12036" max="12036" width="14.140625" style="40" customWidth="1"/>
    <col min="12037" max="12037" width="17.42578125" style="40" customWidth="1"/>
    <col min="12038" max="12038" width="13.5703125" style="40" customWidth="1"/>
    <col min="12039" max="12039" width="15.5703125" style="40" customWidth="1"/>
    <col min="12040" max="12040" width="16.5703125" style="40" customWidth="1"/>
    <col min="12041" max="12288" width="7.85546875" style="40"/>
    <col min="12289" max="12289" width="8.42578125" style="40" customWidth="1"/>
    <col min="12290" max="12290" width="15.5703125" style="40" customWidth="1"/>
    <col min="12291" max="12291" width="17.140625" style="40" customWidth="1"/>
    <col min="12292" max="12292" width="14.140625" style="40" customWidth="1"/>
    <col min="12293" max="12293" width="17.42578125" style="40" customWidth="1"/>
    <col min="12294" max="12294" width="13.5703125" style="40" customWidth="1"/>
    <col min="12295" max="12295" width="15.5703125" style="40" customWidth="1"/>
    <col min="12296" max="12296" width="16.5703125" style="40" customWidth="1"/>
    <col min="12297" max="12544" width="7.85546875" style="40"/>
    <col min="12545" max="12545" width="8.42578125" style="40" customWidth="1"/>
    <col min="12546" max="12546" width="15.5703125" style="40" customWidth="1"/>
    <col min="12547" max="12547" width="17.140625" style="40" customWidth="1"/>
    <col min="12548" max="12548" width="14.140625" style="40" customWidth="1"/>
    <col min="12549" max="12549" width="17.42578125" style="40" customWidth="1"/>
    <col min="12550" max="12550" width="13.5703125" style="40" customWidth="1"/>
    <col min="12551" max="12551" width="15.5703125" style="40" customWidth="1"/>
    <col min="12552" max="12552" width="16.5703125" style="40" customWidth="1"/>
    <col min="12553" max="12800" width="7.85546875" style="40"/>
    <col min="12801" max="12801" width="8.42578125" style="40" customWidth="1"/>
    <col min="12802" max="12802" width="15.5703125" style="40" customWidth="1"/>
    <col min="12803" max="12803" width="17.140625" style="40" customWidth="1"/>
    <col min="12804" max="12804" width="14.140625" style="40" customWidth="1"/>
    <col min="12805" max="12805" width="17.42578125" style="40" customWidth="1"/>
    <col min="12806" max="12806" width="13.5703125" style="40" customWidth="1"/>
    <col min="12807" max="12807" width="15.5703125" style="40" customWidth="1"/>
    <col min="12808" max="12808" width="16.5703125" style="40" customWidth="1"/>
    <col min="12809" max="13056" width="7.85546875" style="40"/>
    <col min="13057" max="13057" width="8.42578125" style="40" customWidth="1"/>
    <col min="13058" max="13058" width="15.5703125" style="40" customWidth="1"/>
    <col min="13059" max="13059" width="17.140625" style="40" customWidth="1"/>
    <col min="13060" max="13060" width="14.140625" style="40" customWidth="1"/>
    <col min="13061" max="13061" width="17.42578125" style="40" customWidth="1"/>
    <col min="13062" max="13062" width="13.5703125" style="40" customWidth="1"/>
    <col min="13063" max="13063" width="15.5703125" style="40" customWidth="1"/>
    <col min="13064" max="13064" width="16.5703125" style="40" customWidth="1"/>
    <col min="13065" max="13312" width="7.85546875" style="40"/>
    <col min="13313" max="13313" width="8.42578125" style="40" customWidth="1"/>
    <col min="13314" max="13314" width="15.5703125" style="40" customWidth="1"/>
    <col min="13315" max="13315" width="17.140625" style="40" customWidth="1"/>
    <col min="13316" max="13316" width="14.140625" style="40" customWidth="1"/>
    <col min="13317" max="13317" width="17.42578125" style="40" customWidth="1"/>
    <col min="13318" max="13318" width="13.5703125" style="40" customWidth="1"/>
    <col min="13319" max="13319" width="15.5703125" style="40" customWidth="1"/>
    <col min="13320" max="13320" width="16.5703125" style="40" customWidth="1"/>
    <col min="13321" max="13568" width="7.85546875" style="40"/>
    <col min="13569" max="13569" width="8.42578125" style="40" customWidth="1"/>
    <col min="13570" max="13570" width="15.5703125" style="40" customWidth="1"/>
    <col min="13571" max="13571" width="17.140625" style="40" customWidth="1"/>
    <col min="13572" max="13572" width="14.140625" style="40" customWidth="1"/>
    <col min="13573" max="13573" width="17.42578125" style="40" customWidth="1"/>
    <col min="13574" max="13574" width="13.5703125" style="40" customWidth="1"/>
    <col min="13575" max="13575" width="15.5703125" style="40" customWidth="1"/>
    <col min="13576" max="13576" width="16.5703125" style="40" customWidth="1"/>
    <col min="13577" max="13824" width="7.85546875" style="40"/>
    <col min="13825" max="13825" width="8.42578125" style="40" customWidth="1"/>
    <col min="13826" max="13826" width="15.5703125" style="40" customWidth="1"/>
    <col min="13827" max="13827" width="17.140625" style="40" customWidth="1"/>
    <col min="13828" max="13828" width="14.140625" style="40" customWidth="1"/>
    <col min="13829" max="13829" width="17.42578125" style="40" customWidth="1"/>
    <col min="13830" max="13830" width="13.5703125" style="40" customWidth="1"/>
    <col min="13831" max="13831" width="15.5703125" style="40" customWidth="1"/>
    <col min="13832" max="13832" width="16.5703125" style="40" customWidth="1"/>
    <col min="13833" max="14080" width="7.85546875" style="40"/>
    <col min="14081" max="14081" width="8.42578125" style="40" customWidth="1"/>
    <col min="14082" max="14082" width="15.5703125" style="40" customWidth="1"/>
    <col min="14083" max="14083" width="17.140625" style="40" customWidth="1"/>
    <col min="14084" max="14084" width="14.140625" style="40" customWidth="1"/>
    <col min="14085" max="14085" width="17.42578125" style="40" customWidth="1"/>
    <col min="14086" max="14086" width="13.5703125" style="40" customWidth="1"/>
    <col min="14087" max="14087" width="15.5703125" style="40" customWidth="1"/>
    <col min="14088" max="14088" width="16.5703125" style="40" customWidth="1"/>
    <col min="14089" max="14336" width="7.85546875" style="40"/>
    <col min="14337" max="14337" width="8.42578125" style="40" customWidth="1"/>
    <col min="14338" max="14338" width="15.5703125" style="40" customWidth="1"/>
    <col min="14339" max="14339" width="17.140625" style="40" customWidth="1"/>
    <col min="14340" max="14340" width="14.140625" style="40" customWidth="1"/>
    <col min="14341" max="14341" width="17.42578125" style="40" customWidth="1"/>
    <col min="14342" max="14342" width="13.5703125" style="40" customWidth="1"/>
    <col min="14343" max="14343" width="15.5703125" style="40" customWidth="1"/>
    <col min="14344" max="14344" width="16.5703125" style="40" customWidth="1"/>
    <col min="14345" max="14592" width="7.85546875" style="40"/>
    <col min="14593" max="14593" width="8.42578125" style="40" customWidth="1"/>
    <col min="14594" max="14594" width="15.5703125" style="40" customWidth="1"/>
    <col min="14595" max="14595" width="17.140625" style="40" customWidth="1"/>
    <col min="14596" max="14596" width="14.140625" style="40" customWidth="1"/>
    <col min="14597" max="14597" width="17.42578125" style="40" customWidth="1"/>
    <col min="14598" max="14598" width="13.5703125" style="40" customWidth="1"/>
    <col min="14599" max="14599" width="15.5703125" style="40" customWidth="1"/>
    <col min="14600" max="14600" width="16.5703125" style="40" customWidth="1"/>
    <col min="14601" max="14848" width="7.85546875" style="40"/>
    <col min="14849" max="14849" width="8.42578125" style="40" customWidth="1"/>
    <col min="14850" max="14850" width="15.5703125" style="40" customWidth="1"/>
    <col min="14851" max="14851" width="17.140625" style="40" customWidth="1"/>
    <col min="14852" max="14852" width="14.140625" style="40" customWidth="1"/>
    <col min="14853" max="14853" width="17.42578125" style="40" customWidth="1"/>
    <col min="14854" max="14854" width="13.5703125" style="40" customWidth="1"/>
    <col min="14855" max="14855" width="15.5703125" style="40" customWidth="1"/>
    <col min="14856" max="14856" width="16.5703125" style="40" customWidth="1"/>
    <col min="14857" max="15104" width="7.85546875" style="40"/>
    <col min="15105" max="15105" width="8.42578125" style="40" customWidth="1"/>
    <col min="15106" max="15106" width="15.5703125" style="40" customWidth="1"/>
    <col min="15107" max="15107" width="17.140625" style="40" customWidth="1"/>
    <col min="15108" max="15108" width="14.140625" style="40" customWidth="1"/>
    <col min="15109" max="15109" width="17.42578125" style="40" customWidth="1"/>
    <col min="15110" max="15110" width="13.5703125" style="40" customWidth="1"/>
    <col min="15111" max="15111" width="15.5703125" style="40" customWidth="1"/>
    <col min="15112" max="15112" width="16.5703125" style="40" customWidth="1"/>
    <col min="15113" max="15360" width="7.85546875" style="40"/>
    <col min="15361" max="15361" width="8.42578125" style="40" customWidth="1"/>
    <col min="15362" max="15362" width="15.5703125" style="40" customWidth="1"/>
    <col min="15363" max="15363" width="17.140625" style="40" customWidth="1"/>
    <col min="15364" max="15364" width="14.140625" style="40" customWidth="1"/>
    <col min="15365" max="15365" width="17.42578125" style="40" customWidth="1"/>
    <col min="15366" max="15366" width="13.5703125" style="40" customWidth="1"/>
    <col min="15367" max="15367" width="15.5703125" style="40" customWidth="1"/>
    <col min="15368" max="15368" width="16.5703125" style="40" customWidth="1"/>
    <col min="15369" max="15616" width="7.85546875" style="40"/>
    <col min="15617" max="15617" width="8.42578125" style="40" customWidth="1"/>
    <col min="15618" max="15618" width="15.5703125" style="40" customWidth="1"/>
    <col min="15619" max="15619" width="17.140625" style="40" customWidth="1"/>
    <col min="15620" max="15620" width="14.140625" style="40" customWidth="1"/>
    <col min="15621" max="15621" width="17.42578125" style="40" customWidth="1"/>
    <col min="15622" max="15622" width="13.5703125" style="40" customWidth="1"/>
    <col min="15623" max="15623" width="15.5703125" style="40" customWidth="1"/>
    <col min="15624" max="15624" width="16.5703125" style="40" customWidth="1"/>
    <col min="15625" max="15872" width="7.85546875" style="40"/>
    <col min="15873" max="15873" width="8.42578125" style="40" customWidth="1"/>
    <col min="15874" max="15874" width="15.5703125" style="40" customWidth="1"/>
    <col min="15875" max="15875" width="17.140625" style="40" customWidth="1"/>
    <col min="15876" max="15876" width="14.140625" style="40" customWidth="1"/>
    <col min="15877" max="15877" width="17.42578125" style="40" customWidth="1"/>
    <col min="15878" max="15878" width="13.5703125" style="40" customWidth="1"/>
    <col min="15879" max="15879" width="15.5703125" style="40" customWidth="1"/>
    <col min="15880" max="15880" width="16.5703125" style="40" customWidth="1"/>
    <col min="15881" max="16128" width="7.85546875" style="40"/>
    <col min="16129" max="16129" width="8.42578125" style="40" customWidth="1"/>
    <col min="16130" max="16130" width="15.5703125" style="40" customWidth="1"/>
    <col min="16131" max="16131" width="17.140625" style="40" customWidth="1"/>
    <col min="16132" max="16132" width="14.140625" style="40" customWidth="1"/>
    <col min="16133" max="16133" width="17.42578125" style="40" customWidth="1"/>
    <col min="16134" max="16134" width="13.5703125" style="40" customWidth="1"/>
    <col min="16135" max="16135" width="15.5703125" style="40" customWidth="1"/>
    <col min="16136" max="16136" width="16.5703125" style="40" customWidth="1"/>
    <col min="16137" max="16384" width="7.85546875" style="40"/>
  </cols>
  <sheetData>
    <row r="1" spans="1:12" ht="16.5" customHeight="1">
      <c r="A1" s="470" t="s">
        <v>534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</row>
    <row r="2" spans="1:12" s="58" customFormat="1" ht="16.5" customHeight="1">
      <c r="A2" s="471" t="s">
        <v>536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</row>
    <row r="3" spans="1:12" s="58" customFormat="1">
      <c r="A3" s="471" t="s">
        <v>764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</row>
    <row r="4" spans="1:12" s="59" customFormat="1" ht="15.75" thickBot="1">
      <c r="A4" s="468" t="s">
        <v>464</v>
      </c>
      <c r="B4" s="468"/>
      <c r="C4" s="468"/>
      <c r="D4" s="468"/>
      <c r="E4" s="468"/>
      <c r="F4" s="213"/>
      <c r="G4" s="214"/>
      <c r="H4" s="215"/>
      <c r="L4" s="215" t="s">
        <v>494</v>
      </c>
    </row>
    <row r="5" spans="1:12" s="60" customFormat="1" ht="46.5" thickTop="1" thickBot="1">
      <c r="A5" s="469" t="s">
        <v>23</v>
      </c>
      <c r="B5" s="469"/>
      <c r="C5" s="216" t="s">
        <v>467</v>
      </c>
      <c r="D5" s="217" t="s">
        <v>22</v>
      </c>
      <c r="E5" s="216" t="s">
        <v>468</v>
      </c>
      <c r="F5" s="217" t="s">
        <v>22</v>
      </c>
      <c r="G5" s="216" t="s">
        <v>469</v>
      </c>
      <c r="H5" s="217" t="s">
        <v>22</v>
      </c>
      <c r="I5" s="216" t="s">
        <v>762</v>
      </c>
      <c r="J5" s="217" t="s">
        <v>22</v>
      </c>
      <c r="K5" s="217" t="s">
        <v>763</v>
      </c>
      <c r="L5" s="217" t="s">
        <v>22</v>
      </c>
    </row>
    <row r="6" spans="1:12" ht="5.25" customHeight="1" thickTop="1">
      <c r="A6" s="63"/>
      <c r="B6" s="63"/>
      <c r="C6" s="62"/>
      <c r="D6" s="62"/>
      <c r="E6" s="62"/>
      <c r="F6" s="62"/>
      <c r="G6" s="62"/>
      <c r="H6" s="62"/>
    </row>
    <row r="7" spans="1:12" ht="6" customHeight="1">
      <c r="A7" s="63"/>
      <c r="B7" s="61"/>
      <c r="C7" s="274"/>
      <c r="D7" s="274"/>
      <c r="E7" s="274"/>
      <c r="F7" s="274"/>
      <c r="G7" s="274"/>
      <c r="H7" s="274"/>
    </row>
    <row r="8" spans="1:12" ht="6" customHeight="1">
      <c r="A8" s="63"/>
      <c r="B8" s="61"/>
      <c r="C8" s="274"/>
      <c r="D8" s="274"/>
      <c r="E8" s="274"/>
      <c r="F8" s="274"/>
      <c r="G8" s="274"/>
      <c r="H8" s="274"/>
    </row>
    <row r="9" spans="1:12" ht="12.75" customHeight="1">
      <c r="A9" s="61">
        <v>2007</v>
      </c>
      <c r="B9" s="63" t="s">
        <v>3</v>
      </c>
      <c r="C9" s="274">
        <v>119.71</v>
      </c>
      <c r="D9" s="274">
        <v>0.29323056300267769</v>
      </c>
      <c r="E9" s="274">
        <v>130.77000000000001</v>
      </c>
      <c r="F9" s="274">
        <v>-0.80406584237275869</v>
      </c>
      <c r="G9" s="274">
        <v>96.36</v>
      </c>
      <c r="H9" s="274">
        <v>-1.2502562000409889</v>
      </c>
      <c r="I9" s="68" t="s">
        <v>2</v>
      </c>
      <c r="J9" s="68" t="s">
        <v>2</v>
      </c>
      <c r="K9" s="68" t="s">
        <v>2</v>
      </c>
      <c r="L9" s="68" t="s">
        <v>2</v>
      </c>
    </row>
    <row r="10" spans="1:12" ht="12.75" customHeight="1">
      <c r="A10" s="63"/>
      <c r="B10" s="63" t="s">
        <v>4</v>
      </c>
      <c r="C10" s="274">
        <v>123.53</v>
      </c>
      <c r="D10" s="274">
        <v>3.1910450254782452</v>
      </c>
      <c r="E10" s="274">
        <v>134.11000000000001</v>
      </c>
      <c r="F10" s="274">
        <v>2.5541026229257469</v>
      </c>
      <c r="G10" s="274">
        <v>99.63</v>
      </c>
      <c r="H10" s="274">
        <v>3.3935242839352502</v>
      </c>
      <c r="I10" s="68" t="s">
        <v>2</v>
      </c>
      <c r="J10" s="68" t="s">
        <v>2</v>
      </c>
      <c r="K10" s="68" t="s">
        <v>2</v>
      </c>
      <c r="L10" s="68" t="s">
        <v>2</v>
      </c>
    </row>
    <row r="11" spans="1:12" ht="12.75" customHeight="1">
      <c r="A11" s="63"/>
      <c r="B11" s="63" t="s">
        <v>5</v>
      </c>
      <c r="C11" s="274">
        <v>132.27000000000001</v>
      </c>
      <c r="D11" s="274">
        <v>7.0752044037885709</v>
      </c>
      <c r="E11" s="274">
        <v>142.69999999999999</v>
      </c>
      <c r="F11" s="274">
        <v>6.4051897695921012</v>
      </c>
      <c r="G11" s="274">
        <v>101.76</v>
      </c>
      <c r="H11" s="274">
        <v>2.1379102679915718</v>
      </c>
      <c r="I11" s="68" t="s">
        <v>2</v>
      </c>
      <c r="J11" s="68" t="s">
        <v>2</v>
      </c>
      <c r="K11" s="68" t="s">
        <v>2</v>
      </c>
      <c r="L11" s="68" t="s">
        <v>2</v>
      </c>
    </row>
    <row r="12" spans="1:12" ht="12.75" customHeight="1">
      <c r="A12" s="63"/>
      <c r="B12" s="63" t="s">
        <v>6</v>
      </c>
      <c r="C12" s="274">
        <v>138.13999999999999</v>
      </c>
      <c r="D12" s="274">
        <v>4.4378921902169521</v>
      </c>
      <c r="E12" s="274">
        <v>151.41</v>
      </c>
      <c r="F12" s="274">
        <v>6.1037140854940386</v>
      </c>
      <c r="G12" s="274">
        <v>104.7</v>
      </c>
      <c r="H12" s="274">
        <v>2.8891509433962348</v>
      </c>
      <c r="I12" s="68" t="s">
        <v>2</v>
      </c>
      <c r="J12" s="68" t="s">
        <v>2</v>
      </c>
      <c r="K12" s="68" t="s">
        <v>2</v>
      </c>
      <c r="L12" s="68" t="s">
        <v>2</v>
      </c>
    </row>
    <row r="13" spans="1:12" ht="12.75" customHeight="1">
      <c r="A13" s="63"/>
      <c r="B13" s="64" t="s">
        <v>7</v>
      </c>
      <c r="C13" s="274">
        <v>146.69</v>
      </c>
      <c r="D13" s="274">
        <v>6.189373099753892</v>
      </c>
      <c r="E13" s="274">
        <v>158.28</v>
      </c>
      <c r="F13" s="274">
        <v>4.5373489201505857</v>
      </c>
      <c r="G13" s="274">
        <v>107.69</v>
      </c>
      <c r="H13" s="274">
        <v>2.8557784145176734</v>
      </c>
      <c r="I13" s="68" t="s">
        <v>2</v>
      </c>
      <c r="J13" s="68" t="s">
        <v>2</v>
      </c>
      <c r="K13" s="68" t="s">
        <v>2</v>
      </c>
      <c r="L13" s="68" t="s">
        <v>2</v>
      </c>
    </row>
    <row r="14" spans="1:12" ht="12.75" customHeight="1">
      <c r="A14" s="63"/>
      <c r="B14" s="64" t="s">
        <v>8</v>
      </c>
      <c r="C14" s="274">
        <v>146.19999999999999</v>
      </c>
      <c r="D14" s="274">
        <v>-0.33403776671894203</v>
      </c>
      <c r="E14" s="274">
        <v>157.44</v>
      </c>
      <c r="F14" s="274">
        <v>-0.53070507960576441</v>
      </c>
      <c r="G14" s="274">
        <v>111.3</v>
      </c>
      <c r="H14" s="274">
        <v>3.352214690314792</v>
      </c>
      <c r="I14" s="68" t="s">
        <v>2</v>
      </c>
      <c r="J14" s="68" t="s">
        <v>2</v>
      </c>
      <c r="K14" s="68" t="s">
        <v>2</v>
      </c>
      <c r="L14" s="68" t="s">
        <v>2</v>
      </c>
    </row>
    <row r="15" spans="1:12" ht="12.75" customHeight="1">
      <c r="A15" s="63"/>
      <c r="B15" s="64" t="s">
        <v>9</v>
      </c>
      <c r="C15" s="274">
        <v>146.97999999999999</v>
      </c>
      <c r="D15" s="274">
        <v>0.53351573187414569</v>
      </c>
      <c r="E15" s="274">
        <v>159.11000000000001</v>
      </c>
      <c r="F15" s="274">
        <v>1.0607215447154594</v>
      </c>
      <c r="G15" s="274">
        <v>115.39</v>
      </c>
      <c r="H15" s="274">
        <v>3.6747529200359397</v>
      </c>
      <c r="I15" s="68" t="s">
        <v>2</v>
      </c>
      <c r="J15" s="68" t="s">
        <v>2</v>
      </c>
      <c r="K15" s="68" t="s">
        <v>2</v>
      </c>
      <c r="L15" s="68" t="s">
        <v>2</v>
      </c>
    </row>
    <row r="16" spans="1:12" s="65" customFormat="1" ht="12.75" customHeight="1">
      <c r="A16" s="163" t="s">
        <v>464</v>
      </c>
      <c r="B16" s="63" t="s">
        <v>10</v>
      </c>
      <c r="C16" s="274">
        <v>139.1</v>
      </c>
      <c r="D16" s="274">
        <v>-5.3612736426724705</v>
      </c>
      <c r="E16" s="274">
        <v>151.04</v>
      </c>
      <c r="F16" s="274">
        <v>-5.0719627930362776</v>
      </c>
      <c r="G16" s="274">
        <v>112.69</v>
      </c>
      <c r="H16" s="274">
        <v>-2.3398908050957679</v>
      </c>
      <c r="I16" s="308" t="s">
        <v>2</v>
      </c>
      <c r="J16" s="308" t="s">
        <v>2</v>
      </c>
      <c r="K16" s="308" t="s">
        <v>2</v>
      </c>
      <c r="L16" s="308" t="s">
        <v>2</v>
      </c>
    </row>
    <row r="17" spans="1:12" s="65" customFormat="1" ht="12.75" customHeight="1">
      <c r="A17" s="163"/>
      <c r="B17" s="63" t="s">
        <v>11</v>
      </c>
      <c r="C17" s="274">
        <v>144.82</v>
      </c>
      <c r="D17" s="274">
        <v>4.1121495327102853</v>
      </c>
      <c r="E17" s="274">
        <v>156.47</v>
      </c>
      <c r="F17" s="274">
        <v>3.5950741525423879</v>
      </c>
      <c r="G17" s="274">
        <v>117.52</v>
      </c>
      <c r="H17" s="274">
        <v>4.2860945957937657</v>
      </c>
      <c r="I17" s="308" t="s">
        <v>2</v>
      </c>
      <c r="J17" s="308" t="s">
        <v>2</v>
      </c>
      <c r="K17" s="308" t="s">
        <v>2</v>
      </c>
      <c r="L17" s="308" t="s">
        <v>2</v>
      </c>
    </row>
    <row r="18" spans="1:12" ht="12.75" customHeight="1">
      <c r="A18" s="63"/>
      <c r="B18" s="63" t="s">
        <v>12</v>
      </c>
      <c r="C18" s="274">
        <v>146.22999999999999</v>
      </c>
      <c r="D18" s="274">
        <v>0.97362242784144737</v>
      </c>
      <c r="E18" s="274">
        <v>157.16</v>
      </c>
      <c r="F18" s="274">
        <v>0.44097910142519847</v>
      </c>
      <c r="G18" s="274">
        <v>123.12</v>
      </c>
      <c r="H18" s="274">
        <v>4.7651463580667297</v>
      </c>
      <c r="I18" s="68" t="s">
        <v>2</v>
      </c>
      <c r="J18" s="68" t="s">
        <v>2</v>
      </c>
      <c r="K18" s="68" t="s">
        <v>2</v>
      </c>
      <c r="L18" s="68" t="s">
        <v>2</v>
      </c>
    </row>
    <row r="19" spans="1:12" ht="12.75" customHeight="1">
      <c r="A19" s="63"/>
      <c r="B19" s="63" t="s">
        <v>13</v>
      </c>
      <c r="C19" s="274">
        <v>154.09</v>
      </c>
      <c r="D19" s="274">
        <v>5.3750940299528205</v>
      </c>
      <c r="E19" s="274">
        <v>165.01</v>
      </c>
      <c r="F19" s="274">
        <v>4.9949096462204023</v>
      </c>
      <c r="G19" s="274">
        <v>131.74</v>
      </c>
      <c r="H19" s="274">
        <v>7.0012995451592008</v>
      </c>
      <c r="I19" s="68" t="s">
        <v>2</v>
      </c>
      <c r="J19" s="68" t="s">
        <v>2</v>
      </c>
      <c r="K19" s="68" t="s">
        <v>2</v>
      </c>
      <c r="L19" s="68" t="s">
        <v>2</v>
      </c>
    </row>
    <row r="20" spans="1:12" ht="12.75" customHeight="1">
      <c r="A20" s="63"/>
      <c r="B20" s="61" t="s">
        <v>14</v>
      </c>
      <c r="C20" s="274">
        <v>153.41999999999999</v>
      </c>
      <c r="D20" s="274">
        <v>-0.43481082484263522</v>
      </c>
      <c r="E20" s="274">
        <v>162.75</v>
      </c>
      <c r="F20" s="274">
        <v>-1.3696139627901283</v>
      </c>
      <c r="G20" s="274">
        <v>135.6</v>
      </c>
      <c r="H20" s="274">
        <v>2.9300136632761431</v>
      </c>
      <c r="I20" s="68" t="s">
        <v>2</v>
      </c>
      <c r="J20" s="68" t="s">
        <v>2</v>
      </c>
      <c r="K20" s="68" t="s">
        <v>2</v>
      </c>
      <c r="L20" s="68" t="s">
        <v>2</v>
      </c>
    </row>
    <row r="21" spans="1:12" ht="18.75" customHeight="1">
      <c r="A21" s="61">
        <v>2008</v>
      </c>
      <c r="B21" s="63" t="s">
        <v>3</v>
      </c>
      <c r="C21" s="274">
        <v>156.1</v>
      </c>
      <c r="D21" s="274">
        <v>1.7468387433190014</v>
      </c>
      <c r="E21" s="274">
        <v>166.75</v>
      </c>
      <c r="F21" s="274">
        <v>2.457757296466978</v>
      </c>
      <c r="G21" s="274">
        <v>136.22</v>
      </c>
      <c r="H21" s="274">
        <v>0.45722713864306819</v>
      </c>
      <c r="I21" s="68" t="s">
        <v>2</v>
      </c>
      <c r="J21" s="68" t="s">
        <v>2</v>
      </c>
      <c r="K21" s="68" t="s">
        <v>2</v>
      </c>
      <c r="L21" s="68" t="s">
        <v>2</v>
      </c>
    </row>
    <row r="22" spans="1:12" ht="12.75" customHeight="1">
      <c r="A22" s="61"/>
      <c r="B22" s="63" t="s">
        <v>4</v>
      </c>
      <c r="C22" s="274">
        <v>156.38</v>
      </c>
      <c r="D22" s="274">
        <v>0.17937219730941312</v>
      </c>
      <c r="E22" s="274">
        <v>166.96</v>
      </c>
      <c r="F22" s="274">
        <v>0.12593703148426894</v>
      </c>
      <c r="G22" s="274">
        <v>136.77000000000001</v>
      </c>
      <c r="H22" s="274">
        <v>0.40375862575245947</v>
      </c>
      <c r="I22" s="68" t="s">
        <v>2</v>
      </c>
      <c r="J22" s="68" t="s">
        <v>2</v>
      </c>
      <c r="K22" s="68" t="s">
        <v>2</v>
      </c>
      <c r="L22" s="68" t="s">
        <v>2</v>
      </c>
    </row>
    <row r="23" spans="1:12" ht="12.75" customHeight="1">
      <c r="A23" s="61"/>
      <c r="B23" s="63" t="s">
        <v>5</v>
      </c>
      <c r="C23" s="274">
        <v>167.31</v>
      </c>
      <c r="D23" s="274">
        <v>6.9893848318199225</v>
      </c>
      <c r="E23" s="274">
        <v>177.66</v>
      </c>
      <c r="F23" s="274">
        <v>6.408720651653077</v>
      </c>
      <c r="G23" s="274">
        <v>148.51</v>
      </c>
      <c r="H23" s="274">
        <v>8.5837537471667567</v>
      </c>
      <c r="I23" s="68" t="s">
        <v>2</v>
      </c>
      <c r="J23" s="68" t="s">
        <v>2</v>
      </c>
      <c r="K23" s="68" t="s">
        <v>2</v>
      </c>
      <c r="L23" s="68" t="s">
        <v>2</v>
      </c>
    </row>
    <row r="24" spans="1:12" ht="12.75" customHeight="1">
      <c r="A24" s="61"/>
      <c r="B24" s="63" t="s">
        <v>6</v>
      </c>
      <c r="C24" s="274">
        <v>172.66</v>
      </c>
      <c r="D24" s="274">
        <v>3.1976570438108975</v>
      </c>
      <c r="E24" s="274">
        <v>183.95</v>
      </c>
      <c r="F24" s="274">
        <v>3.5404705617471555</v>
      </c>
      <c r="G24" s="274">
        <v>153.94999999999999</v>
      </c>
      <c r="H24" s="274">
        <v>3.6630529930644418</v>
      </c>
      <c r="I24" s="68" t="s">
        <v>2</v>
      </c>
      <c r="J24" s="68" t="s">
        <v>2</v>
      </c>
      <c r="K24" s="68" t="s">
        <v>2</v>
      </c>
      <c r="L24" s="68" t="s">
        <v>2</v>
      </c>
    </row>
    <row r="25" spans="1:12" ht="12.75" customHeight="1">
      <c r="A25" s="61"/>
      <c r="B25" s="63" t="s">
        <v>7</v>
      </c>
      <c r="C25" s="274">
        <v>178.24</v>
      </c>
      <c r="D25" s="274">
        <v>3.2317850110042956</v>
      </c>
      <c r="E25" s="274">
        <v>190.18</v>
      </c>
      <c r="F25" s="274">
        <v>3.3867898885566738</v>
      </c>
      <c r="G25" s="274">
        <v>158.55000000000001</v>
      </c>
      <c r="H25" s="274">
        <v>2.9879831113998279</v>
      </c>
      <c r="I25" s="68" t="s">
        <v>2</v>
      </c>
      <c r="J25" s="68" t="s">
        <v>2</v>
      </c>
      <c r="K25" s="68" t="s">
        <v>2</v>
      </c>
      <c r="L25" s="68" t="s">
        <v>2</v>
      </c>
    </row>
    <row r="26" spans="1:12" ht="12.75" customHeight="1">
      <c r="A26" s="61"/>
      <c r="B26" s="64" t="s">
        <v>8</v>
      </c>
      <c r="C26" s="274">
        <v>192.28</v>
      </c>
      <c r="D26" s="274">
        <v>7.877019748653491</v>
      </c>
      <c r="E26" s="274">
        <v>202.95</v>
      </c>
      <c r="F26" s="274">
        <v>6.7146913450415235</v>
      </c>
      <c r="G26" s="274">
        <v>171.17</v>
      </c>
      <c r="H26" s="274">
        <v>7.9596341847997243</v>
      </c>
      <c r="I26" s="68" t="s">
        <v>2</v>
      </c>
      <c r="J26" s="68" t="s">
        <v>2</v>
      </c>
      <c r="K26" s="68" t="s">
        <v>2</v>
      </c>
      <c r="L26" s="68" t="s">
        <v>2</v>
      </c>
    </row>
    <row r="27" spans="1:12" ht="12.75" customHeight="1">
      <c r="A27" s="61"/>
      <c r="B27" s="64" t="s">
        <v>9</v>
      </c>
      <c r="C27" s="274">
        <v>197.13</v>
      </c>
      <c r="D27" s="274">
        <v>2.522363220303725</v>
      </c>
      <c r="E27" s="274">
        <v>207.03</v>
      </c>
      <c r="F27" s="274">
        <v>2.0103473762010493</v>
      </c>
      <c r="G27" s="274">
        <v>192.46</v>
      </c>
      <c r="H27" s="274">
        <v>12.437927206870381</v>
      </c>
      <c r="I27" s="68" t="s">
        <v>2</v>
      </c>
      <c r="J27" s="68" t="s">
        <v>2</v>
      </c>
      <c r="K27" s="68" t="s">
        <v>2</v>
      </c>
      <c r="L27" s="68" t="s">
        <v>2</v>
      </c>
    </row>
    <row r="28" spans="1:12" ht="12.75" customHeight="1">
      <c r="A28" s="61"/>
      <c r="B28" s="64" t="s">
        <v>10</v>
      </c>
      <c r="C28" s="274">
        <v>185.49</v>
      </c>
      <c r="D28" s="274">
        <v>-5.9047329173641643</v>
      </c>
      <c r="E28" s="274">
        <v>195.31</v>
      </c>
      <c r="F28" s="274">
        <v>-5.6610153117905622</v>
      </c>
      <c r="G28" s="274">
        <v>174.97</v>
      </c>
      <c r="H28" s="274">
        <v>-9.0876026187259757</v>
      </c>
      <c r="I28" s="68" t="s">
        <v>2</v>
      </c>
      <c r="J28" s="68" t="s">
        <v>2</v>
      </c>
      <c r="K28" s="68" t="s">
        <v>2</v>
      </c>
      <c r="L28" s="68" t="s">
        <v>2</v>
      </c>
    </row>
    <row r="29" spans="1:12" ht="12.75" customHeight="1">
      <c r="A29" s="61"/>
      <c r="B29" s="66" t="s">
        <v>11</v>
      </c>
      <c r="C29" s="274">
        <v>185.73</v>
      </c>
      <c r="D29" s="274">
        <v>0.12938702895033405</v>
      </c>
      <c r="E29" s="274">
        <v>195.96</v>
      </c>
      <c r="F29" s="274">
        <v>0.33280425989452578</v>
      </c>
      <c r="G29" s="274">
        <v>163.19</v>
      </c>
      <c r="H29" s="274">
        <v>-6.7325827284677402</v>
      </c>
      <c r="I29" s="68" t="s">
        <v>2</v>
      </c>
      <c r="J29" s="68" t="s">
        <v>2</v>
      </c>
      <c r="K29" s="68" t="s">
        <v>2</v>
      </c>
      <c r="L29" s="68" t="s">
        <v>2</v>
      </c>
    </row>
    <row r="30" spans="1:12" ht="12.75" customHeight="1">
      <c r="A30" s="61"/>
      <c r="B30" s="66" t="s">
        <v>79</v>
      </c>
      <c r="C30" s="274">
        <v>162.30000000000001</v>
      </c>
      <c r="D30" s="274">
        <v>-12.615086415764809</v>
      </c>
      <c r="E30" s="274">
        <v>175.92</v>
      </c>
      <c r="F30" s="274">
        <v>-10.226576852418868</v>
      </c>
      <c r="G30" s="274">
        <v>147.91</v>
      </c>
      <c r="H30" s="274">
        <v>-9.3633188308107069</v>
      </c>
      <c r="I30" s="68" t="s">
        <v>2</v>
      </c>
      <c r="J30" s="68" t="s">
        <v>2</v>
      </c>
      <c r="K30" s="68" t="s">
        <v>2</v>
      </c>
      <c r="L30" s="68" t="s">
        <v>2</v>
      </c>
    </row>
    <row r="31" spans="1:12" ht="12.75" customHeight="1">
      <c r="A31" s="61"/>
      <c r="B31" s="66" t="s">
        <v>55</v>
      </c>
      <c r="C31" s="274">
        <v>127.89</v>
      </c>
      <c r="D31" s="274">
        <v>-21.201478743068392</v>
      </c>
      <c r="E31" s="274">
        <v>141.05333333333334</v>
      </c>
      <c r="F31" s="274">
        <v>-19.819614976504461</v>
      </c>
      <c r="G31" s="274">
        <v>120.12666666666665</v>
      </c>
      <c r="H31" s="274">
        <v>-18.783945191895977</v>
      </c>
      <c r="I31" s="68" t="s">
        <v>2</v>
      </c>
      <c r="J31" s="68" t="s">
        <v>2</v>
      </c>
      <c r="K31" s="68" t="s">
        <v>2</v>
      </c>
      <c r="L31" s="68" t="s">
        <v>2</v>
      </c>
    </row>
    <row r="32" spans="1:12" ht="12.75" customHeight="1">
      <c r="A32" s="61"/>
      <c r="B32" s="63" t="s">
        <v>56</v>
      </c>
      <c r="C32" s="274">
        <v>111.77</v>
      </c>
      <c r="D32" s="274">
        <v>-12.604582062710145</v>
      </c>
      <c r="E32" s="274">
        <v>122.53</v>
      </c>
      <c r="F32" s="274">
        <v>-13.13214859627565</v>
      </c>
      <c r="G32" s="274">
        <v>106.2</v>
      </c>
      <c r="H32" s="274">
        <v>-11.593318164160038</v>
      </c>
      <c r="I32" s="68" t="s">
        <v>2</v>
      </c>
      <c r="J32" s="68" t="s">
        <v>2</v>
      </c>
      <c r="K32" s="68" t="s">
        <v>2</v>
      </c>
      <c r="L32" s="68" t="s">
        <v>2</v>
      </c>
    </row>
    <row r="33" spans="1:12" ht="18.75" customHeight="1">
      <c r="A33" s="61">
        <v>2009</v>
      </c>
      <c r="B33" s="63" t="s">
        <v>59</v>
      </c>
      <c r="C33" s="274">
        <v>108.08</v>
      </c>
      <c r="D33" s="274">
        <v>-3.3014225641943229</v>
      </c>
      <c r="E33" s="274">
        <v>118.07</v>
      </c>
      <c r="F33" s="274">
        <v>-3.639924916347026</v>
      </c>
      <c r="G33" s="274">
        <v>100.59</v>
      </c>
      <c r="H33" s="274">
        <v>-5.282485875706211</v>
      </c>
      <c r="I33" s="68" t="s">
        <v>2</v>
      </c>
      <c r="J33" s="68" t="s">
        <v>2</v>
      </c>
      <c r="K33" s="68" t="s">
        <v>2</v>
      </c>
      <c r="L33" s="68" t="s">
        <v>2</v>
      </c>
    </row>
    <row r="34" spans="1:12" ht="12.75" customHeight="1">
      <c r="A34" s="61"/>
      <c r="B34" s="63" t="s">
        <v>4</v>
      </c>
      <c r="C34" s="274">
        <v>111.77</v>
      </c>
      <c r="D34" s="274">
        <v>3.4141376757957032</v>
      </c>
      <c r="E34" s="274">
        <v>121.91</v>
      </c>
      <c r="F34" s="274">
        <v>3.2523079529092946</v>
      </c>
      <c r="G34" s="274">
        <v>99.93</v>
      </c>
      <c r="H34" s="274">
        <v>-0.6561288398449161</v>
      </c>
      <c r="I34" s="68" t="s">
        <v>2</v>
      </c>
      <c r="J34" s="68" t="s">
        <v>2</v>
      </c>
      <c r="K34" s="68" t="s">
        <v>2</v>
      </c>
      <c r="L34" s="68" t="s">
        <v>2</v>
      </c>
    </row>
    <row r="35" spans="1:12" ht="12.75" customHeight="1">
      <c r="A35" s="61"/>
      <c r="B35" s="63" t="s">
        <v>5</v>
      </c>
      <c r="C35" s="274">
        <v>112.81</v>
      </c>
      <c r="D35" s="274">
        <v>0.93048224031493376</v>
      </c>
      <c r="E35" s="274">
        <v>123.25</v>
      </c>
      <c r="F35" s="274">
        <v>1.0991715199737628</v>
      </c>
      <c r="G35" s="274">
        <v>97.37</v>
      </c>
      <c r="H35" s="274">
        <v>-2.5617932552786993</v>
      </c>
      <c r="I35" s="68" t="s">
        <v>2</v>
      </c>
      <c r="J35" s="68" t="s">
        <v>2</v>
      </c>
      <c r="K35" s="68" t="s">
        <v>2</v>
      </c>
      <c r="L35" s="68" t="s">
        <v>2</v>
      </c>
    </row>
    <row r="36" spans="1:12" ht="12.75" customHeight="1">
      <c r="A36" s="61"/>
      <c r="B36" s="63" t="s">
        <v>6</v>
      </c>
      <c r="C36" s="274">
        <v>117.8</v>
      </c>
      <c r="D36" s="274">
        <v>4.4233667228082529</v>
      </c>
      <c r="E36" s="274">
        <v>128.1</v>
      </c>
      <c r="F36" s="274">
        <v>3.9350912778904679</v>
      </c>
      <c r="G36" s="274">
        <v>100.57</v>
      </c>
      <c r="H36" s="274">
        <v>3.2864331929752355</v>
      </c>
      <c r="I36" s="68" t="s">
        <v>2</v>
      </c>
      <c r="J36" s="68" t="s">
        <v>2</v>
      </c>
      <c r="K36" s="68" t="s">
        <v>2</v>
      </c>
      <c r="L36" s="68" t="s">
        <v>2</v>
      </c>
    </row>
    <row r="37" spans="1:12" ht="12.75" customHeight="1">
      <c r="A37" s="61"/>
      <c r="B37" s="63" t="s">
        <v>7</v>
      </c>
      <c r="C37" s="274">
        <v>124.56</v>
      </c>
      <c r="D37" s="274">
        <v>5.738539898132422</v>
      </c>
      <c r="E37" s="274">
        <v>135.15</v>
      </c>
      <c r="F37" s="274">
        <v>5.5035128805620781</v>
      </c>
      <c r="G37" s="274">
        <v>103.98</v>
      </c>
      <c r="H37" s="274">
        <v>3.3906731629710807</v>
      </c>
      <c r="I37" s="68" t="s">
        <v>2</v>
      </c>
      <c r="J37" s="68" t="s">
        <v>2</v>
      </c>
      <c r="K37" s="68" t="s">
        <v>2</v>
      </c>
      <c r="L37" s="68" t="s">
        <v>2</v>
      </c>
    </row>
    <row r="38" spans="1:12" s="65" customFormat="1" ht="12.75" customHeight="1">
      <c r="A38" s="61"/>
      <c r="B38" s="63" t="s">
        <v>8</v>
      </c>
      <c r="C38" s="274">
        <v>143.08000000000001</v>
      </c>
      <c r="D38" s="274">
        <v>14.868336544637128</v>
      </c>
      <c r="E38" s="274">
        <v>153.60333333333332</v>
      </c>
      <c r="F38" s="274">
        <v>13.653964730546297</v>
      </c>
      <c r="G38" s="274">
        <v>113.99999999999999</v>
      </c>
      <c r="H38" s="274">
        <v>9.6364685516445281</v>
      </c>
      <c r="I38" s="308" t="s">
        <v>2</v>
      </c>
      <c r="J38" s="308" t="s">
        <v>2</v>
      </c>
      <c r="K38" s="308" t="s">
        <v>2</v>
      </c>
      <c r="L38" s="308" t="s">
        <v>2</v>
      </c>
    </row>
    <row r="39" spans="1:12" s="65" customFormat="1" ht="12.75" customHeight="1">
      <c r="A39" s="61"/>
      <c r="B39" s="63" t="s">
        <v>9</v>
      </c>
      <c r="C39" s="274">
        <v>138.51</v>
      </c>
      <c r="D39" s="274">
        <v>-3.194017332960597</v>
      </c>
      <c r="E39" s="274">
        <v>148.06</v>
      </c>
      <c r="F39" s="274">
        <v>-3.6088626548902991</v>
      </c>
      <c r="G39" s="274">
        <v>111.33</v>
      </c>
      <c r="H39" s="274">
        <v>-2.3421052631578787</v>
      </c>
      <c r="I39" s="308" t="s">
        <v>2</v>
      </c>
      <c r="J39" s="308" t="s">
        <v>2</v>
      </c>
      <c r="K39" s="308" t="s">
        <v>2</v>
      </c>
      <c r="L39" s="308" t="s">
        <v>2</v>
      </c>
    </row>
    <row r="40" spans="1:12" s="65" customFormat="1" ht="12.75" customHeight="1">
      <c r="A40" s="61"/>
      <c r="B40" s="64" t="s">
        <v>470</v>
      </c>
      <c r="C40" s="274">
        <v>145.54</v>
      </c>
      <c r="D40" s="274">
        <v>5.0754458161865523</v>
      </c>
      <c r="E40" s="274">
        <v>154.86000000000001</v>
      </c>
      <c r="F40" s="274">
        <v>4.5927326759422016</v>
      </c>
      <c r="G40" s="274">
        <v>119.87</v>
      </c>
      <c r="H40" s="274">
        <v>7.6708883499505998</v>
      </c>
      <c r="I40" s="308" t="s">
        <v>2</v>
      </c>
      <c r="J40" s="308" t="s">
        <v>2</v>
      </c>
      <c r="K40" s="308" t="s">
        <v>2</v>
      </c>
      <c r="L40" s="308" t="s">
        <v>2</v>
      </c>
    </row>
    <row r="41" spans="1:12" s="65" customFormat="1" ht="12.75" customHeight="1">
      <c r="A41" s="61"/>
      <c r="B41" s="66" t="s">
        <v>78</v>
      </c>
      <c r="C41" s="274">
        <v>141.22</v>
      </c>
      <c r="D41" s="274">
        <v>-2.9682561495121607</v>
      </c>
      <c r="E41" s="274">
        <v>151.94999999999999</v>
      </c>
      <c r="F41" s="274">
        <v>-1.8791166214645605</v>
      </c>
      <c r="G41" s="274">
        <v>118.23</v>
      </c>
      <c r="H41" s="274">
        <v>-1.3681488278968867</v>
      </c>
      <c r="I41" s="308" t="s">
        <v>2</v>
      </c>
      <c r="J41" s="308" t="s">
        <v>2</v>
      </c>
      <c r="K41" s="308" t="s">
        <v>2</v>
      </c>
      <c r="L41" s="308" t="s">
        <v>2</v>
      </c>
    </row>
    <row r="42" spans="1:12" s="65" customFormat="1" ht="12.75" customHeight="1">
      <c r="A42" s="61"/>
      <c r="B42" s="66" t="s">
        <v>79</v>
      </c>
      <c r="C42" s="274">
        <v>141.16</v>
      </c>
      <c r="D42" s="274">
        <v>-4.2486899872540285E-2</v>
      </c>
      <c r="E42" s="274">
        <v>151.57</v>
      </c>
      <c r="F42" s="274">
        <v>-0.25008226390259569</v>
      </c>
      <c r="G42" s="274">
        <v>119.89</v>
      </c>
      <c r="H42" s="274">
        <v>1.4040429670980181</v>
      </c>
      <c r="I42" s="308" t="s">
        <v>2</v>
      </c>
      <c r="J42" s="308" t="s">
        <v>2</v>
      </c>
      <c r="K42" s="308" t="s">
        <v>2</v>
      </c>
      <c r="L42" s="308" t="s">
        <v>2</v>
      </c>
    </row>
    <row r="43" spans="1:12" ht="12.75" customHeight="1">
      <c r="A43" s="61"/>
      <c r="B43" s="66" t="s">
        <v>471</v>
      </c>
      <c r="C43" s="274">
        <v>150.5</v>
      </c>
      <c r="D43" s="274">
        <v>6.616605270614917</v>
      </c>
      <c r="E43" s="274">
        <v>160.69999999999999</v>
      </c>
      <c r="F43" s="274">
        <v>6.0236194497591766</v>
      </c>
      <c r="G43" s="274">
        <v>126.03</v>
      </c>
      <c r="H43" s="274">
        <v>5.1213612478104853</v>
      </c>
      <c r="I43" s="68" t="s">
        <v>2</v>
      </c>
      <c r="J43" s="68" t="s">
        <v>2</v>
      </c>
      <c r="K43" s="68" t="s">
        <v>2</v>
      </c>
      <c r="L43" s="68" t="s">
        <v>2</v>
      </c>
    </row>
    <row r="44" spans="1:12" s="65" customFormat="1" ht="12.75" customHeight="1">
      <c r="A44" s="61"/>
      <c r="B44" s="63" t="s">
        <v>14</v>
      </c>
      <c r="C44" s="274">
        <v>145.66</v>
      </c>
      <c r="D44" s="274">
        <v>-3.215946843853823</v>
      </c>
      <c r="E44" s="274">
        <v>155</v>
      </c>
      <c r="F44" s="274">
        <v>-3.5469819539514558</v>
      </c>
      <c r="G44" s="274">
        <v>126.07</v>
      </c>
      <c r="H44" s="274">
        <v>3.1738474966269692E-2</v>
      </c>
      <c r="I44" s="308" t="s">
        <v>2</v>
      </c>
      <c r="J44" s="308" t="s">
        <v>2</v>
      </c>
      <c r="K44" s="308" t="s">
        <v>2</v>
      </c>
      <c r="L44" s="308" t="s">
        <v>2</v>
      </c>
    </row>
    <row r="45" spans="1:12" s="65" customFormat="1" ht="18" customHeight="1">
      <c r="A45" s="61">
        <v>2010</v>
      </c>
      <c r="B45" s="63" t="s">
        <v>3</v>
      </c>
      <c r="C45" s="274">
        <v>152.28</v>
      </c>
      <c r="D45" s="274">
        <v>4.5448304270218287</v>
      </c>
      <c r="E45" s="274">
        <v>161.61000000000001</v>
      </c>
      <c r="F45" s="274">
        <v>4.2645161290322697</v>
      </c>
      <c r="G45" s="274">
        <v>130.38999999999999</v>
      </c>
      <c r="H45" s="274">
        <v>3.4266677242801524</v>
      </c>
      <c r="I45" s="308" t="s">
        <v>2</v>
      </c>
      <c r="J45" s="308" t="s">
        <v>2</v>
      </c>
      <c r="K45" s="308" t="s">
        <v>2</v>
      </c>
      <c r="L45" s="308" t="s">
        <v>2</v>
      </c>
    </row>
    <row r="46" spans="1:12" ht="12.75" customHeight="1">
      <c r="A46" s="61"/>
      <c r="B46" s="67" t="s">
        <v>4</v>
      </c>
      <c r="C46" s="274">
        <v>147.77000000000001</v>
      </c>
      <c r="D46" s="274">
        <v>-2.9616495928552644</v>
      </c>
      <c r="E46" s="274">
        <v>156.83000000000001</v>
      </c>
      <c r="F46" s="274">
        <v>-2.957737763752244</v>
      </c>
      <c r="G46" s="274">
        <v>126.23</v>
      </c>
      <c r="H46" s="274">
        <v>-3.1904287138584064</v>
      </c>
      <c r="I46" s="68" t="s">
        <v>2</v>
      </c>
      <c r="J46" s="68" t="s">
        <v>2</v>
      </c>
      <c r="K46" s="68" t="s">
        <v>2</v>
      </c>
      <c r="L46" s="68" t="s">
        <v>2</v>
      </c>
    </row>
    <row r="47" spans="1:12" ht="12.75" customHeight="1">
      <c r="A47" s="61"/>
      <c r="B47" s="63" t="s">
        <v>5</v>
      </c>
      <c r="C47" s="274">
        <v>153.69999999999999</v>
      </c>
      <c r="D47" s="274">
        <v>4.0129931650537909</v>
      </c>
      <c r="E47" s="274">
        <v>163.30000000000001</v>
      </c>
      <c r="F47" s="274">
        <v>4.1254861952432664</v>
      </c>
      <c r="G47" s="274">
        <v>129.99</v>
      </c>
      <c r="H47" s="274">
        <v>2.9786896934167917</v>
      </c>
      <c r="I47" s="68" t="s">
        <v>2</v>
      </c>
      <c r="J47" s="68" t="s">
        <v>2</v>
      </c>
      <c r="K47" s="68" t="s">
        <v>2</v>
      </c>
      <c r="L47" s="68" t="s">
        <v>2</v>
      </c>
    </row>
    <row r="48" spans="1:12" ht="12.75" customHeight="1">
      <c r="A48" s="61"/>
      <c r="B48" s="63" t="s">
        <v>75</v>
      </c>
      <c r="C48" s="274">
        <v>155.9</v>
      </c>
      <c r="D48" s="274">
        <v>1.4313597918022225</v>
      </c>
      <c r="E48" s="274">
        <v>165.9</v>
      </c>
      <c r="F48" s="274">
        <v>1.5921616656460413</v>
      </c>
      <c r="G48" s="274">
        <v>131.30000000000001</v>
      </c>
      <c r="H48" s="274">
        <v>1.0077698284483461</v>
      </c>
      <c r="I48" s="68" t="s">
        <v>2</v>
      </c>
      <c r="J48" s="68" t="s">
        <v>2</v>
      </c>
      <c r="K48" s="68" t="s">
        <v>2</v>
      </c>
      <c r="L48" s="68" t="s">
        <v>2</v>
      </c>
    </row>
    <row r="49" spans="1:12" ht="12.75" customHeight="1">
      <c r="A49" s="61"/>
      <c r="B49" s="63" t="s">
        <v>76</v>
      </c>
      <c r="C49" s="274">
        <v>156.69999999999999</v>
      </c>
      <c r="D49" s="274">
        <v>0.51314945477869411</v>
      </c>
      <c r="E49" s="274">
        <v>166.44</v>
      </c>
      <c r="F49" s="274">
        <v>0.32549728752260254</v>
      </c>
      <c r="G49" s="274">
        <v>132.16999999999999</v>
      </c>
      <c r="H49" s="274">
        <v>0.66260472201065124</v>
      </c>
      <c r="I49" s="68" t="s">
        <v>2</v>
      </c>
      <c r="J49" s="68" t="s">
        <v>2</v>
      </c>
      <c r="K49" s="68" t="s">
        <v>2</v>
      </c>
      <c r="L49" s="68" t="s">
        <v>2</v>
      </c>
    </row>
    <row r="50" spans="1:12" ht="12.75" customHeight="1">
      <c r="A50" s="61"/>
      <c r="B50" s="63" t="s">
        <v>8</v>
      </c>
      <c r="C50" s="274">
        <v>151.72</v>
      </c>
      <c r="D50" s="274">
        <v>-3.1780472239948843</v>
      </c>
      <c r="E50" s="274">
        <v>162.06</v>
      </c>
      <c r="F50" s="274">
        <v>-2.6315789473684181</v>
      </c>
      <c r="G50" s="274">
        <v>129.52000000000001</v>
      </c>
      <c r="H50" s="274">
        <v>-2.0049935688885356</v>
      </c>
      <c r="I50" s="68" t="s">
        <v>2</v>
      </c>
      <c r="J50" s="68" t="s">
        <v>2</v>
      </c>
      <c r="K50" s="68" t="s">
        <v>2</v>
      </c>
      <c r="L50" s="68" t="s">
        <v>2</v>
      </c>
    </row>
    <row r="51" spans="1:12" ht="12.75" customHeight="1">
      <c r="A51" s="61"/>
      <c r="B51" s="63" t="s">
        <v>71</v>
      </c>
      <c r="C51" s="274">
        <v>153.41</v>
      </c>
      <c r="D51" s="274">
        <v>1.1138940152913168</v>
      </c>
      <c r="E51" s="274">
        <v>163.41999999999999</v>
      </c>
      <c r="F51" s="274">
        <v>0.8391953597433055</v>
      </c>
      <c r="G51" s="274">
        <v>130.15</v>
      </c>
      <c r="H51" s="274">
        <v>0.48641136504015137</v>
      </c>
      <c r="I51" s="68" t="s">
        <v>2</v>
      </c>
      <c r="J51" s="68" t="s">
        <v>2</v>
      </c>
      <c r="K51" s="68" t="s">
        <v>2</v>
      </c>
      <c r="L51" s="68" t="s">
        <v>2</v>
      </c>
    </row>
    <row r="52" spans="1:12" ht="12.75" customHeight="1">
      <c r="A52" s="61"/>
      <c r="B52" s="64" t="s">
        <v>10</v>
      </c>
      <c r="C52" s="274">
        <v>153.02000000000001</v>
      </c>
      <c r="D52" s="274">
        <v>-0.254220715729081</v>
      </c>
      <c r="E52" s="274">
        <v>162.43</v>
      </c>
      <c r="F52" s="274">
        <v>-0.60580100354912236</v>
      </c>
      <c r="G52" s="274">
        <v>130.1</v>
      </c>
      <c r="H52" s="274">
        <v>-3.8417210910501876E-2</v>
      </c>
      <c r="I52" s="68" t="s">
        <v>2</v>
      </c>
      <c r="J52" s="68" t="s">
        <v>2</v>
      </c>
      <c r="K52" s="68" t="s">
        <v>2</v>
      </c>
      <c r="L52" s="68" t="s">
        <v>2</v>
      </c>
    </row>
    <row r="53" spans="1:12" ht="12.75" customHeight="1">
      <c r="A53" s="61"/>
      <c r="B53" s="64" t="s">
        <v>11</v>
      </c>
      <c r="C53" s="274">
        <v>152.66</v>
      </c>
      <c r="D53" s="274">
        <v>-0.23526336426611394</v>
      </c>
      <c r="E53" s="274">
        <v>161.69999999999999</v>
      </c>
      <c r="F53" s="274">
        <v>-0.44942436741982617</v>
      </c>
      <c r="G53" s="274">
        <v>132.99</v>
      </c>
      <c r="H53" s="274">
        <v>2.2213681783243677</v>
      </c>
      <c r="I53" s="68" t="s">
        <v>2</v>
      </c>
      <c r="J53" s="68" t="s">
        <v>2</v>
      </c>
      <c r="K53" s="68" t="s">
        <v>2</v>
      </c>
      <c r="L53" s="68" t="s">
        <v>2</v>
      </c>
    </row>
    <row r="54" spans="1:12" ht="12.75" customHeight="1">
      <c r="A54" s="61"/>
      <c r="B54" s="66" t="s">
        <v>79</v>
      </c>
      <c r="C54" s="274">
        <v>156.72</v>
      </c>
      <c r="D54" s="274">
        <v>2.6595047818682049</v>
      </c>
      <c r="E54" s="274">
        <v>166.42</v>
      </c>
      <c r="F54" s="274">
        <v>2.9189857761286353</v>
      </c>
      <c r="G54" s="274">
        <v>138.96</v>
      </c>
      <c r="H54" s="274">
        <v>4.4890593277689961</v>
      </c>
      <c r="I54" s="68" t="s">
        <v>2</v>
      </c>
      <c r="J54" s="68" t="s">
        <v>2</v>
      </c>
      <c r="K54" s="274">
        <v>82.106129032258067</v>
      </c>
      <c r="L54" s="274">
        <v>5.542263029622041</v>
      </c>
    </row>
    <row r="55" spans="1:12" ht="12.75" customHeight="1">
      <c r="A55" s="61"/>
      <c r="B55" s="66" t="s">
        <v>55</v>
      </c>
      <c r="C55" s="274">
        <v>159.5</v>
      </c>
      <c r="D55" s="274">
        <v>1.7738642164369489</v>
      </c>
      <c r="E55" s="274">
        <v>169.8</v>
      </c>
      <c r="F55" s="274">
        <v>2.0310058887153204</v>
      </c>
      <c r="G55" s="274">
        <v>142.85000000000002</v>
      </c>
      <c r="H55" s="274">
        <v>2.7993667242371956</v>
      </c>
      <c r="I55" s="68" t="s">
        <v>2</v>
      </c>
      <c r="J55" s="68" t="s">
        <v>2</v>
      </c>
      <c r="K55" s="274">
        <v>86.65666666666668</v>
      </c>
      <c r="L55" s="274">
        <v>1.3078432126783834</v>
      </c>
    </row>
    <row r="56" spans="1:12" s="65" customFormat="1" ht="12.75" customHeight="1">
      <c r="A56" s="61"/>
      <c r="B56" s="66" t="s">
        <v>14</v>
      </c>
      <c r="C56" s="274">
        <v>160.5</v>
      </c>
      <c r="D56" s="274">
        <v>0.62695924764890609</v>
      </c>
      <c r="E56" s="274">
        <v>170.8</v>
      </c>
      <c r="F56" s="274">
        <v>0.58892815076561078</v>
      </c>
      <c r="G56" s="274">
        <v>143.9</v>
      </c>
      <c r="H56" s="274">
        <v>0.73503675183757</v>
      </c>
      <c r="I56" s="274" t="s">
        <v>2</v>
      </c>
      <c r="J56" s="274" t="s">
        <v>2</v>
      </c>
      <c r="K56" s="274">
        <v>87.79000000000002</v>
      </c>
      <c r="L56" s="274">
        <v>4.5628681347349875</v>
      </c>
    </row>
    <row r="57" spans="1:12" s="65" customFormat="1" ht="12.75" customHeight="1">
      <c r="A57" s="61">
        <v>2011</v>
      </c>
      <c r="B57" s="64" t="s">
        <v>3</v>
      </c>
      <c r="C57" s="274">
        <v>168.49</v>
      </c>
      <c r="D57" s="274">
        <v>4.9781931464174534</v>
      </c>
      <c r="E57" s="274">
        <v>178.56</v>
      </c>
      <c r="F57" s="274">
        <v>4.5433255269320849</v>
      </c>
      <c r="G57" s="274">
        <v>152.1</v>
      </c>
      <c r="H57" s="274">
        <v>5.6984016678248706</v>
      </c>
      <c r="I57" s="314" t="s">
        <v>2</v>
      </c>
      <c r="J57" s="314" t="s">
        <v>2</v>
      </c>
      <c r="K57" s="274">
        <v>91.795741935483861</v>
      </c>
      <c r="L57" s="274">
        <v>4.5628681347349875</v>
      </c>
    </row>
    <row r="58" spans="1:12">
      <c r="A58" s="61"/>
      <c r="B58" s="63" t="s">
        <v>4</v>
      </c>
      <c r="C58" s="274">
        <v>175.46</v>
      </c>
      <c r="D58" s="274">
        <v>4.1367440204166384</v>
      </c>
      <c r="E58" s="274">
        <v>185.62</v>
      </c>
      <c r="F58" s="274">
        <v>3.9538530465949906</v>
      </c>
      <c r="G58" s="274">
        <v>160.41999999999999</v>
      </c>
      <c r="H58" s="274">
        <v>5.4700854700854729</v>
      </c>
      <c r="I58" s="68" t="s">
        <v>2</v>
      </c>
      <c r="J58" s="68" t="s">
        <v>2</v>
      </c>
      <c r="K58" s="274">
        <v>93.952142857142846</v>
      </c>
      <c r="L58" s="274">
        <v>2.3491295741958851</v>
      </c>
    </row>
    <row r="59" spans="1:12" s="65" customFormat="1" ht="12.95" customHeight="1">
      <c r="A59" s="61"/>
      <c r="B59" s="63" t="s">
        <v>5</v>
      </c>
      <c r="C59" s="274">
        <v>188.34</v>
      </c>
      <c r="D59" s="274">
        <v>7.3407044340590311</v>
      </c>
      <c r="E59" s="274">
        <v>198.75</v>
      </c>
      <c r="F59" s="274">
        <v>7.0735912078439878</v>
      </c>
      <c r="G59" s="274">
        <v>173.13</v>
      </c>
      <c r="H59" s="274">
        <v>7.9229522503428518</v>
      </c>
      <c r="I59" s="308" t="s">
        <v>2</v>
      </c>
      <c r="J59" s="308" t="s">
        <v>2</v>
      </c>
      <c r="K59" s="274">
        <v>96.977462365591393</v>
      </c>
      <c r="L59" s="274">
        <v>3.2200644034789505</v>
      </c>
    </row>
    <row r="60" spans="1:12" s="65" customFormat="1" ht="12.95" customHeight="1">
      <c r="A60" s="61"/>
      <c r="B60" s="63" t="s">
        <v>6</v>
      </c>
      <c r="C60" s="274">
        <v>202.41333333333333</v>
      </c>
      <c r="D60" s="274">
        <v>7.4723018654206941</v>
      </c>
      <c r="E60" s="274">
        <v>214.61333333333334</v>
      </c>
      <c r="F60" s="274">
        <v>7.9815513626834367</v>
      </c>
      <c r="G60" s="274">
        <v>185.34333333333333</v>
      </c>
      <c r="H60" s="274">
        <v>7.0544292342940684</v>
      </c>
      <c r="I60" s="308" t="s">
        <v>2</v>
      </c>
      <c r="J60" s="308" t="s">
        <v>2</v>
      </c>
      <c r="K60" s="274">
        <v>99.390770370370348</v>
      </c>
      <c r="L60" s="274">
        <v>2.4885245972730452</v>
      </c>
    </row>
    <row r="61" spans="1:12" s="65" customFormat="1" ht="12.95" customHeight="1">
      <c r="A61" s="61"/>
      <c r="B61" s="63" t="s">
        <v>7</v>
      </c>
      <c r="C61" s="274">
        <v>208.75806451612902</v>
      </c>
      <c r="D61" s="274">
        <v>3.1345421165251075</v>
      </c>
      <c r="E61" s="274">
        <v>221.59354838709677</v>
      </c>
      <c r="F61" s="274">
        <v>3.2524610402103526</v>
      </c>
      <c r="G61" s="274">
        <v>188.80322580645159</v>
      </c>
      <c r="H61" s="274">
        <v>1.8667477329199489</v>
      </c>
      <c r="I61" s="308" t="s">
        <v>2</v>
      </c>
      <c r="J61" s="308" t="s">
        <v>2</v>
      </c>
      <c r="K61" s="274">
        <v>100.30778494623657</v>
      </c>
      <c r="L61" s="274">
        <v>0.92263554497973299</v>
      </c>
    </row>
    <row r="62" spans="1:12" s="65" customFormat="1" ht="12.95" customHeight="1">
      <c r="A62" s="61"/>
      <c r="B62" s="63" t="s">
        <v>8</v>
      </c>
      <c r="C62" s="274">
        <v>211.49</v>
      </c>
      <c r="D62" s="274">
        <v>1.3086610523062703</v>
      </c>
      <c r="E62" s="274">
        <v>224.83</v>
      </c>
      <c r="F62" s="274">
        <v>1.4605351267942046</v>
      </c>
      <c r="G62" s="274">
        <v>191.08</v>
      </c>
      <c r="H62" s="274">
        <v>1.2058979309402362</v>
      </c>
      <c r="I62" s="308" t="s">
        <v>2</v>
      </c>
      <c r="J62" s="308" t="s">
        <v>2</v>
      </c>
      <c r="K62" s="274">
        <v>103.11678518518519</v>
      </c>
      <c r="L62" s="274">
        <v>2.8003810875239621</v>
      </c>
    </row>
    <row r="63" spans="1:12" s="65" customFormat="1" ht="12.95" customHeight="1">
      <c r="A63" s="61"/>
      <c r="B63" s="63" t="s">
        <v>9</v>
      </c>
      <c r="C63" s="274">
        <v>213.71</v>
      </c>
      <c r="D63" s="274">
        <v>1.0496950210411748</v>
      </c>
      <c r="E63" s="274">
        <v>229.07</v>
      </c>
      <c r="F63" s="274">
        <v>1.8858693234888424</v>
      </c>
      <c r="G63" s="274">
        <v>191.99700000000001</v>
      </c>
      <c r="H63" s="274">
        <v>0.47990370525434756</v>
      </c>
      <c r="I63" s="308" t="s">
        <v>2</v>
      </c>
      <c r="J63" s="308" t="s">
        <v>2</v>
      </c>
      <c r="K63" s="274">
        <v>105.73711827956988</v>
      </c>
      <c r="L63" s="274">
        <v>2.5411314847324729</v>
      </c>
    </row>
    <row r="64" spans="1:12" s="65" customFormat="1" ht="12.95" customHeight="1">
      <c r="A64" s="61"/>
      <c r="B64" s="63" t="s">
        <v>58</v>
      </c>
      <c r="C64" s="274">
        <v>215.74</v>
      </c>
      <c r="D64" s="274">
        <v>0.94988535866360468</v>
      </c>
      <c r="E64" s="274">
        <v>232.55</v>
      </c>
      <c r="F64" s="274">
        <v>1.5191862749377893</v>
      </c>
      <c r="G64" s="274">
        <v>190.88387096774193</v>
      </c>
      <c r="H64" s="274">
        <v>-0.5797637631098862</v>
      </c>
      <c r="I64" s="308" t="s">
        <v>2</v>
      </c>
      <c r="J64" s="308" t="s">
        <v>2</v>
      </c>
      <c r="K64" s="274">
        <v>106.27483870967741</v>
      </c>
      <c r="L64" s="274">
        <v>0.5085446235500557</v>
      </c>
    </row>
    <row r="65" spans="1:12" s="65" customFormat="1" ht="12.95" customHeight="1">
      <c r="A65" s="61"/>
      <c r="B65" s="64" t="s">
        <v>11</v>
      </c>
      <c r="C65" s="274">
        <v>216.04666666666668</v>
      </c>
      <c r="D65" s="274">
        <v>0.1421464108031234</v>
      </c>
      <c r="E65" s="274">
        <v>232.26000000000002</v>
      </c>
      <c r="F65" s="274">
        <v>-0.12470436465276125</v>
      </c>
      <c r="G65" s="274">
        <v>190.22333333333333</v>
      </c>
      <c r="H65" s="274">
        <v>-0.34604161737700201</v>
      </c>
      <c r="I65" s="308" t="s">
        <v>2</v>
      </c>
      <c r="J65" s="308" t="s">
        <v>2</v>
      </c>
      <c r="K65" s="274">
        <v>108.43</v>
      </c>
      <c r="L65" s="274">
        <v>2.0279130191955375</v>
      </c>
    </row>
    <row r="66" spans="1:12" s="65" customFormat="1" ht="12.95" customHeight="1">
      <c r="A66" s="61"/>
      <c r="B66" s="64" t="s">
        <v>12</v>
      </c>
      <c r="C66" s="274">
        <v>207.76451612903224</v>
      </c>
      <c r="D66" s="274">
        <v>-3.8335007271427912</v>
      </c>
      <c r="E66" s="274">
        <v>223.40967741935484</v>
      </c>
      <c r="F66" s="274">
        <v>-3.8105238011905573</v>
      </c>
      <c r="G66" s="274">
        <v>186.72258064516129</v>
      </c>
      <c r="H66" s="274">
        <v>-1.8403382102644472</v>
      </c>
      <c r="I66" s="308" t="s">
        <v>2</v>
      </c>
      <c r="J66" s="308" t="s">
        <v>2</v>
      </c>
      <c r="K66" s="274">
        <v>108.1483870967742</v>
      </c>
      <c r="L66" s="274">
        <v>-0.25971862328304507</v>
      </c>
    </row>
    <row r="67" spans="1:12" s="65" customFormat="1" ht="12.95" customHeight="1">
      <c r="A67" s="61"/>
      <c r="B67" s="64" t="s">
        <v>13</v>
      </c>
      <c r="C67" s="274">
        <v>209.47</v>
      </c>
      <c r="D67" s="274">
        <v>0.82087350753801136</v>
      </c>
      <c r="E67" s="274">
        <v>225.03333333333333</v>
      </c>
      <c r="F67" s="274">
        <v>0.72676167511347423</v>
      </c>
      <c r="G67" s="274">
        <v>193.08</v>
      </c>
      <c r="H67" s="274">
        <v>3.4047405155138044</v>
      </c>
      <c r="I67" s="308" t="s">
        <v>2</v>
      </c>
      <c r="J67" s="308" t="s">
        <v>2</v>
      </c>
      <c r="K67" s="274">
        <v>108.43333333333334</v>
      </c>
      <c r="L67" s="274">
        <v>0.26347710234841948</v>
      </c>
    </row>
    <row r="68" spans="1:12" s="65" customFormat="1" ht="12.95" customHeight="1">
      <c r="A68" s="165"/>
      <c r="B68" s="166" t="s">
        <v>14</v>
      </c>
      <c r="C68" s="275">
        <v>204.08064516129033</v>
      </c>
      <c r="D68" s="275">
        <v>-2.5728528374992399</v>
      </c>
      <c r="E68" s="275">
        <v>219.42258064516133</v>
      </c>
      <c r="F68" s="275">
        <v>-2.4932984838566097</v>
      </c>
      <c r="G68" s="275">
        <v>191.90967741935484</v>
      </c>
      <c r="H68" s="275">
        <v>-0.60613350976029823</v>
      </c>
      <c r="I68" s="275" t="s">
        <v>2</v>
      </c>
      <c r="J68" s="275" t="s">
        <v>2</v>
      </c>
      <c r="K68" s="275">
        <v>107.34193548387096</v>
      </c>
      <c r="L68" s="275">
        <v>-1.0065150778933774</v>
      </c>
    </row>
    <row r="69" spans="1:12" s="65" customFormat="1" ht="12.95" customHeight="1">
      <c r="A69" s="61"/>
      <c r="B69" s="66"/>
      <c r="C69" s="274"/>
      <c r="D69" s="274"/>
      <c r="E69" s="274"/>
      <c r="F69" s="274"/>
      <c r="G69" s="274"/>
      <c r="H69" s="274"/>
      <c r="I69" s="308"/>
      <c r="J69" s="308"/>
      <c r="K69" s="274"/>
      <c r="L69" s="274"/>
    </row>
    <row r="70" spans="1:12" s="65" customFormat="1" ht="12.95" customHeight="1">
      <c r="A70" s="61">
        <v>2012</v>
      </c>
      <c r="B70" s="66" t="s">
        <v>3</v>
      </c>
      <c r="C70" s="274">
        <v>204.98709677419356</v>
      </c>
      <c r="D70" s="274">
        <v>0.44416343950051118</v>
      </c>
      <c r="E70" s="274">
        <v>220.94193548387096</v>
      </c>
      <c r="F70" s="274">
        <v>0.69243321915288814</v>
      </c>
      <c r="G70" s="274">
        <v>191.63870967741937</v>
      </c>
      <c r="H70" s="274">
        <v>-0.14119545485106189</v>
      </c>
      <c r="I70" s="308" t="s">
        <v>2</v>
      </c>
      <c r="J70" s="308" t="s">
        <v>2</v>
      </c>
      <c r="K70" s="274">
        <v>107.40645161290323</v>
      </c>
      <c r="L70" s="274">
        <v>6.0103377809839209E-2</v>
      </c>
    </row>
    <row r="71" spans="1:12" s="65" customFormat="1">
      <c r="A71" s="61"/>
      <c r="B71" s="63" t="s">
        <v>4</v>
      </c>
      <c r="C71" s="274">
        <v>209.6103448275862</v>
      </c>
      <c r="D71" s="274">
        <v>2.2553849125857228</v>
      </c>
      <c r="E71" s="274">
        <v>225.931034482759</v>
      </c>
      <c r="F71" s="274">
        <v>2.2581041430463245</v>
      </c>
      <c r="G71" s="274">
        <v>195.83448275862068</v>
      </c>
      <c r="H71" s="274">
        <v>2.1894183530373201</v>
      </c>
      <c r="I71" s="308" t="s">
        <v>2</v>
      </c>
      <c r="J71" s="308" t="s">
        <v>2</v>
      </c>
      <c r="K71" s="274">
        <v>105.62068965517243</v>
      </c>
      <c r="L71" s="274">
        <v>-1.6626207559362949</v>
      </c>
    </row>
    <row r="72" spans="1:12" s="65" customFormat="1" ht="12.95" customHeight="1">
      <c r="A72" s="61"/>
      <c r="B72" s="63" t="s">
        <v>5</v>
      </c>
      <c r="C72" s="274">
        <v>212.41</v>
      </c>
      <c r="D72" s="274">
        <v>1.3356474246138061</v>
      </c>
      <c r="E72" s="274">
        <v>228.66129032258064</v>
      </c>
      <c r="F72" s="274">
        <v>1.2084465713496195</v>
      </c>
      <c r="G72" s="274">
        <v>198.21290322580646</v>
      </c>
      <c r="H72" s="274">
        <v>1.2145054505632302</v>
      </c>
      <c r="I72" s="308" t="s">
        <v>2</v>
      </c>
      <c r="J72" s="308" t="s">
        <v>2</v>
      </c>
      <c r="K72" s="274">
        <v>103.4</v>
      </c>
      <c r="L72" s="274">
        <v>-2.102513875285672</v>
      </c>
    </row>
    <row r="73" spans="1:12" s="65" customFormat="1" ht="12.95" customHeight="1">
      <c r="A73" s="61"/>
      <c r="B73" s="63" t="s">
        <v>6</v>
      </c>
      <c r="C73" s="274">
        <v>213.80000000000004</v>
      </c>
      <c r="D73" s="274">
        <v>0.6543948025046209</v>
      </c>
      <c r="E73" s="274">
        <v>229.9</v>
      </c>
      <c r="F73" s="274">
        <v>0.54172250828807833</v>
      </c>
      <c r="G73" s="274">
        <v>199.4</v>
      </c>
      <c r="H73" s="274">
        <v>0.5988998470201512</v>
      </c>
      <c r="I73" s="308" t="s">
        <v>2</v>
      </c>
      <c r="J73" s="308" t="s">
        <v>2</v>
      </c>
      <c r="K73" s="274">
        <v>103.4</v>
      </c>
      <c r="L73" s="274">
        <v>0</v>
      </c>
    </row>
    <row r="74" spans="1:12" s="65" customFormat="1" ht="12.95" customHeight="1">
      <c r="A74" s="61"/>
      <c r="B74" s="63" t="s">
        <v>7</v>
      </c>
      <c r="C74" s="274">
        <v>213.80000000000004</v>
      </c>
      <c r="D74" s="274">
        <v>0</v>
      </c>
      <c r="E74" s="274">
        <v>229.9</v>
      </c>
      <c r="F74" s="274">
        <v>0</v>
      </c>
      <c r="G74" s="274">
        <v>199.4</v>
      </c>
      <c r="H74" s="274">
        <v>0</v>
      </c>
      <c r="I74" s="308" t="s">
        <v>2</v>
      </c>
      <c r="J74" s="308" t="s">
        <v>2</v>
      </c>
      <c r="K74" s="274">
        <v>101.20645161290322</v>
      </c>
      <c r="L74" s="274">
        <v>-2.1214201035752223</v>
      </c>
    </row>
    <row r="75" spans="1:12" s="65" customFormat="1" ht="12.95" customHeight="1">
      <c r="A75" s="61"/>
      <c r="B75" s="63" t="s">
        <v>8</v>
      </c>
      <c r="C75" s="274">
        <v>210.31333333333336</v>
      </c>
      <c r="D75" s="274">
        <v>-1.6308076083567213</v>
      </c>
      <c r="E75" s="274">
        <v>226.57666666666665</v>
      </c>
      <c r="F75" s="274">
        <v>-1.4455560388574873</v>
      </c>
      <c r="G75" s="274">
        <v>195.80000000000004</v>
      </c>
      <c r="H75" s="274">
        <v>-1.8054162487462166</v>
      </c>
      <c r="I75" s="308" t="s">
        <v>2</v>
      </c>
      <c r="J75" s="308" t="s">
        <v>2</v>
      </c>
      <c r="K75" s="274">
        <v>96.873333333333335</v>
      </c>
      <c r="L75" s="274">
        <v>-4.2814644822676939</v>
      </c>
    </row>
    <row r="76" spans="1:12" s="65" customFormat="1" ht="12.95" customHeight="1">
      <c r="A76" s="61"/>
      <c r="B76" s="63" t="s">
        <v>9</v>
      </c>
      <c r="C76" s="274">
        <v>207.31</v>
      </c>
      <c r="D76" s="274">
        <v>-1.4280280216819485</v>
      </c>
      <c r="E76" s="274">
        <v>224.32</v>
      </c>
      <c r="F76" s="274">
        <v>-0.99598369941005238</v>
      </c>
      <c r="G76" s="274">
        <v>190.1</v>
      </c>
      <c r="H76" s="274">
        <v>-2.9111338100102357</v>
      </c>
      <c r="I76" s="308" t="s">
        <v>2</v>
      </c>
      <c r="J76" s="308" t="s">
        <v>2</v>
      </c>
      <c r="K76" s="274">
        <v>90.670967741935485</v>
      </c>
      <c r="L76" s="274">
        <v>-6.402552052230936</v>
      </c>
    </row>
    <row r="77" spans="1:12" s="65" customFormat="1" ht="12.95" customHeight="1">
      <c r="A77" s="61"/>
      <c r="B77" s="63" t="s">
        <v>58</v>
      </c>
      <c r="C77" s="274">
        <v>214.71935483870965</v>
      </c>
      <c r="D77" s="274">
        <v>3.5740460367129634</v>
      </c>
      <c r="E77" s="274">
        <v>232.51290322580644</v>
      </c>
      <c r="F77" s="274">
        <v>3.6523284708480874</v>
      </c>
      <c r="G77" s="274">
        <v>191.38709677419354</v>
      </c>
      <c r="H77" s="274">
        <v>0.67706300588823431</v>
      </c>
      <c r="I77" s="308" t="s">
        <v>2</v>
      </c>
      <c r="J77" s="308" t="s">
        <v>2</v>
      </c>
      <c r="K77" s="274">
        <v>88.645161290322577</v>
      </c>
      <c r="L77" s="274">
        <v>-2.2342393624590895</v>
      </c>
    </row>
    <row r="78" spans="1:12" s="65" customFormat="1" ht="12.95" customHeight="1">
      <c r="A78" s="61"/>
      <c r="B78" s="64" t="s">
        <v>11</v>
      </c>
      <c r="C78" s="274">
        <v>222.4</v>
      </c>
      <c r="D78" s="274">
        <v>3.5770623319261619</v>
      </c>
      <c r="E78" s="274">
        <v>241.31</v>
      </c>
      <c r="F78" s="274">
        <v>3.783487562258081</v>
      </c>
      <c r="G78" s="274">
        <v>198.66</v>
      </c>
      <c r="H78" s="274">
        <v>3.8001011292769338</v>
      </c>
      <c r="I78" s="308" t="s">
        <v>2</v>
      </c>
      <c r="J78" s="308" t="s">
        <v>2</v>
      </c>
      <c r="K78" s="274">
        <v>90.316666666666663</v>
      </c>
      <c r="L78" s="274">
        <v>1.8856137797185868</v>
      </c>
    </row>
    <row r="79" spans="1:12" s="65" customFormat="1" ht="12.95" customHeight="1">
      <c r="A79" s="61"/>
      <c r="B79" s="64" t="s">
        <v>12</v>
      </c>
      <c r="C79" s="274">
        <v>224.65</v>
      </c>
      <c r="D79" s="274">
        <v>1.0116906474820109</v>
      </c>
      <c r="E79" s="274">
        <v>243.86774193548385</v>
      </c>
      <c r="F79" s="274">
        <v>1.059940298986306</v>
      </c>
      <c r="G79" s="274">
        <v>201.37</v>
      </c>
      <c r="H79" s="274">
        <v>1.3641397362327723</v>
      </c>
      <c r="I79" s="308" t="s">
        <v>2</v>
      </c>
      <c r="J79" s="308" t="s">
        <v>2</v>
      </c>
      <c r="K79" s="274">
        <v>90.02395698924731</v>
      </c>
      <c r="L79" s="274">
        <v>-0.32409264892343526</v>
      </c>
    </row>
    <row r="80" spans="1:12" s="65" customFormat="1" ht="12.95" customHeight="1">
      <c r="A80" s="61"/>
      <c r="B80" s="64" t="s">
        <v>13</v>
      </c>
      <c r="C80" s="274">
        <v>217.59666666666666</v>
      </c>
      <c r="D80" s="274">
        <v>-3.139698790711476</v>
      </c>
      <c r="E80" s="274">
        <v>235.04666666666665</v>
      </c>
      <c r="F80" s="274">
        <v>-3.6171554297455444</v>
      </c>
      <c r="G80" s="274">
        <v>200.92666666666665</v>
      </c>
      <c r="H80" s="274">
        <v>-0.22015858039099445</v>
      </c>
      <c r="I80" s="308" t="s">
        <v>2</v>
      </c>
      <c r="J80" s="308" t="s">
        <v>2</v>
      </c>
      <c r="K80" s="274">
        <v>91.324681481481477</v>
      </c>
      <c r="L80" s="274">
        <v>1.4448648290249277</v>
      </c>
    </row>
    <row r="81" spans="1:12" s="65" customFormat="1" ht="12.95" customHeight="1">
      <c r="A81" s="61"/>
      <c r="B81" s="64" t="s">
        <v>14</v>
      </c>
      <c r="C81" s="274">
        <v>214.9</v>
      </c>
      <c r="D81" s="274">
        <v>-1.2392959450971963</v>
      </c>
      <c r="E81" s="274">
        <v>232.00322580645164</v>
      </c>
      <c r="F81" s="274">
        <v>-1.2948240889248952</v>
      </c>
      <c r="G81" s="274">
        <v>203.05</v>
      </c>
      <c r="H81" s="274">
        <v>1.0567702976210347</v>
      </c>
      <c r="I81" s="308" t="s">
        <v>2</v>
      </c>
      <c r="J81" s="308" t="s">
        <v>2</v>
      </c>
      <c r="K81" s="274">
        <v>91.981612903225823</v>
      </c>
      <c r="L81" s="274">
        <v>0.71933612150354431</v>
      </c>
    </row>
    <row r="82" spans="1:12" s="65" customFormat="1" ht="12.95" customHeight="1">
      <c r="A82" s="61"/>
      <c r="B82" s="66"/>
      <c r="C82" s="274"/>
      <c r="D82" s="274"/>
      <c r="E82" s="274"/>
      <c r="F82" s="274"/>
      <c r="G82" s="274"/>
      <c r="H82" s="274"/>
      <c r="I82" s="308"/>
      <c r="J82" s="308"/>
      <c r="K82" s="274"/>
      <c r="L82" s="274"/>
    </row>
    <row r="83" spans="1:12" s="65" customFormat="1" ht="12.95" customHeight="1">
      <c r="A83" s="61">
        <v>2013</v>
      </c>
      <c r="B83" s="66" t="s">
        <v>3</v>
      </c>
      <c r="C83" s="274">
        <v>218.7516129032258</v>
      </c>
      <c r="D83" s="274">
        <v>1.7922814812590948</v>
      </c>
      <c r="E83" s="274">
        <v>237.38064516129029</v>
      </c>
      <c r="F83" s="274">
        <v>2.3178209424229212</v>
      </c>
      <c r="G83" s="274">
        <v>206.12903225806448</v>
      </c>
      <c r="H83" s="274">
        <v>1.5155847869602335</v>
      </c>
      <c r="I83" s="308" t="s">
        <v>2</v>
      </c>
      <c r="J83" s="308" t="s">
        <v>2</v>
      </c>
      <c r="K83" s="274">
        <v>94.930000000000035</v>
      </c>
      <c r="L83" s="274">
        <v>5.0206166950083286</v>
      </c>
    </row>
    <row r="84" spans="1:12" s="65" customFormat="1" ht="12.95" customHeight="1">
      <c r="A84" s="61"/>
      <c r="B84" s="66" t="s">
        <v>4</v>
      </c>
      <c r="C84" s="274">
        <v>227.29</v>
      </c>
      <c r="D84" s="274">
        <v>3.9032338932063038</v>
      </c>
      <c r="E84" s="274">
        <v>246.67</v>
      </c>
      <c r="F84" s="274">
        <v>3.9132739033538089</v>
      </c>
      <c r="G84" s="274">
        <v>212.09642857142859</v>
      </c>
      <c r="H84" s="274">
        <v>2.8949809970936879</v>
      </c>
      <c r="I84" s="308" t="s">
        <v>2</v>
      </c>
      <c r="J84" s="308" t="s">
        <v>2</v>
      </c>
      <c r="K84" s="274">
        <v>99.696071428571443</v>
      </c>
      <c r="L84" s="274">
        <v>5.0206166950083286</v>
      </c>
    </row>
    <row r="85" spans="1:12" s="65" customFormat="1" ht="12.95" customHeight="1">
      <c r="A85" s="61"/>
      <c r="B85" s="66" t="s">
        <v>5</v>
      </c>
      <c r="C85" s="274">
        <v>230.7</v>
      </c>
      <c r="D85" s="274">
        <v>1.5002859782656586</v>
      </c>
      <c r="E85" s="274">
        <v>250.7</v>
      </c>
      <c r="F85" s="274">
        <v>1.6337617059228871</v>
      </c>
      <c r="G85" s="274">
        <v>214.97096774193545</v>
      </c>
      <c r="H85" s="274">
        <v>1.3552982432887939</v>
      </c>
      <c r="I85" s="308" t="s">
        <v>2</v>
      </c>
      <c r="J85" s="308" t="s">
        <v>2</v>
      </c>
      <c r="K85" s="274">
        <v>99.715483870967773</v>
      </c>
      <c r="L85" s="274">
        <v>1.9471622219580098E-2</v>
      </c>
    </row>
    <row r="86" spans="1:12" s="65" customFormat="1" ht="12.95" customHeight="1">
      <c r="A86" s="61"/>
      <c r="B86" s="66" t="s">
        <v>6</v>
      </c>
      <c r="C86" s="274">
        <v>230.56666666666663</v>
      </c>
      <c r="D86" s="274">
        <v>-5.7795116312675532E-2</v>
      </c>
      <c r="E86" s="274">
        <v>250.56666666666663</v>
      </c>
      <c r="F86" s="274">
        <v>-5.3184416965834647E-2</v>
      </c>
      <c r="G86" s="274">
        <v>210.36333333333332</v>
      </c>
      <c r="H86" s="274">
        <v>-2.1433751994517802</v>
      </c>
      <c r="I86" s="308" t="s">
        <v>2</v>
      </c>
      <c r="J86" s="308" t="s">
        <v>2</v>
      </c>
      <c r="K86" s="274">
        <v>98.046666666666681</v>
      </c>
      <c r="L86" s="274">
        <v>-1.673578805936049</v>
      </c>
    </row>
    <row r="87" spans="1:12" s="65" customFormat="1" ht="12.95" customHeight="1">
      <c r="A87" s="61"/>
      <c r="B87" s="66" t="s">
        <v>7</v>
      </c>
      <c r="C87" s="274">
        <v>229.7</v>
      </c>
      <c r="D87" s="274">
        <v>-0.37588549949398864</v>
      </c>
      <c r="E87" s="274">
        <v>249.69999999999996</v>
      </c>
      <c r="F87" s="274">
        <v>-0.34588266595716455</v>
      </c>
      <c r="G87" s="274">
        <v>205.69999999999996</v>
      </c>
      <c r="H87" s="274">
        <v>-2.2167995056172729</v>
      </c>
      <c r="I87" s="308" t="s">
        <v>2</v>
      </c>
      <c r="J87" s="308" t="s">
        <v>2</v>
      </c>
      <c r="K87" s="274">
        <v>96.78000000000003</v>
      </c>
      <c r="L87" s="274">
        <v>-1.2919018154620043</v>
      </c>
    </row>
    <row r="88" spans="1:12" s="65" customFormat="1" ht="12.95" customHeight="1">
      <c r="A88" s="61"/>
      <c r="B88" s="66" t="s">
        <v>8</v>
      </c>
      <c r="C88" s="274">
        <v>230.44333333333333</v>
      </c>
      <c r="D88" s="274">
        <v>0.3236105064577055</v>
      </c>
      <c r="E88" s="274">
        <v>250.3833333333333</v>
      </c>
      <c r="F88" s="274">
        <v>0.27366172740621586</v>
      </c>
      <c r="G88" s="274">
        <v>203.96666666666667</v>
      </c>
      <c r="H88" s="274">
        <v>-0.84265111003076765</v>
      </c>
      <c r="I88" s="308" t="s">
        <v>2</v>
      </c>
      <c r="J88" s="308" t="s">
        <v>2</v>
      </c>
      <c r="K88" s="274">
        <v>96.88000000000001</v>
      </c>
      <c r="L88" s="274">
        <v>0.10332713370528879</v>
      </c>
    </row>
    <row r="89" spans="1:12" s="65" customFormat="1" ht="12.95" customHeight="1">
      <c r="A89" s="61"/>
      <c r="B89" s="66" t="s">
        <v>9</v>
      </c>
      <c r="C89" s="274">
        <v>235.73548387096776</v>
      </c>
      <c r="D89" s="274">
        <v>2.2965084131895352</v>
      </c>
      <c r="E89" s="274">
        <v>254.74193548387098</v>
      </c>
      <c r="F89" s="274">
        <v>1.7407716769770376</v>
      </c>
      <c r="G89" s="274">
        <v>206.39677419354837</v>
      </c>
      <c r="H89" s="274">
        <v>1.1914238569447733</v>
      </c>
      <c r="I89" s="308" t="s">
        <v>2</v>
      </c>
      <c r="J89" s="308" t="s">
        <v>2</v>
      </c>
      <c r="K89" s="274">
        <v>97.328387096774193</v>
      </c>
      <c r="L89" s="274">
        <v>0.46282730880902179</v>
      </c>
    </row>
    <row r="90" spans="1:12" s="65" customFormat="1" ht="12.95" customHeight="1">
      <c r="A90" s="61"/>
      <c r="B90" s="66" t="s">
        <v>58</v>
      </c>
      <c r="C90" s="274">
        <v>244.74193548387095</v>
      </c>
      <c r="D90" s="274">
        <v>3.8205752757327627</v>
      </c>
      <c r="E90" s="274">
        <v>262.6258064516129</v>
      </c>
      <c r="F90" s="274">
        <v>3.0948461441053565</v>
      </c>
      <c r="G90" s="274">
        <v>210.34193548387094</v>
      </c>
      <c r="H90" s="274">
        <v>1.9114452276385974</v>
      </c>
      <c r="I90" s="308" t="s">
        <v>2</v>
      </c>
      <c r="J90" s="308" t="s">
        <v>2</v>
      </c>
      <c r="K90" s="274">
        <v>101.43354838709678</v>
      </c>
      <c r="L90" s="274">
        <v>4.2178458030346366</v>
      </c>
    </row>
    <row r="91" spans="1:12" s="65" customFormat="1" ht="12.95" customHeight="1">
      <c r="A91" s="61"/>
      <c r="B91" s="66" t="s">
        <v>11</v>
      </c>
      <c r="C91" s="274">
        <v>247.73333333333341</v>
      </c>
      <c r="D91" s="274">
        <v>1.2222661570230109</v>
      </c>
      <c r="E91" s="274">
        <v>265.43333333333334</v>
      </c>
      <c r="F91" s="274">
        <v>1.0690217079781572</v>
      </c>
      <c r="G91" s="274">
        <v>214.07999999999996</v>
      </c>
      <c r="H91" s="274">
        <v>1.7771370732754477</v>
      </c>
      <c r="I91" s="308" t="s">
        <v>2</v>
      </c>
      <c r="J91" s="308" t="s">
        <v>2</v>
      </c>
      <c r="K91" s="274">
        <v>105.5</v>
      </c>
      <c r="L91" s="274">
        <v>4.0089809314218128</v>
      </c>
    </row>
    <row r="92" spans="1:12" s="65" customFormat="1" ht="12.95" customHeight="1">
      <c r="A92" s="61"/>
      <c r="B92" s="66" t="s">
        <v>12</v>
      </c>
      <c r="C92" s="274">
        <v>240.18709677419358</v>
      </c>
      <c r="D92" s="274">
        <v>-3.0461127122469733</v>
      </c>
      <c r="E92" s="274">
        <v>257.01612903225805</v>
      </c>
      <c r="F92" s="274">
        <v>-3.1711180338096057</v>
      </c>
      <c r="G92" s="274">
        <v>211.86774193548382</v>
      </c>
      <c r="H92" s="274">
        <v>-1.0333791407493131</v>
      </c>
      <c r="I92" s="308" t="s">
        <v>2</v>
      </c>
      <c r="J92" s="308" t="s">
        <v>2</v>
      </c>
      <c r="K92" s="274">
        <v>105.5</v>
      </c>
      <c r="L92" s="274">
        <v>0</v>
      </c>
    </row>
    <row r="93" spans="1:12" s="65" customFormat="1" ht="12.95" customHeight="1">
      <c r="A93" s="61"/>
      <c r="B93" s="66" t="s">
        <v>13</v>
      </c>
      <c r="C93" s="274">
        <v>233.14666666666665</v>
      </c>
      <c r="D93" s="274">
        <v>-2.931227448136331</v>
      </c>
      <c r="E93" s="274">
        <v>247.95666666666665</v>
      </c>
      <c r="F93" s="274">
        <v>-3.5248614161698555</v>
      </c>
      <c r="G93" s="274">
        <v>209.96999999999997</v>
      </c>
      <c r="H93" s="274">
        <v>-0.89572009318046319</v>
      </c>
      <c r="I93" s="308" t="s">
        <v>2</v>
      </c>
      <c r="J93" s="308" t="s">
        <v>2</v>
      </c>
      <c r="K93" s="274">
        <v>105.36666666666666</v>
      </c>
      <c r="L93" s="274">
        <v>-0.12638230647710191</v>
      </c>
    </row>
    <row r="94" spans="1:12" s="65" customFormat="1" ht="12.95" customHeight="1">
      <c r="A94" s="61"/>
      <c r="B94" s="66" t="s">
        <v>14</v>
      </c>
      <c r="C94" s="274">
        <v>234.09032258064519</v>
      </c>
      <c r="D94" s="274">
        <v>0.4047477613427386</v>
      </c>
      <c r="E94" s="274">
        <v>248.69032258064519</v>
      </c>
      <c r="F94" s="274">
        <v>0.29588069715618115</v>
      </c>
      <c r="G94" s="274">
        <v>213</v>
      </c>
      <c r="H94" s="274">
        <v>1.4430632947564082</v>
      </c>
      <c r="I94" s="308" t="s">
        <v>2</v>
      </c>
      <c r="J94" s="308" t="s">
        <v>2</v>
      </c>
      <c r="K94" s="274">
        <v>108.5</v>
      </c>
      <c r="L94" s="274">
        <v>2.9737424865548867</v>
      </c>
    </row>
    <row r="95" spans="1:12" s="65" customFormat="1" ht="12.95" customHeight="1">
      <c r="A95" s="61"/>
      <c r="B95" s="66"/>
      <c r="C95" s="274"/>
      <c r="D95" s="274"/>
      <c r="E95" s="274"/>
      <c r="F95" s="274"/>
      <c r="G95" s="274"/>
      <c r="H95" s="274"/>
      <c r="I95" s="308"/>
      <c r="J95" s="308"/>
      <c r="K95" s="274"/>
      <c r="L95" s="274"/>
    </row>
    <row r="96" spans="1:12" s="65" customFormat="1" ht="12.95" customHeight="1">
      <c r="A96" s="61">
        <v>2014</v>
      </c>
      <c r="B96" s="66" t="s">
        <v>3</v>
      </c>
      <c r="C96" s="274">
        <v>233.92903225806455</v>
      </c>
      <c r="D96" s="274">
        <v>-6.8900892955570114E-2</v>
      </c>
      <c r="E96" s="274">
        <v>248.61935483870968</v>
      </c>
      <c r="F96" s="274">
        <v>-2.8536591693262281E-2</v>
      </c>
      <c r="G96" s="274">
        <v>214.30967741935481</v>
      </c>
      <c r="H96" s="274">
        <v>0.61487202786612016</v>
      </c>
      <c r="I96" s="308" t="s">
        <v>2</v>
      </c>
      <c r="J96" s="308" t="s">
        <v>2</v>
      </c>
      <c r="K96" s="274">
        <v>110.8483870967742</v>
      </c>
      <c r="L96" s="274">
        <v>2.1644120707596359</v>
      </c>
    </row>
    <row r="97" spans="1:12" s="65" customFormat="1" ht="12.95" customHeight="1">
      <c r="A97" s="61"/>
      <c r="B97" s="66" t="s">
        <v>4</v>
      </c>
      <c r="C97" s="274">
        <v>236.3</v>
      </c>
      <c r="D97" s="274">
        <v>1.0135414655671582</v>
      </c>
      <c r="E97" s="274">
        <v>251.2</v>
      </c>
      <c r="F97" s="274">
        <v>1.0379904504878468</v>
      </c>
      <c r="G97" s="274">
        <v>216.4</v>
      </c>
      <c r="H97" s="274">
        <v>0.97537479679692396</v>
      </c>
      <c r="I97" s="308" t="s">
        <v>2</v>
      </c>
      <c r="J97" s="308" t="s">
        <v>2</v>
      </c>
      <c r="K97" s="274">
        <v>116.9</v>
      </c>
      <c r="L97" s="274">
        <v>5.4593603585251449</v>
      </c>
    </row>
    <row r="98" spans="1:12" s="65" customFormat="1" ht="12.95" customHeight="1">
      <c r="A98" s="61"/>
      <c r="B98" s="66" t="s">
        <v>5</v>
      </c>
      <c r="C98" s="274">
        <v>239.54193548387101</v>
      </c>
      <c r="D98" s="274">
        <v>1.371957462493012</v>
      </c>
      <c r="E98" s="274">
        <v>254.89677419354837</v>
      </c>
      <c r="F98" s="274">
        <v>1.4716457776864589</v>
      </c>
      <c r="G98" s="274">
        <v>217.11612903225807</v>
      </c>
      <c r="H98" s="274">
        <v>0.33092838828931992</v>
      </c>
      <c r="I98" s="308" t="s">
        <v>2</v>
      </c>
      <c r="J98" s="308" t="s">
        <v>2</v>
      </c>
      <c r="K98" s="274">
        <v>115.80322580645162</v>
      </c>
      <c r="L98" s="274">
        <v>-0.93821573442975925</v>
      </c>
    </row>
    <row r="99" spans="1:12" s="65" customFormat="1" ht="12.95" customHeight="1">
      <c r="A99" s="61"/>
      <c r="B99" s="66" t="s">
        <v>6</v>
      </c>
      <c r="C99" s="274">
        <v>243.51333333333332</v>
      </c>
      <c r="D99" s="274">
        <v>1.657913401025235</v>
      </c>
      <c r="E99" s="274">
        <v>259.52000000000004</v>
      </c>
      <c r="F99" s="274">
        <v>1.8137639525171778</v>
      </c>
      <c r="G99" s="274">
        <v>217.25000000000003</v>
      </c>
      <c r="H99" s="274">
        <v>6.1658693132859987E-2</v>
      </c>
      <c r="I99" s="308" t="s">
        <v>2</v>
      </c>
      <c r="J99" s="308" t="s">
        <v>2</v>
      </c>
      <c r="K99" s="274">
        <v>114.9</v>
      </c>
      <c r="L99" s="274">
        <v>-0.77996601576645341</v>
      </c>
    </row>
    <row r="100" spans="1:12" s="65" customFormat="1" ht="12.95" customHeight="1">
      <c r="A100" s="61"/>
      <c r="B100" s="66" t="s">
        <v>7</v>
      </c>
      <c r="C100" s="274">
        <v>248.51935483870966</v>
      </c>
      <c r="D100" s="274">
        <v>2.0557484211855659</v>
      </c>
      <c r="E100" s="274">
        <v>265.06129032258065</v>
      </c>
      <c r="F100" s="274">
        <v>2.1352074300942547</v>
      </c>
      <c r="G100" s="274">
        <v>218.7741935483871</v>
      </c>
      <c r="H100" s="274">
        <v>0.70158506254871522</v>
      </c>
      <c r="I100" s="308" t="s">
        <v>2</v>
      </c>
      <c r="J100" s="308" t="s">
        <v>2</v>
      </c>
      <c r="K100" s="274">
        <v>113.98064516129033</v>
      </c>
      <c r="L100" s="274">
        <v>-0.80013475953845115</v>
      </c>
    </row>
    <row r="101" spans="1:12" s="65" customFormat="1" ht="12.95" customHeight="1">
      <c r="A101" s="61"/>
      <c r="B101" s="66" t="s">
        <v>8</v>
      </c>
      <c r="C101" s="274">
        <v>252.39999999999998</v>
      </c>
      <c r="D101" s="274">
        <v>1.5615062109785693</v>
      </c>
      <c r="E101" s="274">
        <v>268.79999999999995</v>
      </c>
      <c r="F101" s="274">
        <v>1.4105076123598792</v>
      </c>
      <c r="G101" s="274">
        <v>218.6</v>
      </c>
      <c r="H101" s="274">
        <v>-7.9622530227074773E-2</v>
      </c>
      <c r="I101" s="308" t="s">
        <v>2</v>
      </c>
      <c r="J101" s="308" t="s">
        <v>2</v>
      </c>
      <c r="K101" s="274">
        <v>113</v>
      </c>
      <c r="L101" s="274">
        <v>-0.86036112526178821</v>
      </c>
    </row>
    <row r="102" spans="1:12" s="65" customFormat="1" ht="12.95" customHeight="1">
      <c r="A102" s="61"/>
      <c r="B102" s="66" t="s">
        <v>9</v>
      </c>
      <c r="C102" s="274">
        <v>254.98064516129031</v>
      </c>
      <c r="D102" s="274">
        <v>1.0224426154082256</v>
      </c>
      <c r="E102" s="274">
        <v>271.18064516129039</v>
      </c>
      <c r="F102" s="274">
        <v>0.88565668202769121</v>
      </c>
      <c r="G102" s="274">
        <v>218.70967741935485</v>
      </c>
      <c r="H102" s="274">
        <v>5.017265295281792E-2</v>
      </c>
      <c r="I102" s="308" t="s">
        <v>2</v>
      </c>
      <c r="J102" s="308" t="s">
        <v>2</v>
      </c>
      <c r="K102" s="274">
        <v>112.58064516129032</v>
      </c>
      <c r="L102" s="274">
        <v>-0.37111047673422659</v>
      </c>
    </row>
    <row r="103" spans="1:12" s="65" customFormat="1" ht="12.95" customHeight="1">
      <c r="A103" s="61"/>
      <c r="B103" s="66" t="s">
        <v>58</v>
      </c>
      <c r="C103" s="274">
        <v>251.95806451612901</v>
      </c>
      <c r="D103" s="274">
        <v>-1.1854157178280533</v>
      </c>
      <c r="E103" s="274">
        <v>268.30645161290317</v>
      </c>
      <c r="F103" s="274">
        <v>-1.0598815216615987</v>
      </c>
      <c r="G103" s="274">
        <v>215.87741935483868</v>
      </c>
      <c r="H103" s="274">
        <v>-1.2949852507374793</v>
      </c>
      <c r="I103" s="308" t="s">
        <v>2</v>
      </c>
      <c r="J103" s="308" t="s">
        <v>2</v>
      </c>
      <c r="K103" s="274">
        <v>110.96774193548389</v>
      </c>
      <c r="L103" s="274">
        <v>-1.4326647564469774</v>
      </c>
    </row>
    <row r="104" spans="1:12" s="65" customFormat="1" ht="12.95" customHeight="1">
      <c r="A104" s="61"/>
      <c r="B104" s="66" t="s">
        <v>11</v>
      </c>
      <c r="C104" s="274">
        <v>247.5</v>
      </c>
      <c r="D104" s="274">
        <v>-1.7693676623093846</v>
      </c>
      <c r="E104" s="274">
        <v>263.41000000000003</v>
      </c>
      <c r="F104" s="274">
        <v>-1.824947400060084</v>
      </c>
      <c r="G104" s="274">
        <v>211.9</v>
      </c>
      <c r="H104" s="274">
        <v>-1.8424434416185798</v>
      </c>
      <c r="I104" s="308" t="s">
        <v>2</v>
      </c>
      <c r="J104" s="308" t="s">
        <v>2</v>
      </c>
      <c r="K104" s="274">
        <v>110.18666666666665</v>
      </c>
      <c r="L104" s="274">
        <v>-0.70387596899227356</v>
      </c>
    </row>
    <row r="105" spans="1:12" s="65" customFormat="1" ht="12.95" customHeight="1">
      <c r="A105" s="61"/>
      <c r="B105" s="66" t="s">
        <v>12</v>
      </c>
      <c r="C105" s="274">
        <v>233.82</v>
      </c>
      <c r="D105" s="274">
        <v>-5.5272727272727256</v>
      </c>
      <c r="E105" s="274">
        <v>248.30645161290326</v>
      </c>
      <c r="F105" s="274">
        <v>-5.7338553536679608</v>
      </c>
      <c r="G105" s="274">
        <v>203.03548387096777</v>
      </c>
      <c r="H105" s="274">
        <v>-4.1833488103030891</v>
      </c>
      <c r="I105" s="308" t="s">
        <v>2</v>
      </c>
      <c r="J105" s="308" t="s">
        <v>2</v>
      </c>
      <c r="K105" s="274">
        <v>109.95483870967742</v>
      </c>
      <c r="L105" s="274">
        <v>-0.21039565312430675</v>
      </c>
    </row>
    <row r="106" spans="1:12" s="65" customFormat="1" ht="12.95" customHeight="1">
      <c r="A106" s="61"/>
      <c r="B106" s="66" t="s">
        <v>13</v>
      </c>
      <c r="C106" s="274">
        <v>216.93</v>
      </c>
      <c r="D106" s="274">
        <v>-7.2235052604567525</v>
      </c>
      <c r="E106" s="274">
        <v>231.49000000000004</v>
      </c>
      <c r="F106" s="274">
        <v>-6.7724585904514463</v>
      </c>
      <c r="G106" s="274">
        <v>190.77</v>
      </c>
      <c r="H106" s="274">
        <v>-6.0410543207130569</v>
      </c>
      <c r="I106" s="308" t="s">
        <v>2</v>
      </c>
      <c r="J106" s="308" t="s">
        <v>2</v>
      </c>
      <c r="K106" s="274">
        <v>104.71</v>
      </c>
      <c r="L106" s="274">
        <v>-4.7699935457372611</v>
      </c>
    </row>
    <row r="107" spans="1:12" s="65" customFormat="1" ht="12.95" customHeight="1">
      <c r="A107" s="61"/>
      <c r="B107" s="66" t="s">
        <v>14</v>
      </c>
      <c r="C107" s="274">
        <v>190.71935483870965</v>
      </c>
      <c r="D107" s="274">
        <v>-12.082535915406057</v>
      </c>
      <c r="E107" s="274">
        <v>212.06129032258067</v>
      </c>
      <c r="F107" s="274">
        <v>-8.3928937221561917</v>
      </c>
      <c r="G107" s="274">
        <v>168.40322580645162</v>
      </c>
      <c r="H107" s="274">
        <v>-11.724471454394504</v>
      </c>
      <c r="I107" s="308" t="s">
        <v>2</v>
      </c>
      <c r="J107" s="308" t="s">
        <v>2</v>
      </c>
      <c r="K107" s="274">
        <v>91.022580645161298</v>
      </c>
      <c r="L107" s="274">
        <v>-13.071740382808416</v>
      </c>
    </row>
    <row r="108" spans="1:12" s="65" customFormat="1" ht="12.95" customHeight="1">
      <c r="A108" s="61"/>
      <c r="B108" s="66"/>
      <c r="C108" s="274"/>
      <c r="D108" s="274"/>
      <c r="E108" s="274"/>
      <c r="F108" s="274"/>
      <c r="G108" s="274"/>
      <c r="H108" s="274"/>
      <c r="I108" s="274"/>
      <c r="J108" s="274"/>
      <c r="K108" s="274"/>
      <c r="L108" s="274"/>
    </row>
    <row r="109" spans="1:12" s="65" customFormat="1" ht="12.95" customHeight="1">
      <c r="A109" s="61">
        <v>2015</v>
      </c>
      <c r="B109" s="66" t="s">
        <v>3</v>
      </c>
      <c r="C109" s="274">
        <v>172.37741935483871</v>
      </c>
      <c r="D109" s="274">
        <v>-9.6172386380934505</v>
      </c>
      <c r="E109" s="274">
        <v>195.14516129032262</v>
      </c>
      <c r="F109" s="274">
        <v>-7.9769999543649828</v>
      </c>
      <c r="G109" s="274">
        <v>153.23548387096773</v>
      </c>
      <c r="H109" s="274">
        <v>-9.0068001149315347</v>
      </c>
      <c r="I109" s="314" t="s">
        <v>2</v>
      </c>
      <c r="J109" s="314" t="s">
        <v>2</v>
      </c>
      <c r="K109" s="274">
        <v>84.448387096774198</v>
      </c>
      <c r="L109" s="274">
        <v>-7.2225963071906989</v>
      </c>
    </row>
    <row r="110" spans="1:12" s="65" customFormat="1" ht="12.95" customHeight="1">
      <c r="A110" s="61"/>
      <c r="B110" s="66" t="s">
        <v>4</v>
      </c>
      <c r="C110" s="274">
        <v>176.46071428571432</v>
      </c>
      <c r="D110" s="274">
        <v>2.3688108025739396</v>
      </c>
      <c r="E110" s="274">
        <v>198.95</v>
      </c>
      <c r="F110" s="274">
        <v>1.9497479130506479</v>
      </c>
      <c r="G110" s="274">
        <v>153.96428571428572</v>
      </c>
      <c r="H110" s="274">
        <v>0.47560905927748198</v>
      </c>
      <c r="I110" s="314" t="s">
        <v>2</v>
      </c>
      <c r="J110" s="314" t="s">
        <v>2</v>
      </c>
      <c r="K110" s="274">
        <v>85.739285714285714</v>
      </c>
      <c r="L110" s="274">
        <v>1.528624360856301</v>
      </c>
    </row>
    <row r="111" spans="1:12" s="65" customFormat="1" ht="12.95" customHeight="1">
      <c r="A111" s="61"/>
      <c r="B111" s="66" t="s">
        <v>5</v>
      </c>
      <c r="C111" s="274">
        <v>186.56774193548387</v>
      </c>
      <c r="D111" s="274">
        <v>5.7276361430821821</v>
      </c>
      <c r="E111" s="274">
        <v>210.35483870967741</v>
      </c>
      <c r="F111" s="274">
        <v>5.7325150588979357</v>
      </c>
      <c r="G111" s="274">
        <v>159.09032258064516</v>
      </c>
      <c r="H111" s="274">
        <v>3.3293674845294552</v>
      </c>
      <c r="I111" s="308" t="s">
        <v>2</v>
      </c>
      <c r="J111" s="308" t="s">
        <v>2</v>
      </c>
      <c r="K111" s="274">
        <v>88.303225806451607</v>
      </c>
      <c r="L111" s="274">
        <v>2.9903912434142033</v>
      </c>
    </row>
    <row r="112" spans="1:12" s="65" customFormat="1" ht="12.95" customHeight="1">
      <c r="A112" s="61"/>
      <c r="B112" s="66" t="s">
        <v>6</v>
      </c>
      <c r="C112" s="274">
        <v>192.55333333333334</v>
      </c>
      <c r="D112" s="274">
        <v>3.2082670539687053</v>
      </c>
      <c r="E112" s="274">
        <v>216.39999999999998</v>
      </c>
      <c r="F112" s="274">
        <v>2.8737923631344753</v>
      </c>
      <c r="G112" s="274">
        <v>157.83666666666667</v>
      </c>
      <c r="H112" s="274">
        <v>-0.78801519391161756</v>
      </c>
      <c r="I112" s="308" t="s">
        <v>2</v>
      </c>
      <c r="J112" s="308" t="s">
        <v>2</v>
      </c>
      <c r="K112" s="274">
        <v>86.36666666666666</v>
      </c>
      <c r="L112" s="274">
        <v>-2.1930785903899075</v>
      </c>
    </row>
    <row r="113" spans="1:12" s="65" customFormat="1" ht="12.95" customHeight="1">
      <c r="A113" s="61"/>
      <c r="B113" s="66" t="s">
        <v>7</v>
      </c>
      <c r="C113" s="274">
        <v>203.79677419354837</v>
      </c>
      <c r="D113" s="274">
        <v>5.8391307309914264</v>
      </c>
      <c r="E113" s="274">
        <v>225.4903225806452</v>
      </c>
      <c r="F113" s="274">
        <v>4.20070359549225</v>
      </c>
      <c r="G113" s="274">
        <v>166.01290322580641</v>
      </c>
      <c r="H113" s="274">
        <v>5.1801883122677861</v>
      </c>
      <c r="I113" s="308" t="s">
        <v>2</v>
      </c>
      <c r="J113" s="308" t="s">
        <v>2</v>
      </c>
      <c r="K113" s="274">
        <v>87.222580645161287</v>
      </c>
      <c r="L113" s="274">
        <v>0.99102351813349365</v>
      </c>
    </row>
    <row r="114" spans="1:12" s="65" customFormat="1" ht="12.95" customHeight="1">
      <c r="A114" s="61"/>
      <c r="B114" s="66" t="s">
        <v>8</v>
      </c>
      <c r="C114" s="274">
        <v>205.46666666666664</v>
      </c>
      <c r="D114" s="274">
        <v>0.81939102310439882</v>
      </c>
      <c r="E114" s="274">
        <v>225.98666666666668</v>
      </c>
      <c r="F114" s="274">
        <v>0.22011768857350678</v>
      </c>
      <c r="G114" s="274">
        <v>165.8</v>
      </c>
      <c r="H114" s="274">
        <v>-0.12824498678685181</v>
      </c>
      <c r="I114" s="308" t="s">
        <v>2</v>
      </c>
      <c r="J114" s="308" t="s">
        <v>2</v>
      </c>
      <c r="K114" s="274">
        <v>82.3</v>
      </c>
      <c r="L114" s="274">
        <v>-5.6436998409704504</v>
      </c>
    </row>
    <row r="115" spans="1:12" s="65" customFormat="1" ht="12.95" customHeight="1">
      <c r="A115" s="61"/>
      <c r="B115" s="66" t="s">
        <v>9</v>
      </c>
      <c r="C115" s="274">
        <v>204.87419354838707</v>
      </c>
      <c r="D115" s="274">
        <v>-0.28835485964288088</v>
      </c>
      <c r="E115" s="274">
        <v>225.27419354838699</v>
      </c>
      <c r="F115" s="274">
        <v>-0.31527219228849601</v>
      </c>
      <c r="G115" s="274">
        <v>161.15806451612903</v>
      </c>
      <c r="H115" s="274">
        <v>-2.7997198334565598</v>
      </c>
      <c r="I115" s="308" t="s">
        <v>2</v>
      </c>
      <c r="J115" s="308" t="s">
        <v>2</v>
      </c>
      <c r="K115" s="274">
        <v>80.119354838709683</v>
      </c>
      <c r="L115" s="274">
        <v>-2.6496296005957598</v>
      </c>
    </row>
    <row r="116" spans="1:12" s="65" customFormat="1" ht="12.95" customHeight="1">
      <c r="A116" s="61"/>
      <c r="B116" s="66" t="s">
        <v>58</v>
      </c>
      <c r="C116" s="274">
        <v>197.20322580645163</v>
      </c>
      <c r="D116" s="274">
        <v>-3.7442332824234925</v>
      </c>
      <c r="E116" s="274">
        <v>214.67419354838708</v>
      </c>
      <c r="F116" s="274">
        <v>-4.7053769599770483</v>
      </c>
      <c r="G116" s="274">
        <v>146.12903225806451</v>
      </c>
      <c r="H116" s="274">
        <v>-9.3256470305650652</v>
      </c>
      <c r="I116" s="308" t="s">
        <v>2</v>
      </c>
      <c r="J116" s="308" t="s">
        <v>2</v>
      </c>
      <c r="K116" s="274">
        <v>78.054838709677426</v>
      </c>
      <c r="L116" s="274">
        <v>-2.5768007408302096</v>
      </c>
    </row>
    <row r="117" spans="1:12" s="65" customFormat="1" ht="12.95" customHeight="1">
      <c r="A117" s="61"/>
      <c r="B117" s="66" t="s">
        <v>11</v>
      </c>
      <c r="C117" s="274">
        <v>176.45666666666665</v>
      </c>
      <c r="D117" s="274">
        <v>-10.520395422003403</v>
      </c>
      <c r="E117" s="274">
        <v>194.16666666666666</v>
      </c>
      <c r="F117" s="274">
        <v>-9.5528607993107801</v>
      </c>
      <c r="G117" s="274">
        <v>142.81666666666666</v>
      </c>
      <c r="H117" s="274">
        <v>-2.2667402501839629</v>
      </c>
      <c r="I117" s="308" t="s">
        <v>2</v>
      </c>
      <c r="J117" s="308" t="s">
        <v>2</v>
      </c>
      <c r="K117" s="274">
        <v>79.67</v>
      </c>
      <c r="L117" s="274">
        <v>2.0692647848906898</v>
      </c>
    </row>
    <row r="118" spans="1:12" s="65" customFormat="1" ht="12.95" customHeight="1">
      <c r="A118" s="61"/>
      <c r="B118" s="66" t="s">
        <v>12</v>
      </c>
      <c r="C118" s="274">
        <v>173.7967741935484</v>
      </c>
      <c r="D118" s="274">
        <v>-1.507391317859863</v>
      </c>
      <c r="E118" s="274">
        <v>191.46451612903223</v>
      </c>
      <c r="F118" s="274">
        <v>-1.391665512944773</v>
      </c>
      <c r="G118" s="274">
        <v>143.09677419354841</v>
      </c>
      <c r="H118" s="274">
        <v>0.1961308392216754</v>
      </c>
      <c r="I118" s="308" t="s">
        <v>2</v>
      </c>
      <c r="J118" s="308" t="s">
        <v>2</v>
      </c>
      <c r="K118" s="274">
        <v>82.193548387096769</v>
      </c>
      <c r="L118" s="274">
        <v>3.1675014272583901</v>
      </c>
    </row>
    <row r="119" spans="1:12" s="65" customFormat="1" ht="12.95" customHeight="1">
      <c r="A119" s="61"/>
      <c r="B119" s="66" t="s">
        <v>13</v>
      </c>
      <c r="C119" s="274">
        <v>171.64333333333332</v>
      </c>
      <c r="D119" s="274">
        <v>-1.239056864091681</v>
      </c>
      <c r="E119" s="274">
        <v>189.1633333333333</v>
      </c>
      <c r="F119" s="274">
        <v>-1.2018847367770813</v>
      </c>
      <c r="G119" s="274">
        <v>142.48000000000002</v>
      </c>
      <c r="H119" s="274">
        <v>-0.43101893597836671</v>
      </c>
      <c r="I119" s="308" t="s">
        <v>2</v>
      </c>
      <c r="J119" s="308" t="s">
        <v>2</v>
      </c>
      <c r="K119" s="274">
        <v>82.36666666666666</v>
      </c>
      <c r="L119" s="274">
        <v>0.21062271062270987</v>
      </c>
    </row>
    <row r="120" spans="1:12" s="65" customFormat="1" ht="12.95" customHeight="1">
      <c r="A120" s="61"/>
      <c r="B120" s="66" t="s">
        <v>14</v>
      </c>
      <c r="C120" s="274">
        <v>166.02903225806452</v>
      </c>
      <c r="D120" s="274">
        <v>-3.2709112356643422</v>
      </c>
      <c r="E120" s="274">
        <v>183.52903225806452</v>
      </c>
      <c r="F120" s="274">
        <v>-2.9785376351665005</v>
      </c>
      <c r="G120" s="274">
        <v>129.00322580645164</v>
      </c>
      <c r="H120" s="274">
        <v>-9.4587129376392358</v>
      </c>
      <c r="I120" s="274" t="s">
        <v>2</v>
      </c>
      <c r="J120" s="274" t="s">
        <v>2</v>
      </c>
      <c r="K120" s="274">
        <v>80.348387096774189</v>
      </c>
      <c r="L120" s="274">
        <v>-2.450359655879164</v>
      </c>
    </row>
    <row r="121" spans="1:12" s="65" customFormat="1">
      <c r="A121" s="61"/>
      <c r="B121" s="66"/>
      <c r="C121" s="274"/>
      <c r="D121" s="274"/>
      <c r="E121" s="274"/>
      <c r="F121" s="274"/>
      <c r="G121" s="274"/>
      <c r="H121" s="274"/>
      <c r="I121" s="308"/>
      <c r="J121" s="308"/>
      <c r="K121" s="274"/>
      <c r="L121" s="274"/>
    </row>
    <row r="122" spans="1:12" s="65" customFormat="1">
      <c r="A122" s="61">
        <v>2016</v>
      </c>
      <c r="B122" s="66" t="s">
        <v>3</v>
      </c>
      <c r="C122" s="274">
        <v>160.33870967741936</v>
      </c>
      <c r="D122" s="274">
        <v>-3.4273057568633525</v>
      </c>
      <c r="E122" s="274">
        <v>177.79032258064515</v>
      </c>
      <c r="F122" s="274">
        <v>-3.1268675079973329</v>
      </c>
      <c r="G122" s="274">
        <v>120.19032258064516</v>
      </c>
      <c r="H122" s="274">
        <v>-6.8315370958465849</v>
      </c>
      <c r="I122" s="308" t="s">
        <v>2</v>
      </c>
      <c r="J122" s="308" t="s">
        <v>2</v>
      </c>
      <c r="K122" s="274">
        <v>78.554838709677426</v>
      </c>
      <c r="L122" s="274">
        <v>-2.2322145495422996</v>
      </c>
    </row>
    <row r="123" spans="1:12" s="65" customFormat="1" ht="12.95" customHeight="1">
      <c r="A123" s="61"/>
      <c r="B123" s="66" t="s">
        <v>4</v>
      </c>
      <c r="C123" s="274">
        <v>157.5</v>
      </c>
      <c r="D123" s="274">
        <v>-1.7704456292123583</v>
      </c>
      <c r="E123" s="274">
        <v>175.3</v>
      </c>
      <c r="F123" s="274">
        <v>-1.4007076113580541</v>
      </c>
      <c r="G123" s="274">
        <v>117.13</v>
      </c>
      <c r="H123" s="274">
        <v>-2.5462304409672898</v>
      </c>
      <c r="I123" s="308" t="s">
        <v>2</v>
      </c>
      <c r="J123" s="308" t="s">
        <v>2</v>
      </c>
      <c r="K123" s="274">
        <v>78.706896551724128</v>
      </c>
      <c r="L123" s="274">
        <v>0.19356903348586307</v>
      </c>
    </row>
    <row r="124" spans="1:12" s="65" customFormat="1" ht="12.95" customHeight="1">
      <c r="A124" s="61"/>
      <c r="B124" s="66" t="s">
        <v>5</v>
      </c>
      <c r="C124" s="274">
        <v>161.53</v>
      </c>
      <c r="D124" s="274">
        <v>2.5587301587301603</v>
      </c>
      <c r="E124" s="274">
        <v>180.80322580645159</v>
      </c>
      <c r="F124" s="274">
        <v>3.1393187715068827</v>
      </c>
      <c r="G124" s="274">
        <v>121.82</v>
      </c>
      <c r="H124" s="274">
        <v>4.0040980107572732</v>
      </c>
      <c r="I124" s="308" t="s">
        <v>2</v>
      </c>
      <c r="J124" s="308" t="s">
        <v>2</v>
      </c>
      <c r="K124" s="274">
        <v>83.767741935483869</v>
      </c>
      <c r="L124" s="274">
        <v>6.4299897537363648</v>
      </c>
    </row>
    <row r="125" spans="1:12" s="65" customFormat="1" ht="12.95" customHeight="1">
      <c r="A125" s="61"/>
      <c r="B125" s="66" t="s">
        <v>6</v>
      </c>
      <c r="C125" s="274">
        <v>166.46666666666667</v>
      </c>
      <c r="D125" s="274">
        <v>3.0561918322705717</v>
      </c>
      <c r="E125" s="274">
        <v>185.92000000000002</v>
      </c>
      <c r="F125" s="274">
        <v>2.8300237292369301</v>
      </c>
      <c r="G125" s="274">
        <v>125.60999999999999</v>
      </c>
      <c r="H125" s="274">
        <v>3.1111475948120138</v>
      </c>
      <c r="I125" s="308" t="s">
        <v>2</v>
      </c>
      <c r="J125" s="308" t="s">
        <v>2</v>
      </c>
      <c r="K125" s="274">
        <v>86.399999999999991</v>
      </c>
      <c r="L125" s="274">
        <v>3.1423290203327126</v>
      </c>
    </row>
    <row r="126" spans="1:12" s="65" customFormat="1" ht="12.95" customHeight="1">
      <c r="A126" s="61"/>
      <c r="B126" s="66" t="s">
        <v>7</v>
      </c>
      <c r="C126" s="274">
        <v>174.38064516129026</v>
      </c>
      <c r="D126" s="274">
        <v>4.7540920071827752</v>
      </c>
      <c r="E126" s="274">
        <v>193.77741935483868</v>
      </c>
      <c r="F126" s="274">
        <v>4.2262367442118531</v>
      </c>
      <c r="G126" s="274">
        <v>132.39032258064518</v>
      </c>
      <c r="H126" s="274">
        <v>5.3979162332976616</v>
      </c>
      <c r="I126" s="308" t="s">
        <v>2</v>
      </c>
      <c r="J126" s="308" t="s">
        <v>2</v>
      </c>
      <c r="K126" s="274">
        <v>89.08387096774193</v>
      </c>
      <c r="L126" s="274">
        <v>3.1063321385902176</v>
      </c>
    </row>
    <row r="127" spans="1:12" s="65" customFormat="1" ht="12.95" customHeight="1">
      <c r="A127" s="61"/>
      <c r="B127" s="66" t="s">
        <v>8</v>
      </c>
      <c r="C127" s="274">
        <v>185.58666666666667</v>
      </c>
      <c r="D127" s="274">
        <v>6.4261842218851672</v>
      </c>
      <c r="E127" s="274">
        <v>204.57</v>
      </c>
      <c r="F127" s="274">
        <v>5.5695760017312912</v>
      </c>
      <c r="G127" s="274">
        <v>141.11333333333332</v>
      </c>
      <c r="H127" s="274">
        <v>6.5888582961753484</v>
      </c>
      <c r="I127" s="308" t="s">
        <v>2</v>
      </c>
      <c r="J127" s="308" t="s">
        <v>2</v>
      </c>
      <c r="K127" s="274">
        <v>89.066666666666663</v>
      </c>
      <c r="L127" s="274">
        <v>-1.931247585940099E-2</v>
      </c>
    </row>
    <row r="128" spans="1:12" s="65" customFormat="1" ht="12.95" customHeight="1">
      <c r="A128" s="61"/>
      <c r="B128" s="66" t="s">
        <v>9</v>
      </c>
      <c r="C128" s="274">
        <v>183.17741935483872</v>
      </c>
      <c r="D128" s="274">
        <v>-1.298179096106733</v>
      </c>
      <c r="E128" s="274">
        <v>200.18709677419355</v>
      </c>
      <c r="F128" s="274">
        <v>-2.1424955887013986</v>
      </c>
      <c r="G128" s="274">
        <v>140.37096774193549</v>
      </c>
      <c r="H128" s="274">
        <v>-0.52607756748558332</v>
      </c>
      <c r="I128" s="308" t="s">
        <v>2</v>
      </c>
      <c r="J128" s="308" t="s">
        <v>2</v>
      </c>
      <c r="K128" s="274">
        <v>88.903225806451616</v>
      </c>
      <c r="L128" s="274">
        <v>-0.18350395982228429</v>
      </c>
    </row>
    <row r="129" spans="1:12" s="65" customFormat="1" ht="12.95" customHeight="1">
      <c r="A129" s="61"/>
      <c r="B129" s="66" t="s">
        <v>10</v>
      </c>
      <c r="C129" s="274">
        <v>179.56451612903226</v>
      </c>
      <c r="D129" s="274">
        <v>-1.9723518534824347</v>
      </c>
      <c r="E129" s="274">
        <v>195.28064516129029</v>
      </c>
      <c r="F129" s="274">
        <v>-2.4509329981630246</v>
      </c>
      <c r="G129" s="274">
        <v>135.68709677419355</v>
      </c>
      <c r="H129" s="274">
        <v>-3.3367804205446383</v>
      </c>
      <c r="I129" s="308" t="s">
        <v>2</v>
      </c>
      <c r="J129" s="308" t="s">
        <v>2</v>
      </c>
      <c r="K129" s="274">
        <v>87.619354838709683</v>
      </c>
      <c r="L129" s="274">
        <v>-1.4441219158200291</v>
      </c>
    </row>
    <row r="130" spans="1:12" s="65" customFormat="1" ht="12.95" customHeight="1">
      <c r="A130" s="61"/>
      <c r="B130" s="66" t="s">
        <v>11</v>
      </c>
      <c r="C130" s="274">
        <v>182.83333333333334</v>
      </c>
      <c r="D130" s="274">
        <v>1.8204137848438551</v>
      </c>
      <c r="E130" s="274">
        <v>198.31666666666666</v>
      </c>
      <c r="F130" s="274">
        <v>1.554696576749226</v>
      </c>
      <c r="G130" s="274">
        <v>141.20666666666665</v>
      </c>
      <c r="H130" s="274">
        <v>4.0678664542868059</v>
      </c>
      <c r="I130" s="308" t="s">
        <v>2</v>
      </c>
      <c r="J130" s="308" t="s">
        <v>2</v>
      </c>
      <c r="K130" s="274">
        <v>89.38333333333334</v>
      </c>
      <c r="L130" s="274">
        <v>2.013229266377059</v>
      </c>
    </row>
    <row r="131" spans="1:12" s="65" customFormat="1" ht="12.95" customHeight="1">
      <c r="A131" s="61"/>
      <c r="B131" s="66" t="s">
        <v>12</v>
      </c>
      <c r="C131" s="274">
        <v>185.91612903225806</v>
      </c>
      <c r="D131" s="274">
        <v>1.6861234451730489</v>
      </c>
      <c r="E131" s="274">
        <v>201.13548387096776</v>
      </c>
      <c r="F131" s="274">
        <v>1.4213718149261867</v>
      </c>
      <c r="G131" s="274">
        <v>146.70935483870969</v>
      </c>
      <c r="H131" s="274">
        <v>3.8969039507410264</v>
      </c>
      <c r="I131" s="308" t="s">
        <v>2</v>
      </c>
      <c r="J131" s="308" t="s">
        <v>2</v>
      </c>
      <c r="K131" s="274">
        <v>95.029032258064518</v>
      </c>
      <c r="L131" s="274">
        <v>6.3162769995127821</v>
      </c>
    </row>
    <row r="132" spans="1:12" s="65" customFormat="1" ht="12.95" customHeight="1">
      <c r="A132" s="61"/>
      <c r="B132" s="66" t="s">
        <v>13</v>
      </c>
      <c r="C132" s="274">
        <v>184.2833333333333</v>
      </c>
      <c r="D132" s="274">
        <v>-0.87824316664932844</v>
      </c>
      <c r="E132" s="274">
        <v>200.06666666666669</v>
      </c>
      <c r="F132" s="274">
        <v>-0.53139166880505906</v>
      </c>
      <c r="G132" s="274">
        <v>143.33333333333334</v>
      </c>
      <c r="H132" s="274">
        <v>-2.3011630779018133</v>
      </c>
      <c r="I132" s="308" t="s">
        <v>2</v>
      </c>
      <c r="J132" s="308" t="s">
        <v>2</v>
      </c>
      <c r="K132" s="274">
        <v>94.28</v>
      </c>
      <c r="L132" s="274">
        <v>-0.78821412811025393</v>
      </c>
    </row>
    <row r="133" spans="1:12" s="65" customFormat="1" ht="12.95" customHeight="1">
      <c r="A133" s="165"/>
      <c r="B133" s="166" t="s">
        <v>14</v>
      </c>
      <c r="C133" s="275">
        <v>187.74838709677417</v>
      </c>
      <c r="D133" s="275">
        <v>1.8802860252007836</v>
      </c>
      <c r="E133" s="275">
        <v>203.34838709677422</v>
      </c>
      <c r="F133" s="275">
        <v>1.6403134439058054</v>
      </c>
      <c r="G133" s="275">
        <v>149.19354838709677</v>
      </c>
      <c r="H133" s="275">
        <v>4.0885221305326125</v>
      </c>
      <c r="I133" s="275" t="s">
        <v>2</v>
      </c>
      <c r="J133" s="275" t="s">
        <v>2</v>
      </c>
      <c r="K133" s="275">
        <v>98.616129032258058</v>
      </c>
      <c r="L133" s="275">
        <v>4.5992034707870832</v>
      </c>
    </row>
    <row r="134" spans="1:12" s="65" customFormat="1" ht="12.95" customHeight="1">
      <c r="A134" s="61"/>
      <c r="B134" s="66"/>
      <c r="C134" s="274"/>
      <c r="D134" s="274"/>
      <c r="E134" s="274"/>
      <c r="F134" s="274"/>
      <c r="G134" s="274"/>
      <c r="H134" s="274"/>
      <c r="I134" s="308"/>
      <c r="J134" s="308"/>
      <c r="K134" s="274"/>
      <c r="L134" s="274"/>
    </row>
    <row r="135" spans="1:12" s="65" customFormat="1" ht="12.95" customHeight="1">
      <c r="A135" s="61">
        <v>2017</v>
      </c>
      <c r="B135" s="66" t="s">
        <v>3</v>
      </c>
      <c r="C135" s="274">
        <v>197.19999999999996</v>
      </c>
      <c r="D135" s="274">
        <v>5.0341912649049858</v>
      </c>
      <c r="E135" s="274">
        <v>212.80000000000004</v>
      </c>
      <c r="F135" s="274">
        <v>4.6479901012087987</v>
      </c>
      <c r="G135" s="274">
        <v>152.48387096774192</v>
      </c>
      <c r="H135" s="274">
        <v>2.2054054054053918</v>
      </c>
      <c r="I135" s="308" t="s">
        <v>2</v>
      </c>
      <c r="J135" s="308" t="s">
        <v>2</v>
      </c>
      <c r="K135" s="274">
        <v>104.47419354838711</v>
      </c>
      <c r="L135" s="274">
        <v>5.9402701907036226</v>
      </c>
    </row>
    <row r="136" spans="1:12" s="65" customFormat="1" ht="12.95" customHeight="1">
      <c r="A136" s="61"/>
      <c r="B136" s="66" t="s">
        <v>4</v>
      </c>
      <c r="C136" s="274">
        <v>197.98571428571427</v>
      </c>
      <c r="D136" s="274">
        <v>0.39843523616343024</v>
      </c>
      <c r="E136" s="274">
        <v>213.58571428571432</v>
      </c>
      <c r="F136" s="274">
        <v>0.3692266380236342</v>
      </c>
      <c r="G136" s="274">
        <v>152.42857142857142</v>
      </c>
      <c r="H136" s="274">
        <v>-3.6265828523074362E-2</v>
      </c>
      <c r="I136" s="308" t="s">
        <v>2</v>
      </c>
      <c r="J136" s="308" t="s">
        <v>2</v>
      </c>
      <c r="K136" s="274">
        <v>108.64285714285714</v>
      </c>
      <c r="L136" s="274">
        <v>3.9901371361525051</v>
      </c>
    </row>
    <row r="137" spans="1:12" s="65" customFormat="1" ht="12.95" customHeight="1">
      <c r="A137" s="61"/>
      <c r="B137" s="66" t="s">
        <v>5</v>
      </c>
      <c r="C137" s="274">
        <v>197.79677419354834</v>
      </c>
      <c r="D137" s="274">
        <v>-9.5431174338800329E-2</v>
      </c>
      <c r="E137" s="274">
        <v>213.17096774193553</v>
      </c>
      <c r="F137" s="274">
        <v>-0.19418271730663461</v>
      </c>
      <c r="G137" s="274">
        <v>151.29032258064515</v>
      </c>
      <c r="H137" s="274">
        <v>-0.7467424494361663</v>
      </c>
      <c r="I137" s="308" t="s">
        <v>2</v>
      </c>
      <c r="J137" s="308" t="s">
        <v>2</v>
      </c>
      <c r="K137" s="274">
        <v>102.04838709677421</v>
      </c>
      <c r="L137" s="274">
        <v>-6.0698606604313703</v>
      </c>
    </row>
    <row r="138" spans="1:12" s="65" customFormat="1" ht="12.95" customHeight="1">
      <c r="A138" s="61"/>
      <c r="B138" s="66" t="s">
        <v>6</v>
      </c>
      <c r="C138" s="274">
        <v>202.44999999999996</v>
      </c>
      <c r="D138" s="274">
        <v>2.352528662524267</v>
      </c>
      <c r="E138" s="274">
        <v>218.55</v>
      </c>
      <c r="F138" s="274">
        <v>2.5233418579664768</v>
      </c>
      <c r="G138" s="274">
        <v>151.9</v>
      </c>
      <c r="H138" s="274">
        <v>0.4029850746268826</v>
      </c>
      <c r="I138" s="308" t="s">
        <v>2</v>
      </c>
      <c r="J138" s="308" t="s">
        <v>2</v>
      </c>
      <c r="K138" s="274">
        <v>99.8</v>
      </c>
      <c r="L138" s="274">
        <v>-2.2032558874664265</v>
      </c>
    </row>
    <row r="139" spans="1:12" s="65" customFormat="1" ht="12.95" customHeight="1">
      <c r="A139" s="61"/>
      <c r="B139" s="66" t="s">
        <v>7</v>
      </c>
      <c r="C139" s="274">
        <v>198.15161290322578</v>
      </c>
      <c r="D139" s="274">
        <v>-2.1231845377990499</v>
      </c>
      <c r="E139" s="274">
        <v>213.6387096774194</v>
      </c>
      <c r="F139" s="274">
        <v>-2.2472158877056114</v>
      </c>
      <c r="G139" s="274">
        <v>143.45161290322579</v>
      </c>
      <c r="H139" s="274">
        <v>-5.5618084903056086</v>
      </c>
      <c r="I139" s="308" t="s">
        <v>2</v>
      </c>
      <c r="J139" s="308" t="s">
        <v>2</v>
      </c>
      <c r="K139" s="274">
        <v>99.903225806451616</v>
      </c>
      <c r="L139" s="274">
        <v>0.10343267179520055</v>
      </c>
    </row>
    <row r="140" spans="1:12" s="65" customFormat="1" ht="12.95" customHeight="1">
      <c r="A140" s="61"/>
      <c r="B140" s="66" t="s">
        <v>8</v>
      </c>
      <c r="C140" s="274">
        <v>196.21666666666664</v>
      </c>
      <c r="D140" s="274">
        <v>-0.97649784839457521</v>
      </c>
      <c r="E140" s="274">
        <v>211.43333333333337</v>
      </c>
      <c r="F140" s="274">
        <v>-1.0322924845483361</v>
      </c>
      <c r="G140" s="274">
        <v>140.16666666666666</v>
      </c>
      <c r="H140" s="274">
        <v>-2.2899332883591916</v>
      </c>
      <c r="I140" s="308" t="s">
        <v>2</v>
      </c>
      <c r="J140" s="308" t="s">
        <v>2</v>
      </c>
      <c r="K140" s="274">
        <v>99.016666666666666</v>
      </c>
      <c r="L140" s="274">
        <v>-0.88741793133140234</v>
      </c>
    </row>
    <row r="141" spans="1:12" s="65" customFormat="1" ht="12.95" customHeight="1">
      <c r="A141" s="61"/>
      <c r="B141" s="66" t="s">
        <v>9</v>
      </c>
      <c r="C141" s="274">
        <v>192.49032258064511</v>
      </c>
      <c r="D141" s="274">
        <v>-1.8990966207533488</v>
      </c>
      <c r="E141" s="274">
        <v>205.81612903225809</v>
      </c>
      <c r="F141" s="274">
        <v>-2.6567259819053834</v>
      </c>
      <c r="G141" s="274">
        <v>142.25806451612902</v>
      </c>
      <c r="H141" s="274">
        <v>1.4920793218518691</v>
      </c>
      <c r="I141" s="308" t="s">
        <v>2</v>
      </c>
      <c r="J141" s="308" t="s">
        <v>2</v>
      </c>
      <c r="K141" s="274">
        <v>98.887096774193537</v>
      </c>
      <c r="L141" s="274">
        <v>-0.13085664952681153</v>
      </c>
    </row>
    <row r="142" spans="1:12" s="65" customFormat="1" ht="12.95" customHeight="1">
      <c r="A142" s="61"/>
      <c r="B142" s="66" t="s">
        <v>10</v>
      </c>
      <c r="C142" s="274">
        <v>196.99032258064511</v>
      </c>
      <c r="D142" s="274">
        <v>2.3377798632524538</v>
      </c>
      <c r="E142" s="274">
        <v>210.96129032258068</v>
      </c>
      <c r="F142" s="274">
        <v>2.499882450668478</v>
      </c>
      <c r="G142" s="274">
        <v>149.61290322580646</v>
      </c>
      <c r="H142" s="274">
        <v>5.1700680272108945</v>
      </c>
      <c r="I142" s="308" t="s">
        <v>2</v>
      </c>
      <c r="J142" s="308" t="s">
        <v>2</v>
      </c>
      <c r="K142" s="274">
        <v>105.75483870967741</v>
      </c>
      <c r="L142" s="274">
        <v>6.9450334366335076</v>
      </c>
    </row>
    <row r="143" spans="1:12" s="65" customFormat="1" ht="12.95" customHeight="1">
      <c r="A143" s="61"/>
      <c r="B143" s="66" t="s">
        <v>11</v>
      </c>
      <c r="C143" s="274">
        <v>203.59999999999997</v>
      </c>
      <c r="D143" s="274">
        <v>3.3553310298524597</v>
      </c>
      <c r="E143" s="274">
        <v>217.916666666667</v>
      </c>
      <c r="F143" s="274">
        <v>3.296991753060885</v>
      </c>
      <c r="G143" s="274">
        <v>156.03333333333299</v>
      </c>
      <c r="H143" s="274">
        <v>4.2913612189159567</v>
      </c>
      <c r="I143" s="308" t="s">
        <v>2</v>
      </c>
      <c r="J143" s="308" t="s">
        <v>2</v>
      </c>
      <c r="K143" s="274">
        <v>110.55</v>
      </c>
      <c r="L143" s="274">
        <v>4.5342240117130395</v>
      </c>
    </row>
    <row r="144" spans="1:12" s="65" customFormat="1" ht="12.95" customHeight="1">
      <c r="A144" s="61"/>
      <c r="B144" s="66" t="s">
        <v>12</v>
      </c>
      <c r="C144" s="274">
        <v>198.53870967741932</v>
      </c>
      <c r="D144" s="274">
        <v>-2.485898979656509</v>
      </c>
      <c r="E144" s="274">
        <v>212.54193548387101</v>
      </c>
      <c r="F144" s="274">
        <v>-2.4664158391415558</v>
      </c>
      <c r="G144" s="274">
        <v>156.33870967741936</v>
      </c>
      <c r="H144" s="274">
        <v>0.19571224786565367</v>
      </c>
      <c r="I144" s="308" t="s">
        <v>2</v>
      </c>
      <c r="J144" s="308" t="s">
        <v>2</v>
      </c>
      <c r="K144" s="274">
        <v>114.68709677419353</v>
      </c>
      <c r="L144" s="274">
        <v>3.7422856392524073</v>
      </c>
    </row>
    <row r="145" spans="1:12" s="65" customFormat="1" ht="12.95" customHeight="1">
      <c r="A145" s="61"/>
      <c r="B145" s="66" t="s">
        <v>13</v>
      </c>
      <c r="C145" s="274">
        <v>205.59999999999997</v>
      </c>
      <c r="D145" s="274">
        <v>3.5566315173769736</v>
      </c>
      <c r="E145" s="274">
        <v>221.73333333333338</v>
      </c>
      <c r="F145" s="274">
        <v>4.3245102800712365</v>
      </c>
      <c r="G145" s="274">
        <v>165.33333333333334</v>
      </c>
      <c r="H145" s="274">
        <v>5.7532927542212731</v>
      </c>
      <c r="I145" s="308" t="s">
        <v>2</v>
      </c>
      <c r="J145" s="308" t="s">
        <v>2</v>
      </c>
      <c r="K145" s="274">
        <v>117.63333333333334</v>
      </c>
      <c r="L145" s="274">
        <v>2.5689346421774228</v>
      </c>
    </row>
    <row r="146" spans="1:12" s="65" customFormat="1" ht="12.95" customHeight="1">
      <c r="A146" s="61"/>
      <c r="B146" s="66" t="s">
        <v>14</v>
      </c>
      <c r="C146" s="274">
        <v>207.21612903225804</v>
      </c>
      <c r="D146" s="274">
        <v>0.78605497677921576</v>
      </c>
      <c r="E146" s="274">
        <v>220.70322580645166</v>
      </c>
      <c r="F146" s="274">
        <v>-0.46457044206932308</v>
      </c>
      <c r="G146" s="274">
        <v>167.43548387096774</v>
      </c>
      <c r="H146" s="274">
        <v>1.2714620187304737</v>
      </c>
      <c r="I146" s="308" t="s">
        <v>2</v>
      </c>
      <c r="J146" s="308" t="s">
        <v>2</v>
      </c>
      <c r="K146" s="274">
        <v>117.78387096774193</v>
      </c>
      <c r="L146" s="274">
        <v>0.1279719193045592</v>
      </c>
    </row>
    <row r="147" spans="1:12" s="65" customFormat="1" ht="12.95" customHeight="1">
      <c r="A147" s="61"/>
      <c r="B147" s="66"/>
      <c r="C147" s="274"/>
      <c r="D147" s="274"/>
      <c r="E147" s="274"/>
      <c r="F147" s="274"/>
      <c r="G147" s="274"/>
      <c r="H147" s="274"/>
      <c r="I147" s="308"/>
      <c r="J147" s="308"/>
      <c r="K147" s="274"/>
      <c r="L147" s="274"/>
    </row>
    <row r="148" spans="1:12" s="65" customFormat="1" ht="12.95" customHeight="1">
      <c r="A148" s="61">
        <v>2018</v>
      </c>
      <c r="B148" s="66" t="s">
        <v>3</v>
      </c>
      <c r="C148" s="274">
        <v>213.74838709677417</v>
      </c>
      <c r="D148" s="274">
        <v>3.1523888101872677</v>
      </c>
      <c r="E148" s="274">
        <v>229.52580645161294</v>
      </c>
      <c r="F148" s="274">
        <v>3.9974860416849278</v>
      </c>
      <c r="G148" s="274">
        <v>175.40322580645162</v>
      </c>
      <c r="H148" s="274">
        <v>4.7586937674597873</v>
      </c>
      <c r="I148" s="308" t="s">
        <v>2</v>
      </c>
      <c r="J148" s="308" t="s">
        <v>2</v>
      </c>
      <c r="K148" s="274">
        <v>116.9774193548387</v>
      </c>
      <c r="L148" s="274">
        <v>-0.55759193411275554</v>
      </c>
    </row>
    <row r="149" spans="1:12" s="65" customFormat="1" ht="12.95" hidden="1" customHeight="1">
      <c r="A149" s="61"/>
      <c r="B149" s="66" t="s">
        <v>4</v>
      </c>
      <c r="C149" s="274">
        <v>214.59285714285713</v>
      </c>
      <c r="D149" s="274">
        <v>0.395076686918161</v>
      </c>
      <c r="E149" s="274">
        <v>229.76428571428573</v>
      </c>
      <c r="F149" s="274">
        <v>0.10390084947726752</v>
      </c>
      <c r="G149" s="274">
        <v>172.21428571428572</v>
      </c>
      <c r="H149" s="274">
        <v>-1.8180623973727439</v>
      </c>
      <c r="I149" s="308" t="s">
        <v>2</v>
      </c>
      <c r="J149" s="308" t="s">
        <v>2</v>
      </c>
      <c r="K149" s="274">
        <v>112.87142857142857</v>
      </c>
      <c r="L149" s="274">
        <v>-3.5100712650832588</v>
      </c>
    </row>
    <row r="150" spans="1:12" s="65" customFormat="1" ht="12.95" customHeight="1">
      <c r="A150" s="61"/>
      <c r="B150" s="66" t="s">
        <v>5</v>
      </c>
      <c r="C150" s="274">
        <v>215.84516129032255</v>
      </c>
      <c r="D150" s="274">
        <v>0.58357214873734353</v>
      </c>
      <c r="E150" s="274">
        <v>229.78387096774196</v>
      </c>
      <c r="F150" s="274">
        <v>8.524063431059048E-3</v>
      </c>
      <c r="G150" s="274">
        <v>172.7258064516129</v>
      </c>
      <c r="H150" s="274">
        <v>0.29702572885028644</v>
      </c>
      <c r="I150" s="308" t="s">
        <v>2</v>
      </c>
      <c r="J150" s="308" t="s">
        <v>2</v>
      </c>
      <c r="K150" s="274">
        <v>112.42903225806452</v>
      </c>
      <c r="L150" s="274">
        <v>-0.39194711980107266</v>
      </c>
    </row>
    <row r="151" spans="1:12" s="65" customFormat="1" ht="12.95" customHeight="1">
      <c r="A151" s="61"/>
      <c r="B151" s="66" t="s">
        <v>6</v>
      </c>
      <c r="C151" s="274">
        <v>225.03333333333327</v>
      </c>
      <c r="D151" s="274">
        <v>4.2568348477602269</v>
      </c>
      <c r="E151" s="274">
        <v>238.56666666666672</v>
      </c>
      <c r="F151" s="274">
        <v>3.8221985128615632</v>
      </c>
      <c r="G151" s="274">
        <v>183.53333333333333</v>
      </c>
      <c r="H151" s="274">
        <v>6.2570423631213679</v>
      </c>
      <c r="I151" s="308" t="s">
        <v>2</v>
      </c>
      <c r="J151" s="308" t="s">
        <v>2</v>
      </c>
      <c r="K151" s="274">
        <v>111.7</v>
      </c>
      <c r="L151" s="274">
        <v>-0.64843772415574819</v>
      </c>
    </row>
    <row r="152" spans="1:12" s="65" customFormat="1" ht="12.95" customHeight="1">
      <c r="A152" s="61"/>
      <c r="B152" s="66" t="s">
        <v>7</v>
      </c>
      <c r="C152" s="274">
        <v>230.07096774193545</v>
      </c>
      <c r="D152" s="274">
        <v>2.2386169790855392</v>
      </c>
      <c r="E152" s="274">
        <v>244.46129032258068</v>
      </c>
      <c r="F152" s="274">
        <v>2.4708496531705926</v>
      </c>
      <c r="G152" s="274">
        <v>187.14516129032259</v>
      </c>
      <c r="H152" s="274">
        <v>1.9679411316686934</v>
      </c>
      <c r="I152" s="308" t="s">
        <v>2</v>
      </c>
      <c r="J152" s="308" t="s">
        <v>2</v>
      </c>
      <c r="K152" s="274">
        <v>117.36451612903225</v>
      </c>
      <c r="L152" s="274">
        <v>5.0711872238426547</v>
      </c>
    </row>
    <row r="153" spans="1:12" s="65" customFormat="1" ht="12.95" customHeight="1">
      <c r="A153" s="61"/>
      <c r="B153" s="66" t="s">
        <v>8</v>
      </c>
      <c r="C153" s="274">
        <v>226.36666666666665</v>
      </c>
      <c r="D153" s="274">
        <v>-1.6100688894497228</v>
      </c>
      <c r="E153" s="274">
        <v>241.00000000000003</v>
      </c>
      <c r="F153" s="274">
        <v>-1.4158848290513726</v>
      </c>
      <c r="G153" s="274">
        <v>186.06666666666666</v>
      </c>
      <c r="H153" s="274">
        <v>-0.57628774167600705</v>
      </c>
      <c r="I153" s="308" t="s">
        <v>2</v>
      </c>
      <c r="J153" s="308" t="s">
        <v>2</v>
      </c>
      <c r="K153" s="274">
        <v>117.83333333333333</v>
      </c>
      <c r="L153" s="274">
        <v>0.39945395743432588</v>
      </c>
    </row>
    <row r="154" spans="1:12" s="65" customFormat="1" ht="12.95" customHeight="1">
      <c r="A154" s="61"/>
      <c r="B154" s="66" t="s">
        <v>9</v>
      </c>
      <c r="C154" s="274">
        <v>226.07096774193545</v>
      </c>
      <c r="D154" s="274">
        <v>-0.13062829836454348</v>
      </c>
      <c r="E154" s="274">
        <v>240.49354838709681</v>
      </c>
      <c r="F154" s="274">
        <v>-0.21014589747021528</v>
      </c>
      <c r="G154" s="274">
        <v>184.79032258064515</v>
      </c>
      <c r="H154" s="274">
        <v>-0.68596063383455919</v>
      </c>
      <c r="I154" s="308" t="s">
        <v>2</v>
      </c>
      <c r="J154" s="308" t="s">
        <v>2</v>
      </c>
      <c r="K154" s="274">
        <v>120.13870967741936</v>
      </c>
      <c r="L154" s="274">
        <v>1.9564721449103484</v>
      </c>
    </row>
    <row r="155" spans="1:12" s="65" customFormat="1" ht="12.95" customHeight="1">
      <c r="A155" s="61"/>
      <c r="B155" s="66" t="s">
        <v>10</v>
      </c>
      <c r="C155" s="274">
        <v>227.10322580645158</v>
      </c>
      <c r="D155" s="274">
        <v>0.45660797351674276</v>
      </c>
      <c r="E155" s="274">
        <v>241.30000000000004</v>
      </c>
      <c r="F155" s="274">
        <v>0.33533191152603781</v>
      </c>
      <c r="G155" s="274">
        <v>186.08064516129033</v>
      </c>
      <c r="H155" s="274">
        <v>0.69826307061187087</v>
      </c>
      <c r="I155" s="308" t="s">
        <v>2</v>
      </c>
      <c r="J155" s="308" t="s">
        <v>2</v>
      </c>
      <c r="K155" s="274">
        <v>122.62258064516131</v>
      </c>
      <c r="L155" s="274">
        <v>2.0675026179416411</v>
      </c>
    </row>
    <row r="156" spans="1:12" s="65" customFormat="1" ht="12.95" customHeight="1">
      <c r="A156" s="61"/>
      <c r="B156" s="66" t="s">
        <v>11</v>
      </c>
      <c r="C156" s="274">
        <v>231.1333333333333</v>
      </c>
      <c r="D156" s="274">
        <v>1.7745707981780878</v>
      </c>
      <c r="E156" s="274">
        <v>241.90666666666667</v>
      </c>
      <c r="F156" s="274">
        <v>0.25141594142836787</v>
      </c>
      <c r="G156" s="274">
        <v>194.19666666666672</v>
      </c>
      <c r="H156" s="274">
        <v>4.3615613533269926</v>
      </c>
      <c r="I156" s="308" t="s">
        <v>2</v>
      </c>
      <c r="J156" s="308" t="s">
        <v>2</v>
      </c>
      <c r="K156" s="274">
        <v>127.06333333333335</v>
      </c>
      <c r="L156" s="274">
        <v>3.6214803707503629</v>
      </c>
    </row>
    <row r="157" spans="1:12" s="65" customFormat="1" ht="12.95" customHeight="1">
      <c r="A157" s="61"/>
      <c r="B157" s="66" t="s">
        <v>12</v>
      </c>
      <c r="C157" s="274">
        <v>229.32903225806447</v>
      </c>
      <c r="D157" s="274">
        <v>-0.78063213524754982</v>
      </c>
      <c r="E157" s="274">
        <v>240.03870967741935</v>
      </c>
      <c r="F157" s="274">
        <v>-0.77218086420960397</v>
      </c>
      <c r="G157" s="274">
        <v>193.80000000000004</v>
      </c>
      <c r="H157" s="274">
        <v>-0.20426028596440826</v>
      </c>
      <c r="I157" s="308" t="s">
        <v>2</v>
      </c>
      <c r="J157" s="308" t="s">
        <v>2</v>
      </c>
      <c r="K157" s="274">
        <v>126.21290322580646</v>
      </c>
      <c r="L157" s="274">
        <v>-0.66929623615012979</v>
      </c>
    </row>
    <row r="158" spans="1:12" s="65" customFormat="1" ht="12.95" customHeight="1">
      <c r="A158" s="61"/>
      <c r="B158" s="66" t="s">
        <v>13</v>
      </c>
      <c r="C158" s="274">
        <v>216.4</v>
      </c>
      <c r="D158" s="274">
        <v>-5.6377651493838776</v>
      </c>
      <c r="E158" s="274">
        <v>228.04333333333335</v>
      </c>
      <c r="F158" s="274">
        <v>-4.9972674658209204</v>
      </c>
      <c r="G158" s="274">
        <v>192.09666666666669</v>
      </c>
      <c r="H158" s="274">
        <v>-0.8789129686962549</v>
      </c>
      <c r="I158" s="308" t="s">
        <v>2</v>
      </c>
      <c r="J158" s="308" t="s">
        <v>2</v>
      </c>
      <c r="K158" s="274">
        <v>114.75333333333333</v>
      </c>
      <c r="L158" s="274">
        <v>-9.0795549421527113</v>
      </c>
    </row>
    <row r="159" spans="1:12" s="65" customFormat="1" ht="12.95" customHeight="1">
      <c r="A159" s="61"/>
      <c r="B159" s="66" t="s">
        <v>14</v>
      </c>
      <c r="C159" s="274">
        <v>199.69999999999996</v>
      </c>
      <c r="D159" s="274">
        <v>-7.7171903881700814</v>
      </c>
      <c r="E159" s="274">
        <v>213.32903225806447</v>
      </c>
      <c r="F159" s="274">
        <v>-6.452414486399749</v>
      </c>
      <c r="G159" s="274">
        <v>172.57419354838711</v>
      </c>
      <c r="H159" s="274">
        <v>-10.162838042450629</v>
      </c>
      <c r="I159" s="308" t="s">
        <v>2</v>
      </c>
      <c r="J159" s="308" t="s">
        <v>2</v>
      </c>
      <c r="K159" s="274">
        <v>106.63225806451612</v>
      </c>
      <c r="L159" s="274">
        <v>-7.0769841998639453</v>
      </c>
    </row>
    <row r="160" spans="1:12" s="65" customFormat="1" ht="12.95" customHeight="1">
      <c r="A160" s="61"/>
      <c r="B160" s="66"/>
      <c r="C160" s="274"/>
      <c r="D160" s="274"/>
      <c r="E160" s="274"/>
      <c r="F160" s="274"/>
      <c r="G160" s="274"/>
      <c r="H160" s="274"/>
      <c r="I160" s="308"/>
      <c r="J160" s="308"/>
      <c r="K160" s="274"/>
      <c r="L160" s="274"/>
    </row>
    <row r="161" spans="1:12" s="65" customFormat="1" ht="12.95" customHeight="1">
      <c r="A161" s="61">
        <v>2019</v>
      </c>
      <c r="B161" s="66" t="s">
        <v>3</v>
      </c>
      <c r="C161" s="274">
        <v>193.79032258064515</v>
      </c>
      <c r="D161" s="274">
        <v>-2.9592776261165743</v>
      </c>
      <c r="E161" s="274">
        <v>209.55483870967745</v>
      </c>
      <c r="F161" s="274">
        <v>-1.7691888949373569</v>
      </c>
      <c r="G161" s="274">
        <v>167.03225806451613</v>
      </c>
      <c r="H161" s="274">
        <v>-3.2113350031776955</v>
      </c>
      <c r="I161" s="308" t="s">
        <v>2</v>
      </c>
      <c r="J161" s="308" t="s">
        <v>2</v>
      </c>
      <c r="K161" s="274">
        <v>104.36774193548388</v>
      </c>
      <c r="L161" s="274">
        <v>-2.1236689254598096</v>
      </c>
    </row>
    <row r="162" spans="1:12" s="65" customFormat="1" ht="12.95" customHeight="1">
      <c r="A162" s="61"/>
      <c r="B162" s="66" t="s">
        <v>4</v>
      </c>
      <c r="C162" s="274">
        <v>199.42857142857099</v>
      </c>
      <c r="D162" s="274">
        <v>2.9094584150761715</v>
      </c>
      <c r="E162" s="274">
        <v>215.46071428571426</v>
      </c>
      <c r="F162" s="274">
        <v>2.8182959708312749</v>
      </c>
      <c r="G162" s="274">
        <v>173.97142857142856</v>
      </c>
      <c r="H162" s="274">
        <v>4.1543894498703215</v>
      </c>
      <c r="I162" s="308" t="s">
        <v>2</v>
      </c>
      <c r="J162" s="308" t="s">
        <v>2</v>
      </c>
      <c r="K162" s="274">
        <v>105.42142857142856</v>
      </c>
      <c r="L162" s="274">
        <v>1.009590335485111</v>
      </c>
    </row>
    <row r="163" spans="1:12" s="65" customFormat="1" ht="12.95" customHeight="1">
      <c r="A163" s="61"/>
      <c r="B163" s="66" t="s">
        <v>5</v>
      </c>
      <c r="C163" s="274">
        <v>212.95806451612901</v>
      </c>
      <c r="D163" s="274">
        <v>6.7841297716981552</v>
      </c>
      <c r="E163" s="274">
        <v>228.47096774193548</v>
      </c>
      <c r="F163" s="274">
        <v>6.0383413743671177</v>
      </c>
      <c r="G163" s="274">
        <v>180.26774193548385</v>
      </c>
      <c r="H163" s="274">
        <v>3.6191651788788803</v>
      </c>
      <c r="I163" s="308" t="s">
        <v>2</v>
      </c>
      <c r="J163" s="308" t="s">
        <v>2</v>
      </c>
      <c r="K163" s="274">
        <v>105.95806451612904</v>
      </c>
      <c r="L163" s="274">
        <v>0.50903877131287523</v>
      </c>
    </row>
    <row r="164" spans="1:12" s="65" customFormat="1" ht="12.95" customHeight="1">
      <c r="A164" s="61"/>
      <c r="B164" s="66" t="s">
        <v>6</v>
      </c>
      <c r="C164" s="274">
        <v>224.963333333333</v>
      </c>
      <c r="D164" s="274">
        <v>5.6373863297835891</v>
      </c>
      <c r="E164" s="274">
        <v>239.41</v>
      </c>
      <c r="F164" s="274">
        <v>4.7879309857961738</v>
      </c>
      <c r="G164" s="274">
        <v>180.62666666666664</v>
      </c>
      <c r="H164" s="274">
        <v>0.19910646648653163</v>
      </c>
      <c r="I164" s="308" t="s">
        <v>2</v>
      </c>
      <c r="J164" s="308" t="s">
        <v>2</v>
      </c>
      <c r="K164" s="274">
        <v>103.15333333333332</v>
      </c>
      <c r="L164" s="274">
        <v>-2.6470200221227924</v>
      </c>
    </row>
    <row r="165" spans="1:12" s="65" customFormat="1" ht="12.95" customHeight="1">
      <c r="A165" s="164"/>
      <c r="B165" s="66" t="s">
        <v>7</v>
      </c>
      <c r="C165" s="274">
        <v>226.54193548387099</v>
      </c>
      <c r="D165" s="274">
        <v>0.7017153094006412</v>
      </c>
      <c r="E165" s="274">
        <v>240.56451612903226</v>
      </c>
      <c r="F165" s="274">
        <v>0.482233878715288</v>
      </c>
      <c r="G165" s="274">
        <v>184.10000000000002</v>
      </c>
      <c r="H165" s="274">
        <v>1.9229349671514351</v>
      </c>
      <c r="I165" s="274">
        <v>197.4225806451613</v>
      </c>
      <c r="J165" s="274" t="s">
        <v>2</v>
      </c>
      <c r="K165" s="274">
        <v>101.78387096774193</v>
      </c>
      <c r="L165" s="274">
        <v>-1.3275987516235266</v>
      </c>
    </row>
    <row r="166" spans="1:12" s="65" customFormat="1" ht="12.95" customHeight="1">
      <c r="A166" s="164"/>
      <c r="B166" s="66" t="s">
        <v>8</v>
      </c>
      <c r="C166" s="274">
        <v>214.28</v>
      </c>
      <c r="D166" s="274">
        <v>-5.4126559207153928</v>
      </c>
      <c r="E166" s="274">
        <v>228.4966666666667</v>
      </c>
      <c r="F166" s="274">
        <v>-5.0164711140909475</v>
      </c>
      <c r="G166" s="274">
        <v>174.32666666666668</v>
      </c>
      <c r="H166" s="274">
        <v>-5.3087090349447807</v>
      </c>
      <c r="I166" s="274">
        <v>188.66666666666666</v>
      </c>
      <c r="J166" s="274">
        <v>-4.4351127160231707</v>
      </c>
      <c r="K166" s="274">
        <v>93.816666666666663</v>
      </c>
      <c r="L166" s="274">
        <v>-7.8275705426847919</v>
      </c>
    </row>
    <row r="167" spans="1:12" s="65" customFormat="1" ht="12.95" customHeight="1">
      <c r="A167" s="164"/>
      <c r="B167" s="66" t="s">
        <v>9</v>
      </c>
      <c r="C167" s="274">
        <v>213.751612903226</v>
      </c>
      <c r="D167" s="274">
        <v>-0.24658722082041562</v>
      </c>
      <c r="E167" s="274">
        <v>227.96451612903226</v>
      </c>
      <c r="F167" s="274">
        <v>-0.23289203531828839</v>
      </c>
      <c r="G167" s="274">
        <v>174.46774193548387</v>
      </c>
      <c r="H167" s="274">
        <v>8.0925811016019367E-2</v>
      </c>
      <c r="I167" s="274">
        <v>188.34516129032255</v>
      </c>
      <c r="J167" s="274">
        <v>-0.17040921007638321</v>
      </c>
      <c r="K167" s="274">
        <v>91.616129032258058</v>
      </c>
      <c r="L167" s="274">
        <v>-2.3455721809294117</v>
      </c>
    </row>
    <row r="168" spans="1:12" s="65" customFormat="1" ht="12.95" customHeight="1">
      <c r="A168" s="164"/>
      <c r="B168" s="66" t="s">
        <v>10</v>
      </c>
      <c r="C168" s="274">
        <v>213.83548387096801</v>
      </c>
      <c r="D168" s="274">
        <v>3.9237583568541012E-2</v>
      </c>
      <c r="E168" s="274">
        <v>228.70645161290321</v>
      </c>
      <c r="F168" s="274">
        <v>0.32546095176102519</v>
      </c>
      <c r="G168" s="274">
        <v>175.88387096774196</v>
      </c>
      <c r="H168" s="274">
        <v>0.8116853101599375</v>
      </c>
      <c r="I168" s="274">
        <v>187.92580645161289</v>
      </c>
      <c r="J168" s="274">
        <v>-0.22265230273861292</v>
      </c>
      <c r="K168" s="274">
        <v>91.548387096774206</v>
      </c>
      <c r="L168" s="274">
        <v>-7.3941058413418137E-2</v>
      </c>
    </row>
    <row r="169" spans="1:12" s="65" customFormat="1" ht="12.95" customHeight="1">
      <c r="A169" s="164"/>
      <c r="B169" s="66" t="s">
        <v>11</v>
      </c>
      <c r="C169" s="274">
        <v>210.42333333333301</v>
      </c>
      <c r="D169" s="274">
        <v>-1.5956895814793537</v>
      </c>
      <c r="E169" s="274">
        <v>225.22333333333333</v>
      </c>
      <c r="F169" s="274">
        <v>-1.5229645928245272</v>
      </c>
      <c r="G169" s="274">
        <v>177.21666666666667</v>
      </c>
      <c r="H169" s="274">
        <v>0.75777027853176637</v>
      </c>
      <c r="I169" s="274">
        <v>188.98999999999998</v>
      </c>
      <c r="J169" s="274">
        <v>0.56628388004875685</v>
      </c>
      <c r="K169" s="274">
        <v>93.11</v>
      </c>
      <c r="L169" s="274">
        <v>1.705778717406603</v>
      </c>
    </row>
    <row r="170" spans="1:12" s="65" customFormat="1" ht="12.95" customHeight="1">
      <c r="A170" s="164"/>
      <c r="B170" s="66" t="s">
        <v>12</v>
      </c>
      <c r="C170" s="274">
        <v>212.92903225806401</v>
      </c>
      <c r="D170" s="274">
        <v>1.1907894837697164</v>
      </c>
      <c r="E170" s="274">
        <v>227.53548387096777</v>
      </c>
      <c r="F170" s="274">
        <v>1.0266034621787767</v>
      </c>
      <c r="G170" s="274">
        <v>181.97741935483867</v>
      </c>
      <c r="H170" s="274">
        <v>2.6864023444965746</v>
      </c>
      <c r="I170" s="274">
        <v>194.21612903225807</v>
      </c>
      <c r="J170" s="274">
        <v>2.7652939479644978</v>
      </c>
      <c r="K170" s="274">
        <v>95.832258064516125</v>
      </c>
      <c r="L170" s="274">
        <v>2.9237010681088194</v>
      </c>
    </row>
    <row r="171" spans="1:12" s="65" customFormat="1" ht="12.95" customHeight="1">
      <c r="A171" s="164"/>
      <c r="B171" s="66" t="s">
        <v>13</v>
      </c>
      <c r="C171" s="274">
        <v>214.37666666666701</v>
      </c>
      <c r="D171" s="274">
        <v>0.67986708681815333</v>
      </c>
      <c r="E171" s="274">
        <v>228.756666666667</v>
      </c>
      <c r="F171" s="274">
        <v>0.5366999357303559</v>
      </c>
      <c r="G171" s="274">
        <v>180.37</v>
      </c>
      <c r="H171" s="274">
        <v>-0.88330703915762143</v>
      </c>
      <c r="I171" s="274">
        <v>192.96</v>
      </c>
      <c r="J171" s="274">
        <v>-0.64676864816383128</v>
      </c>
      <c r="K171" s="274">
        <v>99.9</v>
      </c>
      <c r="L171" s="274">
        <v>4.2446479062878684</v>
      </c>
    </row>
    <row r="172" spans="1:12" s="65" customFormat="1" ht="12.95" customHeight="1">
      <c r="A172" s="164"/>
      <c r="B172" s="66" t="s">
        <v>14</v>
      </c>
      <c r="C172" s="274">
        <v>214.11290322580643</v>
      </c>
      <c r="D172" s="274">
        <v>-0.12303738320117441</v>
      </c>
      <c r="E172" s="274">
        <v>228.91290322580645</v>
      </c>
      <c r="F172" s="274">
        <v>6.8298144668754723E-2</v>
      </c>
      <c r="G172" s="274">
        <v>180.85483870967741</v>
      </c>
      <c r="H172" s="274">
        <v>0.26880230064723065</v>
      </c>
      <c r="I172" s="274">
        <v>193.64193548387098</v>
      </c>
      <c r="J172" s="274">
        <v>0.3534076927192098</v>
      </c>
      <c r="K172" s="274">
        <v>101.8225806451613</v>
      </c>
      <c r="L172" s="274">
        <v>1.9245051503115951</v>
      </c>
    </row>
    <row r="173" spans="1:12" s="65" customFormat="1" ht="12.95" customHeight="1">
      <c r="A173" s="164"/>
      <c r="B173" s="66"/>
      <c r="C173" s="274"/>
      <c r="D173" s="274"/>
      <c r="E173" s="274"/>
      <c r="F173" s="274"/>
      <c r="G173" s="274"/>
      <c r="H173" s="274"/>
      <c r="I173" s="274"/>
      <c r="J173" s="274"/>
      <c r="K173" s="274"/>
      <c r="L173" s="274"/>
    </row>
    <row r="174" spans="1:12" s="65" customFormat="1" ht="12.95" customHeight="1">
      <c r="A174" s="61">
        <v>2020</v>
      </c>
      <c r="B174" s="66" t="s">
        <v>3</v>
      </c>
      <c r="C174" s="274">
        <v>218.26451612903224</v>
      </c>
      <c r="D174" s="274">
        <v>1.9389830508474537</v>
      </c>
      <c r="E174" s="274">
        <v>233.48064516129031</v>
      </c>
      <c r="F174" s="274">
        <v>1.995406056677429</v>
      </c>
      <c r="G174" s="274">
        <v>182.96774193548387</v>
      </c>
      <c r="H174" s="274">
        <v>1.1682868099527344</v>
      </c>
      <c r="I174" s="274">
        <v>195.25483870967741</v>
      </c>
      <c r="J174" s="274">
        <v>0.83293075013741724</v>
      </c>
      <c r="K174" s="274">
        <v>97.470967741935482</v>
      </c>
      <c r="L174" s="274">
        <v>-4.2737208933945947</v>
      </c>
    </row>
    <row r="175" spans="1:12" s="65" customFormat="1" ht="12.95" customHeight="1">
      <c r="A175" s="164"/>
      <c r="B175" s="66" t="s">
        <v>4</v>
      </c>
      <c r="C175" s="274">
        <v>209.0344827586207</v>
      </c>
      <c r="D175" s="274">
        <v>-4.2288290987963384</v>
      </c>
      <c r="E175" s="274">
        <v>225.10344827586206</v>
      </c>
      <c r="F175" s="274">
        <v>-3.5879620255637068</v>
      </c>
      <c r="G175" s="274">
        <v>168.6793103448276</v>
      </c>
      <c r="H175" s="274">
        <v>-7.8092626817761746</v>
      </c>
      <c r="I175" s="274">
        <v>178.22758620689658</v>
      </c>
      <c r="J175" s="274">
        <v>-8.7205278062780778</v>
      </c>
      <c r="K175" s="274">
        <v>95.213793103448268</v>
      </c>
      <c r="L175" s="274">
        <v>-2.3157404617786481</v>
      </c>
    </row>
    <row r="176" spans="1:12">
      <c r="A176" s="63"/>
      <c r="B176" s="63" t="s">
        <v>5</v>
      </c>
      <c r="C176" s="274">
        <v>189.96451612903223</v>
      </c>
      <c r="D176" s="274">
        <v>-9.1228807696810517</v>
      </c>
      <c r="E176" s="274">
        <v>206.15806451612903</v>
      </c>
      <c r="F176" s="274">
        <v>-8.416300996204928</v>
      </c>
      <c r="G176" s="274">
        <v>150.00967741935486</v>
      </c>
      <c r="H176" s="274">
        <v>-11.068122633005073</v>
      </c>
      <c r="I176" s="274">
        <v>161.95161290322579</v>
      </c>
      <c r="J176" s="274">
        <v>-9.1321291221308059</v>
      </c>
      <c r="K176" s="274">
        <v>88.635483870967747</v>
      </c>
      <c r="L176" s="274">
        <v>-6.9089876771669996</v>
      </c>
    </row>
    <row r="177" spans="1:12">
      <c r="A177" s="61"/>
      <c r="B177" s="66" t="s">
        <v>6</v>
      </c>
      <c r="C177" s="274">
        <v>155.30666666666664</v>
      </c>
      <c r="D177" s="274">
        <v>-18.244380670979865</v>
      </c>
      <c r="E177" s="274">
        <v>169.73999999999998</v>
      </c>
      <c r="F177" s="274">
        <v>-17.665117589071965</v>
      </c>
      <c r="G177" s="274">
        <v>124.29333333333332</v>
      </c>
      <c r="H177" s="274">
        <v>-17.143123382720848</v>
      </c>
      <c r="I177" s="274">
        <v>139.53666666666669</v>
      </c>
      <c r="J177" s="274">
        <v>-13.840520532483458</v>
      </c>
      <c r="K177" s="274">
        <v>86.86333333333333</v>
      </c>
      <c r="L177" s="274">
        <v>-1.9993691693659055</v>
      </c>
    </row>
    <row r="178" spans="1:12">
      <c r="A178" s="164"/>
      <c r="B178" s="66" t="s">
        <v>7</v>
      </c>
      <c r="C178" s="274">
        <v>159.34516129032261</v>
      </c>
      <c r="D178" s="274">
        <v>2.6003356522510179</v>
      </c>
      <c r="E178" s="274">
        <v>174.3</v>
      </c>
      <c r="F178" s="274">
        <v>2.6864616472251912</v>
      </c>
      <c r="G178" s="274">
        <v>113.56451612903226</v>
      </c>
      <c r="H178" s="274">
        <v>-8.6318525029240529</v>
      </c>
      <c r="I178" s="274">
        <v>127.37741935483874</v>
      </c>
      <c r="J178" s="274">
        <v>-8.714015894384719</v>
      </c>
      <c r="K178" s="274">
        <v>92.590322580645164</v>
      </c>
      <c r="L178" s="274">
        <v>6.5931032433844461</v>
      </c>
    </row>
    <row r="179" spans="1:12">
      <c r="A179" s="164"/>
      <c r="B179" s="66" t="s">
        <v>8</v>
      </c>
      <c r="C179" s="276">
        <v>181.92666666666665</v>
      </c>
      <c r="D179" s="276">
        <v>14.171440910716537</v>
      </c>
      <c r="E179" s="276">
        <v>196.0033333333333</v>
      </c>
      <c r="F179" s="276">
        <v>12.451711608338091</v>
      </c>
      <c r="G179" s="276">
        <v>135.28666666666669</v>
      </c>
      <c r="H179" s="276">
        <v>19.127586043649124</v>
      </c>
      <c r="I179" s="274">
        <v>147.00666666666666</v>
      </c>
      <c r="J179" s="274">
        <v>15.410303813069248</v>
      </c>
      <c r="K179" s="274">
        <v>103.72666666666666</v>
      </c>
      <c r="L179" s="274">
        <v>12.0275464817847</v>
      </c>
    </row>
    <row r="180" spans="1:12" ht="19.5" customHeight="1">
      <c r="A180" s="164"/>
      <c r="B180" s="66" t="s">
        <v>9</v>
      </c>
      <c r="C180" s="276">
        <v>195.67741935483872</v>
      </c>
      <c r="D180" s="276">
        <v>7.5584041306966609</v>
      </c>
      <c r="E180" s="276">
        <v>206.01935483870966</v>
      </c>
      <c r="F180" s="276">
        <v>5.1101281468221682</v>
      </c>
      <c r="G180" s="276">
        <v>149.87741935483871</v>
      </c>
      <c r="H180" s="276">
        <v>10.78506333822402</v>
      </c>
      <c r="I180" s="274">
        <v>161.46774193548387</v>
      </c>
      <c r="J180" s="274">
        <v>9.8370200459053194</v>
      </c>
      <c r="K180" s="274">
        <v>106.45806451612904</v>
      </c>
      <c r="L180" s="274">
        <v>2.6332648461942165</v>
      </c>
    </row>
    <row r="181" spans="1:12">
      <c r="A181" s="164"/>
      <c r="B181" s="66" t="s">
        <v>10</v>
      </c>
      <c r="C181" s="276">
        <v>195.74516129032259</v>
      </c>
      <c r="D181" s="276">
        <v>3.4619188921847233E-2</v>
      </c>
      <c r="E181" s="276">
        <v>205.98064516129031</v>
      </c>
      <c r="F181" s="276">
        <v>-1.8789340181002423E-2</v>
      </c>
      <c r="G181" s="274">
        <v>150.04516129032257</v>
      </c>
      <c r="H181" s="276">
        <v>0.11191941801902416</v>
      </c>
      <c r="I181" s="274">
        <v>163.7161290322581</v>
      </c>
      <c r="J181" s="274">
        <v>1.3924682848866388</v>
      </c>
      <c r="K181" s="274">
        <v>111.49354838709678</v>
      </c>
      <c r="L181" s="274">
        <v>4.7300163626446734</v>
      </c>
    </row>
    <row r="182" spans="1:12">
      <c r="A182" s="164"/>
      <c r="B182" s="66" t="s">
        <v>11</v>
      </c>
      <c r="C182" s="276">
        <v>198.3</v>
      </c>
      <c r="D182" s="276">
        <v>1.3051861373411855</v>
      </c>
      <c r="E182" s="276">
        <v>206.90333333333334</v>
      </c>
      <c r="F182" s="276">
        <v>0.44794896691411346</v>
      </c>
      <c r="G182" s="274">
        <v>145.88333333333333</v>
      </c>
      <c r="H182" s="276">
        <v>-2.7737168737727691</v>
      </c>
      <c r="I182" s="274">
        <v>159.58666666666667</v>
      </c>
      <c r="J182" s="274">
        <v>-2.5223308112652498</v>
      </c>
      <c r="K182" s="274">
        <v>112.14666666666668</v>
      </c>
      <c r="L182" s="274">
        <v>0.58579019953901579</v>
      </c>
    </row>
    <row r="183" spans="1:12">
      <c r="A183" s="164"/>
      <c r="B183" s="66" t="s">
        <v>12</v>
      </c>
      <c r="C183" s="276">
        <v>197.43870967741935</v>
      </c>
      <c r="D183" s="276">
        <v>-0.4343370260114221</v>
      </c>
      <c r="E183" s="276">
        <v>207.18387096774194</v>
      </c>
      <c r="F183" s="276">
        <v>0.1355887456663929</v>
      </c>
      <c r="G183" s="274">
        <v>147.29677419354837</v>
      </c>
      <c r="H183" s="276">
        <v>0.96888440092428585</v>
      </c>
      <c r="I183" s="274">
        <v>157.89677419354837</v>
      </c>
      <c r="J183" s="274">
        <v>-1.0589183347303299</v>
      </c>
      <c r="K183" s="274">
        <v>112.93225806451612</v>
      </c>
      <c r="L183" s="274">
        <v>0.7005035648401936</v>
      </c>
    </row>
    <row r="184" spans="1:12">
      <c r="A184" s="164"/>
      <c r="B184" s="66" t="s">
        <v>13</v>
      </c>
      <c r="C184" s="276">
        <v>192.09333333333331</v>
      </c>
      <c r="D184" s="276">
        <v>-2.7073598448953962</v>
      </c>
      <c r="E184" s="276">
        <v>202.97666666666666</v>
      </c>
      <c r="F184" s="276">
        <v>-2.0306620787726937</v>
      </c>
      <c r="G184" s="274">
        <v>149.80333333333331</v>
      </c>
      <c r="H184" s="276">
        <v>1.7017067437548272</v>
      </c>
      <c r="I184" s="274">
        <v>160.01666666666668</v>
      </c>
      <c r="J184" s="274">
        <v>1.3425812426793193</v>
      </c>
      <c r="K184" s="274">
        <v>115.21666666666667</v>
      </c>
      <c r="L184" s="274">
        <v>2.0228131813724293</v>
      </c>
    </row>
    <row r="185" spans="1:12">
      <c r="A185" s="164"/>
      <c r="B185" s="66" t="s">
        <v>14</v>
      </c>
      <c r="C185" s="276">
        <v>199.09677419354838</v>
      </c>
      <c r="D185" s="276">
        <v>3.6458531582989506</v>
      </c>
      <c r="E185" s="276">
        <v>211.85483870967741</v>
      </c>
      <c r="F185" s="276">
        <v>4.3739865221014362</v>
      </c>
      <c r="G185" s="274">
        <v>162.28709677419354</v>
      </c>
      <c r="H185" s="276">
        <v>8.3334350198216889</v>
      </c>
      <c r="I185" s="274">
        <v>173.68709677419355</v>
      </c>
      <c r="J185" s="274">
        <v>8.5431289079430428</v>
      </c>
      <c r="K185" s="274">
        <v>119.21935483870968</v>
      </c>
      <c r="L185" s="274">
        <v>3.4740530930504887</v>
      </c>
    </row>
    <row r="186" spans="1:12">
      <c r="B186" s="66"/>
      <c r="C186" s="276"/>
      <c r="D186" s="276"/>
      <c r="E186" s="276"/>
      <c r="F186" s="276"/>
      <c r="G186" s="274"/>
      <c r="H186" s="276"/>
      <c r="I186" s="274"/>
      <c r="J186" s="274"/>
      <c r="K186" s="274"/>
      <c r="L186" s="274"/>
    </row>
    <row r="187" spans="1:12">
      <c r="A187" s="415">
        <v>2021</v>
      </c>
      <c r="B187" s="66" t="s">
        <v>3</v>
      </c>
      <c r="C187" s="276">
        <v>208.6806451612903</v>
      </c>
      <c r="D187" s="276">
        <v>4.8136746597537083</v>
      </c>
      <c r="E187" s="276">
        <v>222.0225806451613</v>
      </c>
      <c r="F187" s="276">
        <v>4.7993909402360257</v>
      </c>
      <c r="G187" s="274">
        <v>169.0935483870968</v>
      </c>
      <c r="H187" s="276">
        <v>4.1940805820032345</v>
      </c>
      <c r="I187" s="274">
        <v>181.89999999999998</v>
      </c>
      <c r="J187" s="274">
        <v>4.7285626729565378</v>
      </c>
      <c r="K187" s="274">
        <v>126.16451612903226</v>
      </c>
      <c r="L187" s="274">
        <v>5.8255316846149707</v>
      </c>
    </row>
    <row r="188" spans="1:12">
      <c r="B188" s="66" t="s">
        <v>4</v>
      </c>
      <c r="C188" s="276">
        <v>217.96428571428572</v>
      </c>
      <c r="D188" s="276">
        <v>4.448731000337891</v>
      </c>
      <c r="E188" s="276">
        <v>231.81428571428569</v>
      </c>
      <c r="F188" s="276">
        <v>4.4102293742696252</v>
      </c>
      <c r="G188" s="274">
        <v>174.12857142857143</v>
      </c>
      <c r="H188" s="276">
        <v>2.9776553212711665</v>
      </c>
      <c r="I188" s="274">
        <v>188.84285714285716</v>
      </c>
      <c r="J188" s="274">
        <v>3.8168538443414946</v>
      </c>
      <c r="K188" s="274">
        <v>128.1</v>
      </c>
      <c r="L188" s="274">
        <v>1.5340952673160935</v>
      </c>
    </row>
    <row r="189" spans="1:12">
      <c r="A189" s="63"/>
      <c r="B189" s="66" t="s">
        <v>5</v>
      </c>
      <c r="C189" s="62">
        <v>228.5</v>
      </c>
      <c r="D189" s="62">
        <v>4.8336883499918049</v>
      </c>
      <c r="E189" s="62">
        <v>242.1</v>
      </c>
      <c r="F189" s="62">
        <v>4.4370493621741725</v>
      </c>
      <c r="G189" s="62">
        <v>181.6</v>
      </c>
      <c r="H189" s="62">
        <v>4.2907539584871479</v>
      </c>
      <c r="I189" s="274">
        <v>197.5</v>
      </c>
      <c r="J189" s="274">
        <v>4.5843104622134812</v>
      </c>
      <c r="K189" s="274">
        <v>128.1</v>
      </c>
      <c r="L189" s="274">
        <v>0</v>
      </c>
    </row>
    <row r="190" spans="1:12">
      <c r="A190" s="307"/>
      <c r="B190" s="66" t="s">
        <v>6</v>
      </c>
      <c r="C190" s="274">
        <v>230.36666666666667</v>
      </c>
      <c r="D190" s="274">
        <v>0.81692195477753859</v>
      </c>
      <c r="E190" s="274">
        <v>244.2</v>
      </c>
      <c r="F190" s="274">
        <v>0.86741016109046498</v>
      </c>
      <c r="G190" s="274">
        <v>181.36666666666667</v>
      </c>
      <c r="H190" s="274">
        <v>-0.12848751835535799</v>
      </c>
      <c r="I190" s="274">
        <v>197.5</v>
      </c>
      <c r="J190" s="274">
        <v>0</v>
      </c>
      <c r="K190" s="274">
        <v>128.1</v>
      </c>
      <c r="L190" s="274">
        <v>0</v>
      </c>
    </row>
    <row r="191" spans="1:12">
      <c r="A191" s="63"/>
      <c r="B191" s="66" t="s">
        <v>7</v>
      </c>
      <c r="C191" s="274">
        <v>238.66774193548389</v>
      </c>
      <c r="D191" s="274">
        <v>3.6034185800103646</v>
      </c>
      <c r="E191" s="274">
        <v>251.59032258064514</v>
      </c>
      <c r="F191" s="274">
        <v>3.0263401231143128</v>
      </c>
      <c r="G191" s="274">
        <v>184.47096774193548</v>
      </c>
      <c r="H191" s="274">
        <v>1.711616104724567</v>
      </c>
      <c r="I191" s="274">
        <v>201.74516129032259</v>
      </c>
      <c r="J191" s="274">
        <v>2.149448754593708</v>
      </c>
      <c r="K191" s="274">
        <v>127.5516129032258</v>
      </c>
      <c r="L191" s="274">
        <v>-0.42809297172068383</v>
      </c>
    </row>
    <row r="192" spans="1:12">
      <c r="B192" s="66" t="s">
        <v>8</v>
      </c>
      <c r="C192" s="274">
        <v>239.30000000000004</v>
      </c>
      <c r="D192" s="274">
        <v>0.26491140335465069</v>
      </c>
      <c r="E192" s="274">
        <v>252.19999999999996</v>
      </c>
      <c r="F192" s="274">
        <v>0.24232943982152033</v>
      </c>
      <c r="G192" s="274">
        <v>184.9</v>
      </c>
      <c r="H192" s="274">
        <v>0.23257440632322712</v>
      </c>
      <c r="I192" s="274">
        <v>202.4</v>
      </c>
      <c r="J192" s="274">
        <v>0.32458707088149907</v>
      </c>
      <c r="K192" s="274">
        <v>127.1</v>
      </c>
      <c r="L192" s="274">
        <v>-0.35406287144988946</v>
      </c>
    </row>
    <row r="193" spans="1:12">
      <c r="B193" s="66" t="s">
        <v>9</v>
      </c>
      <c r="C193" s="274">
        <v>239.30000000000004</v>
      </c>
      <c r="D193" s="274">
        <v>0</v>
      </c>
      <c r="E193" s="274">
        <v>255.15161290322578</v>
      </c>
      <c r="F193" s="274">
        <v>1.1703461154741523</v>
      </c>
      <c r="G193" s="274">
        <v>184.89999999999998</v>
      </c>
      <c r="H193" s="274">
        <v>-1.1102230246251565E-14</v>
      </c>
      <c r="I193" s="274">
        <v>205.3516129032258</v>
      </c>
      <c r="J193" s="274">
        <v>1.4583067703684671</v>
      </c>
      <c r="K193" s="274">
        <v>127.1</v>
      </c>
      <c r="L193" s="274">
        <v>0</v>
      </c>
    </row>
    <row r="194" spans="1:12">
      <c r="B194" s="66" t="s">
        <v>10</v>
      </c>
      <c r="C194" s="274">
        <v>242.52580645161294</v>
      </c>
      <c r="D194" s="274">
        <v>1.3480177399134652</v>
      </c>
      <c r="E194" s="274">
        <v>261.39354838709681</v>
      </c>
      <c r="F194" s="274">
        <v>2.4463633260427331</v>
      </c>
      <c r="G194" s="274">
        <v>188.12580645161293</v>
      </c>
      <c r="H194" s="274">
        <v>1.7446222020621738</v>
      </c>
      <c r="I194" s="274">
        <v>211.75483870967741</v>
      </c>
      <c r="J194" s="274">
        <v>3.1181765343470724</v>
      </c>
      <c r="K194" s="274">
        <v>127.1</v>
      </c>
      <c r="L194" s="274">
        <v>0</v>
      </c>
    </row>
    <row r="195" spans="1:12">
      <c r="B195" s="66" t="s">
        <v>11</v>
      </c>
      <c r="C195" s="274">
        <v>243.30000000000004</v>
      </c>
      <c r="D195" s="274">
        <v>0.31922110051474384</v>
      </c>
      <c r="E195" s="274">
        <v>261.8</v>
      </c>
      <c r="F195" s="274">
        <v>0.15549412577746669</v>
      </c>
      <c r="G195" s="274">
        <v>188.9</v>
      </c>
      <c r="H195" s="274">
        <v>0.41152969015243457</v>
      </c>
      <c r="I195" s="274">
        <v>212.2</v>
      </c>
      <c r="J195" s="274">
        <v>0.2102248491865133</v>
      </c>
      <c r="K195" s="274">
        <v>127.5</v>
      </c>
      <c r="L195" s="274">
        <v>0.31471282454760274</v>
      </c>
    </row>
    <row r="196" spans="1:12">
      <c r="B196" s="66" t="s">
        <v>12</v>
      </c>
      <c r="C196" s="274">
        <v>248.31612903225809</v>
      </c>
      <c r="D196" s="274">
        <v>2.0617053153547227</v>
      </c>
      <c r="E196" s="274">
        <v>266.12258064516135</v>
      </c>
      <c r="F196" s="274">
        <v>1.6511003228270926</v>
      </c>
      <c r="G196" s="274">
        <v>189.77096774193549</v>
      </c>
      <c r="H196" s="274">
        <v>0.46107344729247046</v>
      </c>
      <c r="I196" s="274">
        <v>213.52258064516124</v>
      </c>
      <c r="J196" s="274">
        <v>0.62327080356325837</v>
      </c>
      <c r="K196" s="274">
        <v>132.80967741935484</v>
      </c>
      <c r="L196" s="274">
        <v>4.1644528779253731</v>
      </c>
    </row>
    <row r="197" spans="1:12">
      <c r="B197" s="66" t="s">
        <v>13</v>
      </c>
      <c r="C197" s="274">
        <v>254.90000000000003</v>
      </c>
      <c r="D197" s="274">
        <v>2.6514068954766268</v>
      </c>
      <c r="E197" s="274">
        <v>272.8</v>
      </c>
      <c r="F197" s="274">
        <v>2.5091517370117833</v>
      </c>
      <c r="G197" s="274">
        <v>195.59</v>
      </c>
      <c r="H197" s="274">
        <v>3.0663448299308227</v>
      </c>
      <c r="I197" s="274">
        <v>219.69</v>
      </c>
      <c r="J197" s="274">
        <v>2.8884155184916827</v>
      </c>
      <c r="K197" s="274">
        <v>137.1</v>
      </c>
      <c r="L197" s="274">
        <v>3.2304291855917988</v>
      </c>
    </row>
    <row r="198" spans="1:12">
      <c r="A198" s="311"/>
      <c r="B198" s="309" t="s">
        <v>14</v>
      </c>
      <c r="C198" s="310">
        <v>255.5774193548387</v>
      </c>
      <c r="D198" s="310">
        <v>0.26575886812030269</v>
      </c>
      <c r="E198" s="310">
        <v>270.36129032258071</v>
      </c>
      <c r="F198" s="310">
        <v>-0.89395516034431743</v>
      </c>
      <c r="G198" s="310">
        <v>200.9064516129032</v>
      </c>
      <c r="H198" s="310">
        <v>2.7181612622849904</v>
      </c>
      <c r="I198" s="310">
        <v>219.32258064516128</v>
      </c>
      <c r="J198" s="310">
        <v>-0.16724446030257356</v>
      </c>
      <c r="K198" s="310">
        <v>140.90645161290323</v>
      </c>
      <c r="L198" s="310">
        <v>2.7764052610526946</v>
      </c>
    </row>
    <row r="199" spans="1:12">
      <c r="C199" s="40"/>
      <c r="E199" s="40"/>
      <c r="G199" s="63"/>
    </row>
    <row r="200" spans="1:12">
      <c r="C200" s="40"/>
      <c r="E200" s="40"/>
      <c r="G200" s="63"/>
    </row>
    <row r="201" spans="1:12">
      <c r="C201" s="40"/>
      <c r="E201" s="40"/>
      <c r="G201" s="63"/>
    </row>
    <row r="202" spans="1:12">
      <c r="C202" s="40"/>
      <c r="E202" s="40"/>
      <c r="G202" s="63"/>
    </row>
    <row r="203" spans="1:12">
      <c r="C203" s="40"/>
      <c r="E203" s="40"/>
      <c r="G203" s="63"/>
    </row>
    <row r="204" spans="1:12">
      <c r="C204" s="40"/>
      <c r="E204" s="40"/>
      <c r="G204" s="63"/>
    </row>
    <row r="205" spans="1:12">
      <c r="C205" s="40"/>
      <c r="E205" s="40"/>
      <c r="G205" s="63"/>
    </row>
    <row r="206" spans="1:12">
      <c r="C206" s="40"/>
      <c r="E206" s="40"/>
      <c r="G206" s="63"/>
    </row>
    <row r="207" spans="1:12">
      <c r="C207" s="40"/>
      <c r="E207" s="40"/>
      <c r="G207" s="63"/>
    </row>
    <row r="208" spans="1:12">
      <c r="C208" s="40"/>
      <c r="E208" s="40"/>
      <c r="G208" s="63"/>
    </row>
    <row r="209" spans="3:7">
      <c r="C209" s="40"/>
      <c r="E209" s="40"/>
      <c r="G209" s="63"/>
    </row>
    <row r="210" spans="3:7">
      <c r="C210" s="40"/>
      <c r="E210" s="40"/>
      <c r="G210" s="63"/>
    </row>
    <row r="211" spans="3:7">
      <c r="C211" s="40"/>
      <c r="E211" s="40"/>
      <c r="F211" s="69"/>
      <c r="G211" s="63"/>
    </row>
    <row r="212" spans="3:7">
      <c r="C212" s="40"/>
      <c r="E212" s="40"/>
      <c r="G212" s="63"/>
    </row>
    <row r="213" spans="3:7">
      <c r="C213" s="40"/>
      <c r="E213" s="40"/>
      <c r="G213" s="63"/>
    </row>
    <row r="214" spans="3:7">
      <c r="C214" s="40"/>
      <c r="E214" s="40"/>
      <c r="G214" s="63"/>
    </row>
    <row r="215" spans="3:7">
      <c r="C215" s="40"/>
      <c r="E215" s="40"/>
      <c r="F215" s="69"/>
      <c r="G215" s="63"/>
    </row>
    <row r="216" spans="3:7">
      <c r="C216" s="40"/>
      <c r="E216" s="40"/>
      <c r="G216" s="63"/>
    </row>
    <row r="217" spans="3:7">
      <c r="C217" s="40"/>
      <c r="E217" s="40"/>
      <c r="G217" s="63"/>
    </row>
    <row r="218" spans="3:7">
      <c r="C218" s="40"/>
      <c r="E218" s="40"/>
      <c r="G218" s="63"/>
    </row>
    <row r="219" spans="3:7">
      <c r="C219" s="40"/>
      <c r="E219" s="40"/>
      <c r="G219" s="63"/>
    </row>
    <row r="220" spans="3:7">
      <c r="C220" s="40"/>
      <c r="E220" s="40"/>
      <c r="G220" s="63"/>
    </row>
    <row r="221" spans="3:7">
      <c r="C221" s="40"/>
      <c r="E221" s="40"/>
      <c r="G221" s="63"/>
    </row>
    <row r="222" spans="3:7">
      <c r="C222" s="40"/>
      <c r="E222" s="40"/>
      <c r="G222" s="63"/>
    </row>
    <row r="223" spans="3:7">
      <c r="C223" s="40"/>
      <c r="E223" s="40"/>
      <c r="G223" s="63"/>
    </row>
    <row r="224" spans="3:7">
      <c r="C224" s="40"/>
      <c r="E224" s="40"/>
      <c r="G224" s="63"/>
    </row>
    <row r="225" spans="3:7">
      <c r="C225" s="40"/>
      <c r="E225" s="40"/>
      <c r="G225" s="63"/>
    </row>
    <row r="226" spans="3:7">
      <c r="C226" s="40"/>
      <c r="E226" s="40"/>
      <c r="G226" s="63"/>
    </row>
    <row r="227" spans="3:7">
      <c r="C227" s="40"/>
      <c r="E227" s="40"/>
      <c r="G227" s="63"/>
    </row>
    <row r="228" spans="3:7">
      <c r="C228" s="40"/>
      <c r="E228" s="40"/>
      <c r="G228" s="63"/>
    </row>
    <row r="229" spans="3:7">
      <c r="C229" s="40"/>
      <c r="E229" s="40"/>
      <c r="G229" s="63"/>
    </row>
    <row r="230" spans="3:7">
      <c r="C230" s="40"/>
      <c r="E230" s="40"/>
      <c r="G230" s="63"/>
    </row>
    <row r="231" spans="3:7">
      <c r="C231" s="40"/>
      <c r="E231" s="40"/>
      <c r="G231" s="63"/>
    </row>
    <row r="232" spans="3:7">
      <c r="C232" s="40"/>
      <c r="E232" s="40"/>
      <c r="G232" s="63"/>
    </row>
    <row r="233" spans="3:7">
      <c r="C233" s="40"/>
      <c r="E233" s="40"/>
      <c r="G233" s="63"/>
    </row>
    <row r="234" spans="3:7">
      <c r="C234" s="40"/>
      <c r="E234" s="40"/>
      <c r="G234" s="63"/>
    </row>
    <row r="235" spans="3:7">
      <c r="C235" s="40"/>
      <c r="E235" s="40"/>
      <c r="G235" s="63"/>
    </row>
    <row r="236" spans="3:7">
      <c r="C236" s="40"/>
      <c r="E236" s="40"/>
      <c r="G236" s="63"/>
    </row>
    <row r="237" spans="3:7">
      <c r="C237" s="40"/>
      <c r="E237" s="40"/>
      <c r="G237" s="63"/>
    </row>
    <row r="238" spans="3:7">
      <c r="C238" s="40"/>
      <c r="E238" s="40"/>
      <c r="G238" s="63"/>
    </row>
    <row r="239" spans="3:7">
      <c r="C239" s="40"/>
      <c r="E239" s="40"/>
      <c r="G239" s="63"/>
    </row>
    <row r="240" spans="3:7">
      <c r="C240" s="40"/>
      <c r="E240" s="40"/>
      <c r="G240" s="63"/>
    </row>
    <row r="241" spans="3:7">
      <c r="C241" s="40"/>
      <c r="E241" s="40"/>
      <c r="G241" s="63"/>
    </row>
    <row r="242" spans="3:7">
      <c r="C242" s="40"/>
      <c r="E242" s="40"/>
      <c r="G242" s="63"/>
    </row>
    <row r="243" spans="3:7">
      <c r="C243" s="40"/>
      <c r="E243" s="40"/>
      <c r="G243" s="63"/>
    </row>
    <row r="244" spans="3:7">
      <c r="C244" s="40"/>
      <c r="E244" s="40"/>
      <c r="G244" s="63"/>
    </row>
    <row r="245" spans="3:7">
      <c r="C245" s="40"/>
      <c r="E245" s="40"/>
      <c r="G245" s="63"/>
    </row>
    <row r="246" spans="3:7">
      <c r="C246" s="40"/>
      <c r="E246" s="40"/>
      <c r="G246" s="63"/>
    </row>
    <row r="247" spans="3:7">
      <c r="C247" s="40"/>
      <c r="E247" s="40"/>
      <c r="G247" s="63"/>
    </row>
    <row r="248" spans="3:7">
      <c r="C248" s="40"/>
      <c r="E248" s="40"/>
      <c r="G248" s="63"/>
    </row>
    <row r="249" spans="3:7">
      <c r="C249" s="40"/>
      <c r="E249" s="40"/>
      <c r="G249" s="63"/>
    </row>
    <row r="250" spans="3:7">
      <c r="C250" s="40"/>
      <c r="E250" s="40"/>
      <c r="G250" s="63"/>
    </row>
    <row r="251" spans="3:7">
      <c r="C251" s="40"/>
      <c r="E251" s="40"/>
      <c r="G251" s="63"/>
    </row>
    <row r="252" spans="3:7">
      <c r="C252" s="40"/>
      <c r="E252" s="40"/>
      <c r="G252" s="63"/>
    </row>
    <row r="253" spans="3:7">
      <c r="C253" s="40"/>
      <c r="E253" s="40"/>
      <c r="G253" s="63"/>
    </row>
    <row r="254" spans="3:7">
      <c r="C254" s="40"/>
      <c r="E254" s="40"/>
      <c r="G254" s="63"/>
    </row>
    <row r="255" spans="3:7">
      <c r="C255" s="40"/>
      <c r="E255" s="40"/>
      <c r="G255" s="63"/>
    </row>
    <row r="256" spans="3:7">
      <c r="C256" s="40"/>
      <c r="E256" s="40"/>
      <c r="G256" s="63"/>
    </row>
    <row r="257" spans="3:7">
      <c r="C257" s="40"/>
      <c r="E257" s="40"/>
      <c r="G257" s="63"/>
    </row>
    <row r="258" spans="3:7">
      <c r="C258" s="40"/>
      <c r="E258" s="40"/>
      <c r="G258" s="63"/>
    </row>
    <row r="259" spans="3:7">
      <c r="C259" s="40"/>
      <c r="E259" s="40"/>
      <c r="G259" s="63"/>
    </row>
    <row r="260" spans="3:7">
      <c r="C260" s="40"/>
      <c r="E260" s="40"/>
      <c r="G260" s="63"/>
    </row>
    <row r="261" spans="3:7">
      <c r="C261" s="40"/>
      <c r="E261" s="40"/>
      <c r="G261" s="63"/>
    </row>
    <row r="262" spans="3:7">
      <c r="C262" s="40"/>
      <c r="E262" s="40"/>
      <c r="G262" s="63"/>
    </row>
    <row r="263" spans="3:7">
      <c r="C263" s="40"/>
      <c r="E263" s="40"/>
      <c r="G263" s="63"/>
    </row>
    <row r="264" spans="3:7">
      <c r="C264" s="40"/>
      <c r="E264" s="40"/>
      <c r="G264" s="63"/>
    </row>
    <row r="265" spans="3:7">
      <c r="C265" s="40"/>
      <c r="E265" s="40"/>
      <c r="G265" s="63"/>
    </row>
    <row r="266" spans="3:7">
      <c r="C266" s="40"/>
      <c r="E266" s="40"/>
      <c r="G266" s="63"/>
    </row>
    <row r="267" spans="3:7">
      <c r="C267" s="40"/>
      <c r="E267" s="40"/>
      <c r="G267" s="63"/>
    </row>
    <row r="268" spans="3:7">
      <c r="C268" s="40"/>
      <c r="E268" s="40"/>
      <c r="G268" s="63"/>
    </row>
    <row r="269" spans="3:7">
      <c r="C269" s="40"/>
      <c r="E269" s="40"/>
      <c r="G269" s="63"/>
    </row>
    <row r="270" spans="3:7">
      <c r="C270" s="40"/>
      <c r="E270" s="40"/>
      <c r="G270" s="63"/>
    </row>
    <row r="271" spans="3:7">
      <c r="C271" s="40"/>
      <c r="E271" s="40"/>
      <c r="G271" s="63"/>
    </row>
    <row r="272" spans="3:7">
      <c r="C272" s="40"/>
      <c r="E272" s="40"/>
      <c r="G272" s="63"/>
    </row>
    <row r="273" spans="3:7">
      <c r="C273" s="40"/>
      <c r="E273" s="40"/>
      <c r="G273" s="63"/>
    </row>
    <row r="274" spans="3:7">
      <c r="C274" s="40"/>
      <c r="E274" s="40"/>
      <c r="G274" s="63"/>
    </row>
    <row r="275" spans="3:7">
      <c r="C275" s="40"/>
      <c r="E275" s="40"/>
      <c r="G275" s="63"/>
    </row>
    <row r="276" spans="3:7">
      <c r="C276" s="40"/>
      <c r="E276" s="40"/>
      <c r="G276" s="63"/>
    </row>
    <row r="277" spans="3:7">
      <c r="C277" s="40"/>
      <c r="E277" s="40"/>
      <c r="G277" s="63"/>
    </row>
    <row r="278" spans="3:7">
      <c r="C278" s="40"/>
      <c r="E278" s="40"/>
      <c r="G278" s="63"/>
    </row>
    <row r="279" spans="3:7">
      <c r="C279" s="40"/>
      <c r="E279" s="40"/>
      <c r="G279" s="63"/>
    </row>
    <row r="280" spans="3:7">
      <c r="C280" s="40"/>
      <c r="E280" s="40"/>
      <c r="G280" s="63"/>
    </row>
    <row r="281" spans="3:7">
      <c r="C281" s="40"/>
      <c r="E281" s="40"/>
      <c r="G281" s="63"/>
    </row>
    <row r="282" spans="3:7">
      <c r="C282" s="40"/>
      <c r="E282" s="40"/>
      <c r="G282" s="63"/>
    </row>
    <row r="283" spans="3:7">
      <c r="C283" s="40"/>
      <c r="E283" s="40"/>
      <c r="G283" s="63"/>
    </row>
    <row r="284" spans="3:7">
      <c r="C284" s="40"/>
      <c r="E284" s="40"/>
      <c r="G284" s="63"/>
    </row>
    <row r="285" spans="3:7">
      <c r="C285" s="40"/>
      <c r="E285" s="40"/>
      <c r="G285" s="63"/>
    </row>
    <row r="286" spans="3:7">
      <c r="C286" s="40"/>
      <c r="E286" s="40"/>
      <c r="G286" s="63"/>
    </row>
    <row r="287" spans="3:7">
      <c r="C287" s="40"/>
      <c r="E287" s="40"/>
      <c r="G287" s="63"/>
    </row>
    <row r="288" spans="3:7">
      <c r="C288" s="40"/>
      <c r="E288" s="40"/>
      <c r="G288" s="63"/>
    </row>
    <row r="289" spans="3:7">
      <c r="C289" s="40"/>
      <c r="E289" s="40"/>
      <c r="G289" s="63"/>
    </row>
    <row r="290" spans="3:7">
      <c r="C290" s="40"/>
      <c r="E290" s="40"/>
      <c r="G290" s="63"/>
    </row>
    <row r="291" spans="3:7">
      <c r="C291" s="40"/>
      <c r="E291" s="40"/>
      <c r="G291" s="63"/>
    </row>
    <row r="292" spans="3:7">
      <c r="C292" s="40"/>
      <c r="E292" s="40"/>
      <c r="G292" s="63"/>
    </row>
    <row r="293" spans="3:7">
      <c r="C293" s="40"/>
      <c r="E293" s="40"/>
      <c r="G293" s="63"/>
    </row>
    <row r="294" spans="3:7">
      <c r="C294" s="40"/>
      <c r="E294" s="40"/>
      <c r="G294" s="63"/>
    </row>
    <row r="295" spans="3:7">
      <c r="C295" s="40"/>
      <c r="E295" s="40"/>
      <c r="G295" s="63"/>
    </row>
    <row r="296" spans="3:7">
      <c r="C296" s="40"/>
      <c r="E296" s="40"/>
      <c r="G296" s="63"/>
    </row>
    <row r="297" spans="3:7">
      <c r="C297" s="40"/>
      <c r="E297" s="40"/>
      <c r="G297" s="63"/>
    </row>
    <row r="298" spans="3:7">
      <c r="C298" s="40"/>
      <c r="E298" s="40"/>
      <c r="G298" s="63"/>
    </row>
    <row r="299" spans="3:7">
      <c r="C299" s="40"/>
      <c r="E299" s="40"/>
      <c r="G299" s="63"/>
    </row>
    <row r="300" spans="3:7">
      <c r="C300" s="40"/>
      <c r="E300" s="40"/>
      <c r="G300" s="63"/>
    </row>
    <row r="301" spans="3:7">
      <c r="C301" s="40"/>
      <c r="E301" s="40"/>
      <c r="G301" s="63"/>
    </row>
    <row r="302" spans="3:7">
      <c r="C302" s="40"/>
      <c r="E302" s="40"/>
      <c r="G302" s="63"/>
    </row>
    <row r="303" spans="3:7">
      <c r="C303" s="40"/>
      <c r="E303" s="40"/>
      <c r="G303" s="63"/>
    </row>
    <row r="304" spans="3:7">
      <c r="C304" s="40"/>
      <c r="E304" s="40"/>
      <c r="G304" s="63"/>
    </row>
    <row r="305" spans="3:7">
      <c r="C305" s="40"/>
      <c r="E305" s="40"/>
      <c r="G305" s="63"/>
    </row>
    <row r="306" spans="3:7">
      <c r="C306" s="40"/>
      <c r="E306" s="40"/>
      <c r="G306" s="63"/>
    </row>
    <row r="307" spans="3:7">
      <c r="C307" s="40"/>
      <c r="E307" s="40"/>
      <c r="G307" s="63"/>
    </row>
    <row r="308" spans="3:7">
      <c r="C308" s="40"/>
      <c r="E308" s="40"/>
      <c r="G308" s="63"/>
    </row>
    <row r="309" spans="3:7">
      <c r="C309" s="40"/>
      <c r="E309" s="40"/>
      <c r="G309" s="63"/>
    </row>
    <row r="310" spans="3:7">
      <c r="C310" s="40"/>
      <c r="E310" s="40"/>
      <c r="G310" s="63"/>
    </row>
    <row r="311" spans="3:7">
      <c r="C311" s="40"/>
      <c r="E311" s="40"/>
      <c r="G311" s="63"/>
    </row>
    <row r="312" spans="3:7">
      <c r="C312" s="40"/>
      <c r="E312" s="40"/>
      <c r="G312" s="63"/>
    </row>
    <row r="313" spans="3:7">
      <c r="C313" s="40"/>
      <c r="E313" s="40"/>
      <c r="G313" s="63"/>
    </row>
    <row r="314" spans="3:7">
      <c r="C314" s="40"/>
      <c r="E314" s="40"/>
      <c r="G314" s="63"/>
    </row>
    <row r="315" spans="3:7">
      <c r="C315" s="40"/>
      <c r="E315" s="40"/>
      <c r="G315" s="63"/>
    </row>
    <row r="316" spans="3:7">
      <c r="C316" s="40"/>
      <c r="E316" s="40"/>
      <c r="G316" s="63"/>
    </row>
    <row r="317" spans="3:7">
      <c r="C317" s="40"/>
      <c r="E317" s="40"/>
      <c r="G317" s="63"/>
    </row>
    <row r="318" spans="3:7">
      <c r="C318" s="40"/>
      <c r="E318" s="40"/>
      <c r="G318" s="63"/>
    </row>
    <row r="319" spans="3:7">
      <c r="C319" s="40"/>
      <c r="E319" s="40"/>
      <c r="G319" s="63"/>
    </row>
    <row r="320" spans="3:7">
      <c r="C320" s="40"/>
      <c r="E320" s="40"/>
      <c r="G320" s="63"/>
    </row>
    <row r="321" spans="3:7">
      <c r="C321" s="40"/>
      <c r="E321" s="40"/>
      <c r="G321" s="63"/>
    </row>
    <row r="322" spans="3:7">
      <c r="C322" s="40"/>
      <c r="E322" s="40"/>
      <c r="G322" s="63"/>
    </row>
    <row r="323" spans="3:7">
      <c r="C323" s="40"/>
      <c r="E323" s="40"/>
      <c r="G323" s="63"/>
    </row>
    <row r="324" spans="3:7">
      <c r="C324" s="40"/>
      <c r="E324" s="40"/>
      <c r="G324" s="63"/>
    </row>
    <row r="325" spans="3:7">
      <c r="C325" s="40"/>
      <c r="E325" s="40"/>
      <c r="G325" s="63"/>
    </row>
    <row r="326" spans="3:7">
      <c r="C326" s="40"/>
      <c r="E326" s="40"/>
      <c r="G326" s="63"/>
    </row>
    <row r="327" spans="3:7">
      <c r="C327" s="40"/>
      <c r="E327" s="40"/>
      <c r="G327" s="63"/>
    </row>
    <row r="328" spans="3:7">
      <c r="C328" s="40"/>
      <c r="E328" s="40"/>
      <c r="G328" s="63"/>
    </row>
    <row r="329" spans="3:7">
      <c r="C329" s="40"/>
      <c r="E329" s="40"/>
      <c r="G329" s="63"/>
    </row>
    <row r="330" spans="3:7">
      <c r="C330" s="40"/>
      <c r="E330" s="40"/>
      <c r="G330" s="63"/>
    </row>
    <row r="331" spans="3:7">
      <c r="C331" s="40"/>
      <c r="E331" s="40"/>
      <c r="G331" s="63"/>
    </row>
    <row r="332" spans="3:7">
      <c r="C332" s="40"/>
      <c r="E332" s="40"/>
      <c r="G332" s="63"/>
    </row>
    <row r="333" spans="3:7">
      <c r="C333" s="40"/>
      <c r="E333" s="40"/>
      <c r="G333" s="63"/>
    </row>
    <row r="334" spans="3:7">
      <c r="C334" s="40"/>
      <c r="E334" s="40"/>
      <c r="G334" s="63"/>
    </row>
    <row r="335" spans="3:7">
      <c r="C335" s="40"/>
      <c r="E335" s="40"/>
      <c r="G335" s="63"/>
    </row>
    <row r="336" spans="3:7">
      <c r="C336" s="40"/>
      <c r="E336" s="40"/>
      <c r="G336" s="63"/>
    </row>
    <row r="337" spans="3:7">
      <c r="C337" s="40"/>
      <c r="E337" s="40"/>
      <c r="G337" s="63"/>
    </row>
    <row r="338" spans="3:7">
      <c r="C338" s="40"/>
      <c r="E338" s="40"/>
      <c r="G338" s="63"/>
    </row>
    <row r="339" spans="3:7">
      <c r="C339" s="40"/>
      <c r="E339" s="40"/>
      <c r="G339" s="63"/>
    </row>
    <row r="340" spans="3:7">
      <c r="C340" s="40"/>
      <c r="E340" s="40"/>
      <c r="G340" s="63"/>
    </row>
    <row r="341" spans="3:7">
      <c r="C341" s="40"/>
      <c r="E341" s="40"/>
      <c r="G341" s="63"/>
    </row>
    <row r="342" spans="3:7">
      <c r="C342" s="40"/>
      <c r="E342" s="40"/>
      <c r="G342" s="63"/>
    </row>
    <row r="343" spans="3:7">
      <c r="C343" s="40"/>
      <c r="E343" s="40"/>
      <c r="G343" s="63"/>
    </row>
    <row r="344" spans="3:7">
      <c r="C344" s="40"/>
      <c r="E344" s="40"/>
      <c r="G344" s="63"/>
    </row>
    <row r="345" spans="3:7">
      <c r="C345" s="40"/>
      <c r="E345" s="40"/>
      <c r="G345" s="63"/>
    </row>
    <row r="346" spans="3:7">
      <c r="C346" s="40"/>
      <c r="E346" s="40"/>
      <c r="G346" s="63"/>
    </row>
    <row r="347" spans="3:7">
      <c r="C347" s="40"/>
      <c r="E347" s="40"/>
      <c r="G347" s="63"/>
    </row>
    <row r="348" spans="3:7">
      <c r="C348" s="40"/>
      <c r="E348" s="40"/>
      <c r="G348" s="63"/>
    </row>
    <row r="349" spans="3:7">
      <c r="C349" s="40"/>
      <c r="E349" s="40"/>
      <c r="G349" s="63"/>
    </row>
    <row r="350" spans="3:7">
      <c r="C350" s="40"/>
      <c r="E350" s="40"/>
      <c r="G350" s="63"/>
    </row>
    <row r="351" spans="3:7">
      <c r="C351" s="40"/>
      <c r="E351" s="40"/>
      <c r="G351" s="63"/>
    </row>
    <row r="352" spans="3:7">
      <c r="C352" s="40"/>
      <c r="E352" s="40"/>
      <c r="G352" s="63"/>
    </row>
    <row r="353" spans="3:7">
      <c r="C353" s="40"/>
      <c r="E353" s="40"/>
      <c r="G353" s="63"/>
    </row>
    <row r="354" spans="3:7">
      <c r="C354" s="40"/>
      <c r="E354" s="40"/>
      <c r="G354" s="63"/>
    </row>
    <row r="355" spans="3:7">
      <c r="C355" s="40"/>
      <c r="E355" s="40"/>
      <c r="G355" s="63"/>
    </row>
    <row r="356" spans="3:7">
      <c r="C356" s="40"/>
      <c r="E356" s="40"/>
      <c r="G356" s="63"/>
    </row>
    <row r="357" spans="3:7">
      <c r="C357" s="40"/>
      <c r="E357" s="40"/>
      <c r="G357" s="63"/>
    </row>
    <row r="358" spans="3:7">
      <c r="C358" s="40"/>
      <c r="E358" s="40"/>
      <c r="G358" s="63"/>
    </row>
    <row r="359" spans="3:7">
      <c r="C359" s="40"/>
      <c r="E359" s="40"/>
      <c r="G359" s="63"/>
    </row>
    <row r="360" spans="3:7">
      <c r="C360" s="40"/>
      <c r="E360" s="40"/>
      <c r="G360" s="63"/>
    </row>
    <row r="361" spans="3:7">
      <c r="C361" s="40"/>
      <c r="E361" s="40"/>
      <c r="G361" s="63"/>
    </row>
    <row r="362" spans="3:7">
      <c r="C362" s="40"/>
      <c r="E362" s="40"/>
      <c r="G362" s="63"/>
    </row>
    <row r="363" spans="3:7">
      <c r="C363" s="40"/>
      <c r="E363" s="40"/>
      <c r="G363" s="63"/>
    </row>
    <row r="364" spans="3:7">
      <c r="C364" s="40"/>
      <c r="E364" s="40"/>
      <c r="G364" s="63"/>
    </row>
    <row r="365" spans="3:7">
      <c r="C365" s="40"/>
      <c r="E365" s="40"/>
      <c r="G365" s="63"/>
    </row>
    <row r="366" spans="3:7">
      <c r="C366" s="40"/>
      <c r="E366" s="40"/>
      <c r="G366" s="63"/>
    </row>
    <row r="367" spans="3:7">
      <c r="C367" s="40"/>
      <c r="E367" s="40"/>
      <c r="G367" s="63"/>
    </row>
    <row r="368" spans="3:7">
      <c r="C368" s="40"/>
      <c r="E368" s="40"/>
      <c r="G368" s="63"/>
    </row>
    <row r="369" spans="3:7">
      <c r="C369" s="40"/>
      <c r="E369" s="40"/>
      <c r="G369" s="63"/>
    </row>
    <row r="370" spans="3:7">
      <c r="C370" s="40"/>
      <c r="E370" s="40"/>
      <c r="G370" s="63"/>
    </row>
    <row r="371" spans="3:7">
      <c r="C371" s="40"/>
      <c r="E371" s="40"/>
      <c r="G371" s="63"/>
    </row>
    <row r="372" spans="3:7">
      <c r="C372" s="40"/>
      <c r="E372" s="40"/>
      <c r="G372" s="63"/>
    </row>
    <row r="373" spans="3:7">
      <c r="C373" s="40"/>
      <c r="E373" s="40"/>
      <c r="G373" s="63"/>
    </row>
    <row r="374" spans="3:7">
      <c r="C374" s="40"/>
      <c r="E374" s="40"/>
      <c r="G374" s="63"/>
    </row>
    <row r="375" spans="3:7">
      <c r="C375" s="40"/>
      <c r="E375" s="40"/>
      <c r="G375" s="63"/>
    </row>
    <row r="376" spans="3:7">
      <c r="C376" s="40"/>
      <c r="E376" s="40"/>
      <c r="G376" s="63"/>
    </row>
    <row r="377" spans="3:7">
      <c r="C377" s="40"/>
      <c r="E377" s="40"/>
      <c r="G377" s="63"/>
    </row>
    <row r="378" spans="3:7">
      <c r="C378" s="40"/>
      <c r="E378" s="40"/>
      <c r="G378" s="63"/>
    </row>
    <row r="379" spans="3:7">
      <c r="C379" s="40"/>
      <c r="E379" s="40"/>
      <c r="G379" s="63"/>
    </row>
    <row r="380" spans="3:7">
      <c r="C380" s="40"/>
      <c r="E380" s="40"/>
      <c r="G380" s="63"/>
    </row>
    <row r="381" spans="3:7">
      <c r="C381" s="40"/>
      <c r="E381" s="40"/>
      <c r="G381" s="63"/>
    </row>
    <row r="382" spans="3:7">
      <c r="C382" s="40"/>
      <c r="E382" s="40"/>
      <c r="G382" s="63"/>
    </row>
    <row r="383" spans="3:7">
      <c r="C383" s="40"/>
      <c r="E383" s="40"/>
      <c r="G383" s="63"/>
    </row>
    <row r="384" spans="3:7">
      <c r="C384" s="40"/>
      <c r="E384" s="40"/>
      <c r="G384" s="63"/>
    </row>
    <row r="385" spans="3:7">
      <c r="C385" s="40"/>
      <c r="E385" s="40"/>
      <c r="G385" s="63"/>
    </row>
    <row r="386" spans="3:7">
      <c r="C386" s="40"/>
      <c r="E386" s="40"/>
      <c r="G386" s="63"/>
    </row>
    <row r="387" spans="3:7">
      <c r="C387" s="40"/>
      <c r="E387" s="40"/>
      <c r="G387" s="63"/>
    </row>
    <row r="388" spans="3:7">
      <c r="C388" s="40"/>
      <c r="E388" s="40"/>
      <c r="G388" s="63"/>
    </row>
    <row r="389" spans="3:7">
      <c r="C389" s="40"/>
      <c r="E389" s="40"/>
      <c r="G389" s="63"/>
    </row>
    <row r="390" spans="3:7">
      <c r="C390" s="40"/>
      <c r="E390" s="40"/>
      <c r="G390" s="63"/>
    </row>
    <row r="391" spans="3:7">
      <c r="C391" s="40"/>
      <c r="E391" s="40"/>
      <c r="G391" s="63"/>
    </row>
    <row r="392" spans="3:7">
      <c r="C392" s="40"/>
      <c r="E392" s="40"/>
      <c r="G392" s="63"/>
    </row>
    <row r="393" spans="3:7">
      <c r="C393" s="40"/>
      <c r="E393" s="40"/>
      <c r="G393" s="63"/>
    </row>
    <row r="394" spans="3:7">
      <c r="C394" s="40"/>
      <c r="E394" s="40"/>
      <c r="G394" s="63"/>
    </row>
    <row r="395" spans="3:7">
      <c r="C395" s="40"/>
      <c r="E395" s="40"/>
      <c r="G395" s="63"/>
    </row>
    <row r="396" spans="3:7">
      <c r="C396" s="40"/>
      <c r="E396" s="40"/>
      <c r="G396" s="63"/>
    </row>
    <row r="397" spans="3:7">
      <c r="C397" s="40"/>
      <c r="E397" s="40"/>
      <c r="G397" s="63"/>
    </row>
    <row r="398" spans="3:7">
      <c r="C398" s="40"/>
      <c r="E398" s="40"/>
      <c r="G398" s="63"/>
    </row>
    <row r="399" spans="3:7">
      <c r="C399" s="40"/>
      <c r="E399" s="40"/>
      <c r="G399" s="63"/>
    </row>
    <row r="400" spans="3:7">
      <c r="C400" s="40"/>
      <c r="E400" s="40"/>
      <c r="G400" s="63"/>
    </row>
    <row r="401" spans="3:7">
      <c r="C401" s="40"/>
      <c r="E401" s="40"/>
      <c r="G401" s="63"/>
    </row>
    <row r="402" spans="3:7">
      <c r="C402" s="40"/>
      <c r="E402" s="40"/>
      <c r="G402" s="63"/>
    </row>
    <row r="403" spans="3:7">
      <c r="C403" s="40"/>
      <c r="E403" s="40"/>
      <c r="G403" s="63"/>
    </row>
    <row r="404" spans="3:7">
      <c r="C404" s="40"/>
      <c r="E404" s="40"/>
      <c r="G404" s="63"/>
    </row>
    <row r="405" spans="3:7">
      <c r="C405" s="40"/>
      <c r="E405" s="40"/>
      <c r="G405" s="63"/>
    </row>
    <row r="406" spans="3:7">
      <c r="C406" s="40"/>
      <c r="E406" s="40"/>
      <c r="G406" s="63"/>
    </row>
    <row r="407" spans="3:7">
      <c r="C407" s="40"/>
      <c r="E407" s="40"/>
      <c r="G407" s="63"/>
    </row>
    <row r="408" spans="3:7">
      <c r="C408" s="40"/>
      <c r="E408" s="40"/>
      <c r="G408" s="63"/>
    </row>
    <row r="409" spans="3:7">
      <c r="C409" s="40"/>
      <c r="E409" s="40"/>
      <c r="G409" s="63"/>
    </row>
    <row r="410" spans="3:7">
      <c r="C410" s="40"/>
      <c r="E410" s="40"/>
      <c r="G410" s="63"/>
    </row>
    <row r="411" spans="3:7">
      <c r="C411" s="40"/>
      <c r="E411" s="40"/>
      <c r="G411" s="63"/>
    </row>
    <row r="412" spans="3:7">
      <c r="C412" s="40"/>
      <c r="E412" s="40"/>
      <c r="G412" s="63"/>
    </row>
    <row r="413" spans="3:7">
      <c r="C413" s="40"/>
      <c r="E413" s="40"/>
      <c r="G413" s="63"/>
    </row>
    <row r="414" spans="3:7">
      <c r="C414" s="40"/>
      <c r="E414" s="40"/>
      <c r="G414" s="63"/>
    </row>
    <row r="415" spans="3:7">
      <c r="C415" s="40"/>
      <c r="E415" s="40"/>
      <c r="G415" s="63"/>
    </row>
    <row r="416" spans="3:7">
      <c r="C416" s="40"/>
      <c r="E416" s="40"/>
      <c r="G416" s="63"/>
    </row>
    <row r="417" spans="3:7">
      <c r="C417" s="40"/>
      <c r="E417" s="40"/>
      <c r="G417" s="63"/>
    </row>
    <row r="418" spans="3:7">
      <c r="C418" s="40"/>
      <c r="E418" s="40"/>
      <c r="G418" s="63"/>
    </row>
    <row r="419" spans="3:7">
      <c r="C419" s="40"/>
      <c r="E419" s="40"/>
      <c r="G419" s="63"/>
    </row>
    <row r="420" spans="3:7">
      <c r="C420" s="40"/>
      <c r="E420" s="40"/>
      <c r="G420" s="63"/>
    </row>
    <row r="421" spans="3:7">
      <c r="C421" s="40"/>
      <c r="E421" s="40"/>
      <c r="G421" s="63"/>
    </row>
    <row r="422" spans="3:7">
      <c r="C422" s="40"/>
      <c r="E422" s="40"/>
      <c r="G422" s="63"/>
    </row>
    <row r="423" spans="3:7">
      <c r="C423" s="40"/>
      <c r="E423" s="40"/>
      <c r="G423" s="63"/>
    </row>
    <row r="424" spans="3:7">
      <c r="C424" s="40"/>
      <c r="E424" s="40"/>
      <c r="G424" s="63"/>
    </row>
    <row r="425" spans="3:7">
      <c r="C425" s="40"/>
      <c r="E425" s="40"/>
      <c r="G425" s="63"/>
    </row>
    <row r="426" spans="3:7">
      <c r="C426" s="40"/>
      <c r="E426" s="40"/>
      <c r="G426" s="63"/>
    </row>
    <row r="427" spans="3:7">
      <c r="C427" s="40"/>
      <c r="E427" s="40"/>
      <c r="G427" s="63"/>
    </row>
    <row r="428" spans="3:7">
      <c r="C428" s="40"/>
      <c r="E428" s="40"/>
      <c r="G428" s="63"/>
    </row>
    <row r="429" spans="3:7">
      <c r="C429" s="40"/>
      <c r="E429" s="40"/>
      <c r="G429" s="63"/>
    </row>
    <row r="430" spans="3:7">
      <c r="C430" s="40"/>
      <c r="E430" s="40"/>
      <c r="G430" s="63"/>
    </row>
    <row r="431" spans="3:7">
      <c r="C431" s="40"/>
      <c r="E431" s="40"/>
      <c r="G431" s="63"/>
    </row>
    <row r="432" spans="3:7">
      <c r="C432" s="40"/>
      <c r="E432" s="40"/>
      <c r="G432" s="63"/>
    </row>
    <row r="433" spans="3:7">
      <c r="C433" s="40"/>
      <c r="E433" s="40"/>
      <c r="G433" s="63"/>
    </row>
    <row r="434" spans="3:7">
      <c r="C434" s="40"/>
      <c r="E434" s="40"/>
      <c r="G434" s="63"/>
    </row>
    <row r="435" spans="3:7">
      <c r="C435" s="40"/>
      <c r="E435" s="40"/>
      <c r="G435" s="63"/>
    </row>
    <row r="436" spans="3:7">
      <c r="C436" s="40"/>
      <c r="E436" s="40"/>
      <c r="G436" s="63"/>
    </row>
    <row r="437" spans="3:7">
      <c r="C437" s="40"/>
      <c r="E437" s="40"/>
      <c r="G437" s="63"/>
    </row>
    <row r="438" spans="3:7">
      <c r="C438" s="40"/>
      <c r="E438" s="40"/>
      <c r="G438" s="63"/>
    </row>
    <row r="439" spans="3:7">
      <c r="C439" s="40"/>
      <c r="E439" s="40"/>
      <c r="G439" s="63"/>
    </row>
    <row r="440" spans="3:7">
      <c r="C440" s="40"/>
      <c r="E440" s="40"/>
      <c r="G440" s="63"/>
    </row>
    <row r="441" spans="3:7">
      <c r="C441" s="40"/>
      <c r="E441" s="40"/>
      <c r="G441" s="63"/>
    </row>
    <row r="442" spans="3:7">
      <c r="C442" s="40"/>
      <c r="E442" s="40"/>
      <c r="G442" s="63"/>
    </row>
    <row r="443" spans="3:7">
      <c r="C443" s="40"/>
      <c r="E443" s="40"/>
      <c r="G443" s="63"/>
    </row>
    <row r="444" spans="3:7">
      <c r="C444" s="40"/>
      <c r="E444" s="40"/>
      <c r="G444" s="63"/>
    </row>
    <row r="445" spans="3:7">
      <c r="C445" s="40"/>
      <c r="E445" s="40"/>
      <c r="G445" s="63"/>
    </row>
    <row r="446" spans="3:7">
      <c r="C446" s="40"/>
      <c r="E446" s="40"/>
      <c r="G446" s="63"/>
    </row>
    <row r="447" spans="3:7">
      <c r="C447" s="40"/>
      <c r="E447" s="40"/>
      <c r="G447" s="63"/>
    </row>
    <row r="448" spans="3:7">
      <c r="C448" s="40"/>
      <c r="E448" s="40"/>
      <c r="G448" s="63"/>
    </row>
    <row r="449" spans="3:7">
      <c r="C449" s="40"/>
      <c r="E449" s="40"/>
      <c r="G449" s="63"/>
    </row>
    <row r="450" spans="3:7">
      <c r="C450" s="40"/>
      <c r="E450" s="40"/>
      <c r="G450" s="63"/>
    </row>
    <row r="451" spans="3:7">
      <c r="C451" s="40"/>
      <c r="E451" s="40"/>
      <c r="G451" s="63"/>
    </row>
    <row r="452" spans="3:7">
      <c r="C452" s="40"/>
      <c r="E452" s="40"/>
      <c r="G452" s="63"/>
    </row>
    <row r="453" spans="3:7">
      <c r="C453" s="40"/>
      <c r="E453" s="40"/>
      <c r="G453" s="63"/>
    </row>
    <row r="454" spans="3:7">
      <c r="C454" s="40"/>
      <c r="E454" s="40"/>
      <c r="G454" s="63"/>
    </row>
    <row r="455" spans="3:7">
      <c r="C455" s="40"/>
      <c r="E455" s="40"/>
      <c r="G455" s="63"/>
    </row>
    <row r="456" spans="3:7">
      <c r="C456" s="40"/>
      <c r="E456" s="40"/>
      <c r="G456" s="63"/>
    </row>
    <row r="457" spans="3:7">
      <c r="C457" s="40"/>
      <c r="E457" s="40"/>
      <c r="G457" s="63"/>
    </row>
    <row r="458" spans="3:7">
      <c r="C458" s="40"/>
      <c r="E458" s="40"/>
      <c r="G458" s="63"/>
    </row>
    <row r="459" spans="3:7">
      <c r="C459" s="40"/>
      <c r="E459" s="40"/>
      <c r="G459" s="63"/>
    </row>
    <row r="460" spans="3:7">
      <c r="C460" s="40"/>
      <c r="E460" s="40"/>
      <c r="G460" s="63"/>
    </row>
    <row r="461" spans="3:7">
      <c r="C461" s="40"/>
      <c r="E461" s="40"/>
      <c r="G461" s="63"/>
    </row>
    <row r="462" spans="3:7">
      <c r="C462" s="40"/>
      <c r="E462" s="40"/>
      <c r="G462" s="63"/>
    </row>
    <row r="463" spans="3:7">
      <c r="C463" s="40"/>
      <c r="E463" s="40"/>
      <c r="G463" s="63"/>
    </row>
    <row r="464" spans="3:7">
      <c r="C464" s="40"/>
      <c r="E464" s="40"/>
      <c r="G464" s="63"/>
    </row>
    <row r="465" spans="3:7">
      <c r="C465" s="40"/>
      <c r="E465" s="40"/>
      <c r="G465" s="63"/>
    </row>
    <row r="466" spans="3:7">
      <c r="C466" s="40"/>
      <c r="E466" s="40"/>
      <c r="G466" s="63"/>
    </row>
    <row r="467" spans="3:7">
      <c r="C467" s="40"/>
      <c r="E467" s="40"/>
      <c r="G467" s="63"/>
    </row>
    <row r="468" spans="3:7">
      <c r="C468" s="40"/>
      <c r="E468" s="40"/>
      <c r="G468" s="63"/>
    </row>
    <row r="469" spans="3:7">
      <c r="C469" s="40"/>
      <c r="E469" s="40"/>
      <c r="G469" s="63"/>
    </row>
    <row r="470" spans="3:7">
      <c r="C470" s="40"/>
      <c r="E470" s="40"/>
      <c r="G470" s="63"/>
    </row>
    <row r="471" spans="3:7">
      <c r="C471" s="40"/>
      <c r="E471" s="40"/>
      <c r="G471" s="63"/>
    </row>
    <row r="472" spans="3:7">
      <c r="C472" s="40"/>
      <c r="E472" s="40"/>
      <c r="G472" s="63"/>
    </row>
    <row r="473" spans="3:7">
      <c r="C473" s="40"/>
      <c r="E473" s="40"/>
      <c r="G473" s="63"/>
    </row>
    <row r="474" spans="3:7">
      <c r="C474" s="40"/>
      <c r="E474" s="40"/>
      <c r="G474" s="63"/>
    </row>
    <row r="475" spans="3:7">
      <c r="C475" s="40"/>
      <c r="E475" s="40"/>
      <c r="G475" s="63"/>
    </row>
    <row r="476" spans="3:7">
      <c r="C476" s="40"/>
      <c r="E476" s="40"/>
      <c r="G476" s="63"/>
    </row>
    <row r="477" spans="3:7">
      <c r="C477" s="40"/>
      <c r="E477" s="40"/>
      <c r="G477" s="63"/>
    </row>
    <row r="478" spans="3:7">
      <c r="C478" s="40"/>
      <c r="E478" s="40"/>
      <c r="G478" s="63"/>
    </row>
    <row r="479" spans="3:7">
      <c r="C479" s="40"/>
      <c r="E479" s="40"/>
      <c r="G479" s="63"/>
    </row>
    <row r="480" spans="3:7">
      <c r="C480" s="40"/>
      <c r="E480" s="40"/>
      <c r="G480" s="63"/>
    </row>
    <row r="481" spans="3:7">
      <c r="C481" s="40"/>
      <c r="E481" s="40"/>
      <c r="G481" s="63"/>
    </row>
    <row r="482" spans="3:7">
      <c r="C482" s="40"/>
      <c r="E482" s="40"/>
      <c r="G482" s="63"/>
    </row>
    <row r="483" spans="3:7">
      <c r="C483" s="40"/>
      <c r="E483" s="40"/>
      <c r="G483" s="63"/>
    </row>
    <row r="484" spans="3:7">
      <c r="C484" s="40"/>
      <c r="E484" s="40"/>
      <c r="G484" s="63"/>
    </row>
    <row r="485" spans="3:7">
      <c r="C485" s="40"/>
      <c r="E485" s="40"/>
      <c r="G485" s="63"/>
    </row>
    <row r="486" spans="3:7">
      <c r="C486" s="40"/>
      <c r="E486" s="40"/>
      <c r="G486" s="63"/>
    </row>
    <row r="487" spans="3:7">
      <c r="C487" s="40"/>
      <c r="E487" s="40"/>
      <c r="G487" s="63"/>
    </row>
    <row r="488" spans="3:7">
      <c r="C488" s="40"/>
      <c r="E488" s="40"/>
      <c r="G488" s="63"/>
    </row>
    <row r="489" spans="3:7">
      <c r="C489" s="40"/>
      <c r="E489" s="40"/>
      <c r="G489" s="63"/>
    </row>
    <row r="490" spans="3:7">
      <c r="C490" s="40"/>
      <c r="E490" s="40"/>
      <c r="G490" s="63"/>
    </row>
    <row r="491" spans="3:7">
      <c r="C491" s="40"/>
      <c r="E491" s="40"/>
      <c r="G491" s="63"/>
    </row>
    <row r="492" spans="3:7">
      <c r="C492" s="40"/>
      <c r="E492" s="40"/>
      <c r="G492" s="63"/>
    </row>
    <row r="493" spans="3:7">
      <c r="C493" s="40"/>
      <c r="E493" s="40"/>
      <c r="G493" s="63"/>
    </row>
    <row r="494" spans="3:7">
      <c r="C494" s="40"/>
      <c r="E494" s="40"/>
      <c r="G494" s="63"/>
    </row>
    <row r="495" spans="3:7">
      <c r="C495" s="40"/>
      <c r="E495" s="40"/>
      <c r="G495" s="63"/>
    </row>
    <row r="496" spans="3:7">
      <c r="C496" s="40"/>
      <c r="E496" s="40"/>
      <c r="G496" s="63"/>
    </row>
    <row r="497" spans="3:7">
      <c r="C497" s="40"/>
      <c r="E497" s="40"/>
      <c r="G497" s="63"/>
    </row>
    <row r="498" spans="3:7">
      <c r="C498" s="40"/>
      <c r="E498" s="40"/>
      <c r="G498" s="63"/>
    </row>
    <row r="499" spans="3:7">
      <c r="C499" s="40"/>
      <c r="E499" s="40"/>
      <c r="G499" s="63"/>
    </row>
    <row r="500" spans="3:7">
      <c r="C500" s="40"/>
      <c r="E500" s="40"/>
      <c r="G500" s="63"/>
    </row>
    <row r="501" spans="3:7">
      <c r="C501" s="40"/>
      <c r="E501" s="40"/>
      <c r="G501" s="63"/>
    </row>
    <row r="502" spans="3:7">
      <c r="C502" s="40"/>
      <c r="E502" s="40"/>
      <c r="G502" s="63"/>
    </row>
    <row r="503" spans="3:7">
      <c r="C503" s="40"/>
      <c r="E503" s="40"/>
      <c r="G503" s="63"/>
    </row>
    <row r="504" spans="3:7">
      <c r="C504" s="40"/>
      <c r="E504" s="40"/>
      <c r="G504" s="63"/>
    </row>
    <row r="505" spans="3:7">
      <c r="C505" s="40"/>
      <c r="E505" s="40"/>
      <c r="G505" s="63"/>
    </row>
    <row r="506" spans="3:7">
      <c r="C506" s="40"/>
      <c r="E506" s="40"/>
      <c r="G506" s="63"/>
    </row>
    <row r="507" spans="3:7">
      <c r="C507" s="40"/>
      <c r="E507" s="40"/>
      <c r="G507" s="63"/>
    </row>
    <row r="508" spans="3:7">
      <c r="C508" s="40"/>
      <c r="E508" s="40"/>
      <c r="G508" s="63"/>
    </row>
    <row r="509" spans="3:7">
      <c r="C509" s="40"/>
      <c r="E509" s="40"/>
      <c r="G509" s="63"/>
    </row>
    <row r="510" spans="3:7">
      <c r="C510" s="40"/>
      <c r="E510" s="40"/>
      <c r="G510" s="63"/>
    </row>
    <row r="511" spans="3:7">
      <c r="C511" s="40"/>
      <c r="E511" s="40"/>
      <c r="G511" s="63"/>
    </row>
    <row r="512" spans="3:7">
      <c r="C512" s="40"/>
      <c r="E512" s="40"/>
      <c r="G512" s="63"/>
    </row>
    <row r="513" spans="3:7">
      <c r="C513" s="40"/>
      <c r="E513" s="40"/>
      <c r="G513" s="63"/>
    </row>
    <row r="514" spans="3:7">
      <c r="C514" s="40"/>
      <c r="E514" s="40"/>
      <c r="G514" s="63"/>
    </row>
    <row r="515" spans="3:7">
      <c r="C515" s="40"/>
      <c r="E515" s="40"/>
      <c r="G515" s="63"/>
    </row>
    <row r="516" spans="3:7">
      <c r="C516" s="40"/>
      <c r="E516" s="40"/>
      <c r="G516" s="63"/>
    </row>
    <row r="517" spans="3:7">
      <c r="C517" s="40"/>
      <c r="E517" s="40"/>
      <c r="G517" s="63"/>
    </row>
    <row r="518" spans="3:7">
      <c r="C518" s="40"/>
      <c r="E518" s="40"/>
      <c r="G518" s="63"/>
    </row>
    <row r="519" spans="3:7">
      <c r="C519" s="40"/>
      <c r="E519" s="40"/>
      <c r="G519" s="63"/>
    </row>
    <row r="520" spans="3:7">
      <c r="C520" s="40"/>
      <c r="E520" s="40"/>
      <c r="G520" s="63"/>
    </row>
    <row r="521" spans="3:7">
      <c r="C521" s="40"/>
      <c r="E521" s="40"/>
      <c r="G521" s="63"/>
    </row>
    <row r="522" spans="3:7">
      <c r="C522" s="40"/>
      <c r="E522" s="40"/>
      <c r="G522" s="63"/>
    </row>
    <row r="523" spans="3:7">
      <c r="C523" s="40"/>
      <c r="E523" s="40"/>
      <c r="G523" s="63"/>
    </row>
    <row r="524" spans="3:7">
      <c r="C524" s="40"/>
      <c r="E524" s="40"/>
      <c r="G524" s="63"/>
    </row>
    <row r="525" spans="3:7">
      <c r="C525" s="40"/>
      <c r="E525" s="40"/>
      <c r="G525" s="63"/>
    </row>
    <row r="526" spans="3:7">
      <c r="C526" s="40"/>
      <c r="E526" s="40"/>
      <c r="G526" s="63"/>
    </row>
    <row r="527" spans="3:7">
      <c r="C527" s="40"/>
      <c r="E527" s="40"/>
      <c r="G527" s="63"/>
    </row>
    <row r="528" spans="3:7">
      <c r="C528" s="40"/>
      <c r="E528" s="40"/>
      <c r="G528" s="63"/>
    </row>
    <row r="529" spans="3:7">
      <c r="C529" s="40"/>
      <c r="E529" s="40"/>
      <c r="G529" s="63"/>
    </row>
    <row r="530" spans="3:7">
      <c r="C530" s="40"/>
      <c r="E530" s="40"/>
      <c r="G530" s="63"/>
    </row>
    <row r="531" spans="3:7">
      <c r="C531" s="40"/>
      <c r="E531" s="40"/>
      <c r="G531" s="63"/>
    </row>
    <row r="532" spans="3:7">
      <c r="C532" s="40"/>
      <c r="E532" s="40"/>
      <c r="G532" s="63"/>
    </row>
    <row r="533" spans="3:7">
      <c r="C533" s="40"/>
      <c r="E533" s="40"/>
      <c r="G533" s="63"/>
    </row>
    <row r="534" spans="3:7">
      <c r="C534" s="40"/>
      <c r="E534" s="40"/>
      <c r="G534" s="63"/>
    </row>
    <row r="535" spans="3:7">
      <c r="C535" s="40"/>
      <c r="E535" s="40"/>
      <c r="G535" s="63"/>
    </row>
    <row r="536" spans="3:7">
      <c r="C536" s="40"/>
      <c r="E536" s="40"/>
      <c r="G536" s="63"/>
    </row>
    <row r="537" spans="3:7">
      <c r="C537" s="40"/>
      <c r="E537" s="40"/>
      <c r="G537" s="63"/>
    </row>
    <row r="538" spans="3:7">
      <c r="C538" s="40"/>
      <c r="E538" s="40"/>
      <c r="G538" s="63"/>
    </row>
    <row r="539" spans="3:7">
      <c r="C539" s="40"/>
      <c r="E539" s="40"/>
      <c r="G539" s="63"/>
    </row>
    <row r="540" spans="3:7">
      <c r="C540" s="40"/>
      <c r="E540" s="40"/>
      <c r="G540" s="63"/>
    </row>
    <row r="541" spans="3:7">
      <c r="C541" s="40"/>
      <c r="E541" s="40"/>
      <c r="G541" s="63"/>
    </row>
    <row r="542" spans="3:7">
      <c r="C542" s="40"/>
      <c r="E542" s="40"/>
      <c r="G542" s="63"/>
    </row>
    <row r="543" spans="3:7">
      <c r="C543" s="40"/>
      <c r="E543" s="40"/>
      <c r="G543" s="63"/>
    </row>
    <row r="544" spans="3:7">
      <c r="C544" s="40"/>
      <c r="E544" s="40"/>
      <c r="G544" s="63"/>
    </row>
    <row r="545" spans="3:7">
      <c r="C545" s="40"/>
      <c r="E545" s="40"/>
      <c r="G545" s="63"/>
    </row>
    <row r="546" spans="3:7">
      <c r="C546" s="40"/>
      <c r="E546" s="40"/>
      <c r="G546" s="63"/>
    </row>
    <row r="547" spans="3:7">
      <c r="C547" s="40"/>
      <c r="E547" s="40"/>
      <c r="G547" s="63"/>
    </row>
    <row r="548" spans="3:7">
      <c r="C548" s="40"/>
      <c r="E548" s="40"/>
      <c r="G548" s="63"/>
    </row>
    <row r="549" spans="3:7">
      <c r="C549" s="40"/>
      <c r="E549" s="40"/>
      <c r="G549" s="63"/>
    </row>
    <row r="550" spans="3:7">
      <c r="C550" s="40"/>
      <c r="E550" s="40"/>
      <c r="G550" s="63"/>
    </row>
    <row r="551" spans="3:7">
      <c r="C551" s="40"/>
      <c r="E551" s="40"/>
      <c r="G551" s="63"/>
    </row>
    <row r="552" spans="3:7">
      <c r="C552" s="40"/>
      <c r="E552" s="40"/>
      <c r="G552" s="63"/>
    </row>
    <row r="553" spans="3:7">
      <c r="C553" s="40"/>
      <c r="E553" s="40"/>
      <c r="G553" s="63"/>
    </row>
    <row r="554" spans="3:7">
      <c r="C554" s="40"/>
      <c r="E554" s="40"/>
      <c r="G554" s="63"/>
    </row>
    <row r="555" spans="3:7">
      <c r="C555" s="40"/>
      <c r="E555" s="40"/>
      <c r="G555" s="63"/>
    </row>
    <row r="556" spans="3:7">
      <c r="C556" s="40"/>
      <c r="E556" s="40"/>
      <c r="G556" s="63"/>
    </row>
    <row r="557" spans="3:7">
      <c r="C557" s="40"/>
      <c r="E557" s="40"/>
      <c r="G557" s="63"/>
    </row>
    <row r="558" spans="3:7">
      <c r="C558" s="40"/>
      <c r="E558" s="40"/>
      <c r="G558" s="63"/>
    </row>
    <row r="559" spans="3:7">
      <c r="C559" s="40"/>
      <c r="E559" s="40"/>
      <c r="G559" s="63"/>
    </row>
    <row r="560" spans="3:7">
      <c r="C560" s="40"/>
      <c r="E560" s="40"/>
      <c r="G560" s="63"/>
    </row>
    <row r="561" spans="3:7">
      <c r="C561" s="40"/>
      <c r="E561" s="40"/>
      <c r="G561" s="63"/>
    </row>
    <row r="562" spans="3:7">
      <c r="C562" s="40"/>
      <c r="E562" s="40"/>
      <c r="G562" s="63"/>
    </row>
    <row r="563" spans="3:7">
      <c r="C563" s="40"/>
      <c r="E563" s="40"/>
      <c r="G563" s="63"/>
    </row>
    <row r="564" spans="3:7">
      <c r="C564" s="40"/>
      <c r="E564" s="40"/>
      <c r="G564" s="63"/>
    </row>
    <row r="565" spans="3:7">
      <c r="C565" s="40"/>
      <c r="E565" s="40"/>
      <c r="G565" s="63"/>
    </row>
    <row r="566" spans="3:7">
      <c r="C566" s="40"/>
      <c r="E566" s="40"/>
      <c r="G566" s="63"/>
    </row>
    <row r="567" spans="3:7">
      <c r="C567" s="40"/>
      <c r="E567" s="40"/>
      <c r="G567" s="63"/>
    </row>
    <row r="568" spans="3:7">
      <c r="C568" s="40"/>
      <c r="E568" s="40"/>
      <c r="G568" s="63"/>
    </row>
    <row r="569" spans="3:7">
      <c r="C569" s="40"/>
      <c r="E569" s="40"/>
      <c r="G569" s="63"/>
    </row>
    <row r="570" spans="3:7">
      <c r="C570" s="40"/>
      <c r="E570" s="40"/>
      <c r="G570" s="63"/>
    </row>
    <row r="571" spans="3:7">
      <c r="C571" s="40"/>
      <c r="E571" s="40"/>
      <c r="G571" s="63"/>
    </row>
    <row r="572" spans="3:7">
      <c r="C572" s="40"/>
      <c r="E572" s="40"/>
      <c r="G572" s="63"/>
    </row>
    <row r="573" spans="3:7">
      <c r="C573" s="40"/>
      <c r="E573" s="40"/>
      <c r="G573" s="63"/>
    </row>
    <row r="574" spans="3:7">
      <c r="C574" s="40"/>
      <c r="E574" s="40"/>
      <c r="G574" s="63"/>
    </row>
    <row r="575" spans="3:7">
      <c r="C575" s="40"/>
      <c r="E575" s="40"/>
      <c r="G575" s="63"/>
    </row>
    <row r="576" spans="3:7">
      <c r="C576" s="40"/>
      <c r="E576" s="40"/>
      <c r="G576" s="63"/>
    </row>
    <row r="577" spans="3:7">
      <c r="C577" s="40"/>
      <c r="E577" s="40"/>
      <c r="G577" s="63"/>
    </row>
    <row r="578" spans="3:7">
      <c r="C578" s="40"/>
      <c r="E578" s="40"/>
      <c r="G578" s="63"/>
    </row>
    <row r="579" spans="3:7">
      <c r="C579" s="40"/>
      <c r="E579" s="40"/>
      <c r="G579" s="63"/>
    </row>
    <row r="580" spans="3:7">
      <c r="C580" s="40"/>
      <c r="E580" s="40"/>
      <c r="G580" s="63"/>
    </row>
    <row r="581" spans="3:7">
      <c r="C581" s="40"/>
      <c r="E581" s="40"/>
      <c r="G581" s="63"/>
    </row>
    <row r="582" spans="3:7">
      <c r="C582" s="40"/>
      <c r="E582" s="40"/>
      <c r="G582" s="63"/>
    </row>
    <row r="583" spans="3:7">
      <c r="C583" s="40"/>
      <c r="E583" s="40"/>
      <c r="G583" s="63"/>
    </row>
    <row r="584" spans="3:7">
      <c r="C584" s="40"/>
      <c r="E584" s="40"/>
      <c r="G584" s="63"/>
    </row>
    <row r="585" spans="3:7">
      <c r="C585" s="40"/>
      <c r="E585" s="40"/>
      <c r="G585" s="63"/>
    </row>
    <row r="586" spans="3:7">
      <c r="C586" s="40"/>
      <c r="E586" s="40"/>
      <c r="G586" s="63"/>
    </row>
    <row r="587" spans="3:7">
      <c r="C587" s="40"/>
      <c r="E587" s="40"/>
      <c r="G587" s="63"/>
    </row>
    <row r="588" spans="3:7">
      <c r="C588" s="40"/>
      <c r="E588" s="40"/>
      <c r="G588" s="63"/>
    </row>
    <row r="589" spans="3:7">
      <c r="C589" s="40"/>
      <c r="E589" s="40"/>
      <c r="G589" s="63"/>
    </row>
    <row r="590" spans="3:7">
      <c r="C590" s="40"/>
      <c r="E590" s="40"/>
      <c r="G590" s="63"/>
    </row>
    <row r="591" spans="3:7">
      <c r="C591" s="40"/>
      <c r="E591" s="40"/>
      <c r="G591" s="63"/>
    </row>
    <row r="592" spans="3:7">
      <c r="C592" s="40"/>
      <c r="E592" s="40"/>
      <c r="G592" s="63"/>
    </row>
    <row r="593" spans="3:7">
      <c r="C593" s="40"/>
      <c r="E593" s="40"/>
      <c r="G593" s="63"/>
    </row>
    <row r="594" spans="3:7">
      <c r="C594" s="40"/>
      <c r="E594" s="40"/>
      <c r="G594" s="63"/>
    </row>
    <row r="595" spans="3:7">
      <c r="C595" s="40"/>
      <c r="E595" s="40"/>
      <c r="G595" s="63"/>
    </row>
    <row r="596" spans="3:7">
      <c r="C596" s="40"/>
      <c r="E596" s="40"/>
      <c r="G596" s="63"/>
    </row>
    <row r="597" spans="3:7">
      <c r="C597" s="40"/>
      <c r="E597" s="40"/>
      <c r="G597" s="63"/>
    </row>
    <row r="598" spans="3:7">
      <c r="C598" s="40"/>
      <c r="E598" s="40"/>
      <c r="G598" s="63"/>
    </row>
    <row r="599" spans="3:7">
      <c r="C599" s="40"/>
      <c r="E599" s="40"/>
      <c r="G599" s="63"/>
    </row>
    <row r="600" spans="3:7">
      <c r="C600" s="40"/>
      <c r="E600" s="40"/>
      <c r="G600" s="63"/>
    </row>
    <row r="601" spans="3:7">
      <c r="C601" s="40"/>
      <c r="E601" s="40"/>
      <c r="G601" s="63"/>
    </row>
    <row r="602" spans="3:7">
      <c r="C602" s="40"/>
      <c r="E602" s="40"/>
      <c r="G602" s="63"/>
    </row>
    <row r="603" spans="3:7">
      <c r="C603" s="40"/>
      <c r="E603" s="40"/>
      <c r="G603" s="63"/>
    </row>
    <row r="604" spans="3:7">
      <c r="C604" s="40"/>
      <c r="E604" s="40"/>
      <c r="G604" s="63"/>
    </row>
    <row r="605" spans="3:7">
      <c r="C605" s="40"/>
      <c r="E605" s="40"/>
      <c r="G605" s="63"/>
    </row>
    <row r="606" spans="3:7">
      <c r="C606" s="40"/>
      <c r="E606" s="40"/>
      <c r="G606" s="63"/>
    </row>
    <row r="607" spans="3:7">
      <c r="C607" s="40"/>
      <c r="E607" s="40"/>
      <c r="G607" s="63"/>
    </row>
    <row r="608" spans="3:7">
      <c r="C608" s="40"/>
      <c r="E608" s="40"/>
      <c r="G608" s="63"/>
    </row>
    <row r="609" spans="3:7">
      <c r="C609" s="40"/>
      <c r="E609" s="40"/>
      <c r="G609" s="63"/>
    </row>
    <row r="610" spans="3:7">
      <c r="C610" s="40"/>
      <c r="E610" s="40"/>
      <c r="G610" s="63"/>
    </row>
    <row r="611" spans="3:7">
      <c r="C611" s="40"/>
      <c r="E611" s="40"/>
      <c r="G611" s="63"/>
    </row>
    <row r="612" spans="3:7">
      <c r="C612" s="40"/>
      <c r="E612" s="40"/>
      <c r="G612" s="63"/>
    </row>
    <row r="613" spans="3:7">
      <c r="C613" s="40"/>
      <c r="E613" s="40"/>
      <c r="G613" s="63"/>
    </row>
    <row r="614" spans="3:7">
      <c r="C614" s="40"/>
      <c r="E614" s="40"/>
      <c r="G614" s="63"/>
    </row>
    <row r="615" spans="3:7">
      <c r="C615" s="40"/>
      <c r="E615" s="40"/>
      <c r="G615" s="63"/>
    </row>
    <row r="616" spans="3:7">
      <c r="C616" s="40"/>
      <c r="E616" s="40"/>
      <c r="G616" s="63"/>
    </row>
    <row r="617" spans="3:7">
      <c r="C617" s="40"/>
      <c r="E617" s="40"/>
      <c r="G617" s="63"/>
    </row>
    <row r="618" spans="3:7">
      <c r="C618" s="40"/>
      <c r="E618" s="40"/>
      <c r="G618" s="63"/>
    </row>
    <row r="619" spans="3:7">
      <c r="C619" s="40"/>
      <c r="E619" s="40"/>
      <c r="G619" s="63"/>
    </row>
    <row r="620" spans="3:7">
      <c r="C620" s="40"/>
      <c r="E620" s="40"/>
      <c r="G620" s="63"/>
    </row>
    <row r="621" spans="3:7">
      <c r="C621" s="40"/>
      <c r="E621" s="40"/>
      <c r="G621" s="63"/>
    </row>
    <row r="622" spans="3:7">
      <c r="C622" s="40"/>
      <c r="E622" s="40"/>
      <c r="G622" s="63"/>
    </row>
    <row r="623" spans="3:7">
      <c r="C623" s="40"/>
      <c r="E623" s="40"/>
      <c r="G623" s="63"/>
    </row>
    <row r="624" spans="3:7">
      <c r="C624" s="40"/>
      <c r="E624" s="40"/>
      <c r="G624" s="63"/>
    </row>
    <row r="625" spans="3:7">
      <c r="C625" s="40"/>
      <c r="E625" s="40"/>
      <c r="G625" s="63"/>
    </row>
    <row r="626" spans="3:7">
      <c r="C626" s="40"/>
      <c r="E626" s="40"/>
      <c r="G626" s="63"/>
    </row>
    <row r="627" spans="3:7">
      <c r="C627" s="40"/>
      <c r="E627" s="40"/>
      <c r="G627" s="63"/>
    </row>
    <row r="628" spans="3:7">
      <c r="C628" s="40"/>
      <c r="E628" s="40"/>
      <c r="G628" s="63"/>
    </row>
    <row r="629" spans="3:7">
      <c r="C629" s="40"/>
      <c r="E629" s="40"/>
      <c r="G629" s="63"/>
    </row>
    <row r="630" spans="3:7">
      <c r="C630" s="40"/>
      <c r="E630" s="40"/>
      <c r="G630" s="63"/>
    </row>
    <row r="631" spans="3:7">
      <c r="C631" s="40"/>
      <c r="E631" s="40"/>
      <c r="G631" s="63"/>
    </row>
    <row r="632" spans="3:7">
      <c r="C632" s="40"/>
      <c r="E632" s="40"/>
      <c r="G632" s="63"/>
    </row>
    <row r="633" spans="3:7">
      <c r="C633" s="40"/>
      <c r="E633" s="40"/>
      <c r="G633" s="63"/>
    </row>
    <row r="634" spans="3:7">
      <c r="C634" s="40"/>
      <c r="E634" s="40"/>
      <c r="G634" s="63"/>
    </row>
    <row r="635" spans="3:7">
      <c r="C635" s="40"/>
      <c r="E635" s="40"/>
      <c r="G635" s="63"/>
    </row>
    <row r="636" spans="3:7">
      <c r="C636" s="40"/>
      <c r="E636" s="40"/>
      <c r="G636" s="63"/>
    </row>
    <row r="637" spans="3:7">
      <c r="C637" s="40"/>
      <c r="E637" s="40"/>
      <c r="G637" s="63"/>
    </row>
    <row r="638" spans="3:7">
      <c r="C638" s="40"/>
      <c r="E638" s="40"/>
      <c r="G638" s="63"/>
    </row>
    <row r="639" spans="3:7">
      <c r="C639" s="40"/>
      <c r="E639" s="40"/>
      <c r="G639" s="63"/>
    </row>
    <row r="640" spans="3:7">
      <c r="C640" s="40"/>
      <c r="E640" s="40"/>
      <c r="G640" s="63"/>
    </row>
    <row r="641" spans="3:7">
      <c r="C641" s="40"/>
      <c r="E641" s="40"/>
      <c r="G641" s="63"/>
    </row>
    <row r="642" spans="3:7">
      <c r="C642" s="40"/>
      <c r="E642" s="40"/>
      <c r="G642" s="63"/>
    </row>
    <row r="643" spans="3:7">
      <c r="C643" s="40"/>
      <c r="E643" s="40"/>
      <c r="G643" s="63"/>
    </row>
    <row r="644" spans="3:7">
      <c r="C644" s="40"/>
      <c r="E644" s="40"/>
      <c r="G644" s="63"/>
    </row>
    <row r="645" spans="3:7">
      <c r="C645" s="40"/>
      <c r="E645" s="40"/>
      <c r="G645" s="63"/>
    </row>
    <row r="646" spans="3:7">
      <c r="C646" s="40"/>
      <c r="E646" s="40"/>
      <c r="G646" s="63"/>
    </row>
    <row r="647" spans="3:7">
      <c r="C647" s="40"/>
      <c r="E647" s="40"/>
      <c r="G647" s="63"/>
    </row>
    <row r="648" spans="3:7">
      <c r="C648" s="40"/>
      <c r="E648" s="40"/>
      <c r="G648" s="63"/>
    </row>
    <row r="649" spans="3:7">
      <c r="C649" s="40"/>
      <c r="E649" s="40"/>
      <c r="G649" s="63"/>
    </row>
    <row r="650" spans="3:7">
      <c r="C650" s="40"/>
      <c r="E650" s="40"/>
      <c r="G650" s="63"/>
    </row>
    <row r="651" spans="3:7">
      <c r="C651" s="40"/>
      <c r="E651" s="40"/>
      <c r="G651" s="63"/>
    </row>
    <row r="652" spans="3:7">
      <c r="C652" s="40"/>
      <c r="E652" s="40"/>
      <c r="G652" s="63"/>
    </row>
    <row r="653" spans="3:7">
      <c r="C653" s="40"/>
      <c r="E653" s="40"/>
      <c r="G653" s="63"/>
    </row>
    <row r="654" spans="3:7">
      <c r="C654" s="40"/>
      <c r="E654" s="40"/>
      <c r="G654" s="63"/>
    </row>
    <row r="655" spans="3:7">
      <c r="C655" s="40"/>
      <c r="E655" s="40"/>
      <c r="G655" s="63"/>
    </row>
    <row r="656" spans="3:7">
      <c r="C656" s="40"/>
      <c r="E656" s="40"/>
      <c r="G656" s="63"/>
    </row>
    <row r="657" spans="3:7">
      <c r="C657" s="40"/>
      <c r="E657" s="40"/>
      <c r="G657" s="63"/>
    </row>
    <row r="658" spans="3:7">
      <c r="C658" s="40"/>
      <c r="E658" s="40"/>
      <c r="G658" s="63"/>
    </row>
    <row r="659" spans="3:7">
      <c r="C659" s="40"/>
      <c r="E659" s="40"/>
      <c r="G659" s="63"/>
    </row>
    <row r="660" spans="3:7">
      <c r="C660" s="40"/>
      <c r="E660" s="40"/>
      <c r="G660" s="63"/>
    </row>
    <row r="661" spans="3:7">
      <c r="C661" s="40"/>
      <c r="E661" s="40"/>
      <c r="G661" s="63"/>
    </row>
    <row r="662" spans="3:7">
      <c r="C662" s="40"/>
      <c r="E662" s="40"/>
      <c r="G662" s="63"/>
    </row>
    <row r="663" spans="3:7">
      <c r="C663" s="40"/>
      <c r="E663" s="40"/>
      <c r="G663" s="63"/>
    </row>
    <row r="664" spans="3:7">
      <c r="C664" s="40"/>
      <c r="E664" s="40"/>
      <c r="G664" s="63"/>
    </row>
    <row r="665" spans="3:7">
      <c r="C665" s="40"/>
      <c r="E665" s="40"/>
      <c r="G665" s="63"/>
    </row>
    <row r="666" spans="3:7">
      <c r="C666" s="40"/>
      <c r="E666" s="40"/>
      <c r="G666" s="63"/>
    </row>
    <row r="667" spans="3:7">
      <c r="C667" s="40"/>
      <c r="E667" s="40"/>
      <c r="G667" s="63"/>
    </row>
    <row r="668" spans="3:7">
      <c r="C668" s="40"/>
      <c r="E668" s="40"/>
      <c r="G668" s="63"/>
    </row>
    <row r="669" spans="3:7">
      <c r="C669" s="40"/>
      <c r="E669" s="40"/>
      <c r="G669" s="63"/>
    </row>
    <row r="670" spans="3:7">
      <c r="C670" s="40"/>
      <c r="E670" s="40"/>
      <c r="G670" s="63"/>
    </row>
    <row r="671" spans="3:7">
      <c r="C671" s="40"/>
      <c r="E671" s="40"/>
      <c r="G671" s="63"/>
    </row>
    <row r="672" spans="3:7">
      <c r="C672" s="40"/>
      <c r="E672" s="40"/>
      <c r="G672" s="63"/>
    </row>
    <row r="673" spans="3:7">
      <c r="C673" s="40"/>
      <c r="E673" s="40"/>
      <c r="G673" s="63"/>
    </row>
    <row r="674" spans="3:7">
      <c r="C674" s="40"/>
      <c r="E674" s="40"/>
      <c r="G674" s="63"/>
    </row>
    <row r="675" spans="3:7">
      <c r="C675" s="40"/>
      <c r="E675" s="40"/>
      <c r="G675" s="63"/>
    </row>
    <row r="676" spans="3:7">
      <c r="C676" s="40"/>
      <c r="E676" s="40"/>
      <c r="G676" s="63"/>
    </row>
    <row r="677" spans="3:7">
      <c r="C677" s="40"/>
      <c r="E677" s="40"/>
      <c r="G677" s="63"/>
    </row>
    <row r="678" spans="3:7">
      <c r="C678" s="40"/>
      <c r="E678" s="40"/>
      <c r="G678" s="63"/>
    </row>
    <row r="679" spans="3:7">
      <c r="C679" s="40"/>
      <c r="E679" s="40"/>
      <c r="G679" s="63"/>
    </row>
    <row r="680" spans="3:7">
      <c r="C680" s="40"/>
      <c r="E680" s="40"/>
      <c r="G680" s="63"/>
    </row>
    <row r="681" spans="3:7">
      <c r="C681" s="40"/>
      <c r="E681" s="40"/>
      <c r="G681" s="63"/>
    </row>
    <row r="682" spans="3:7">
      <c r="C682" s="40"/>
      <c r="E682" s="40"/>
      <c r="G682" s="63"/>
    </row>
    <row r="683" spans="3:7">
      <c r="C683" s="40"/>
      <c r="E683" s="40"/>
      <c r="G683" s="63"/>
    </row>
    <row r="684" spans="3:7">
      <c r="C684" s="40"/>
      <c r="E684" s="40"/>
      <c r="G684" s="63"/>
    </row>
    <row r="685" spans="3:7">
      <c r="C685" s="40"/>
      <c r="E685" s="40"/>
      <c r="G685" s="63"/>
    </row>
    <row r="686" spans="3:7">
      <c r="C686" s="40"/>
      <c r="E686" s="40"/>
      <c r="G686" s="63"/>
    </row>
    <row r="687" spans="3:7">
      <c r="C687" s="40"/>
      <c r="E687" s="40"/>
      <c r="G687" s="63"/>
    </row>
    <row r="688" spans="3:7">
      <c r="C688" s="40"/>
      <c r="E688" s="40"/>
      <c r="G688" s="63"/>
    </row>
    <row r="689" spans="3:7">
      <c r="C689" s="40"/>
      <c r="E689" s="40"/>
      <c r="G689" s="63"/>
    </row>
    <row r="690" spans="3:7">
      <c r="C690" s="40"/>
      <c r="E690" s="40"/>
      <c r="G690" s="63"/>
    </row>
    <row r="691" spans="3:7">
      <c r="C691" s="40"/>
      <c r="E691" s="40"/>
      <c r="G691" s="63"/>
    </row>
    <row r="692" spans="3:7">
      <c r="C692" s="40"/>
      <c r="E692" s="40"/>
      <c r="G692" s="63"/>
    </row>
    <row r="693" spans="3:7">
      <c r="C693" s="40"/>
      <c r="E693" s="40"/>
      <c r="G693" s="63"/>
    </row>
    <row r="694" spans="3:7">
      <c r="C694" s="40"/>
      <c r="E694" s="40"/>
      <c r="G694" s="63"/>
    </row>
    <row r="695" spans="3:7">
      <c r="C695" s="40"/>
      <c r="E695" s="40"/>
      <c r="G695" s="63"/>
    </row>
    <row r="696" spans="3:7">
      <c r="C696" s="40"/>
      <c r="E696" s="40"/>
      <c r="G696" s="63"/>
    </row>
    <row r="697" spans="3:7">
      <c r="C697" s="40"/>
      <c r="E697" s="40"/>
      <c r="G697" s="63"/>
    </row>
    <row r="698" spans="3:7">
      <c r="C698" s="40"/>
      <c r="E698" s="40"/>
      <c r="G698" s="63"/>
    </row>
    <row r="699" spans="3:7">
      <c r="C699" s="40"/>
      <c r="E699" s="40"/>
      <c r="G699" s="63"/>
    </row>
    <row r="700" spans="3:7">
      <c r="C700" s="40"/>
      <c r="E700" s="40"/>
      <c r="G700" s="63"/>
    </row>
    <row r="701" spans="3:7">
      <c r="C701" s="40"/>
      <c r="E701" s="40"/>
      <c r="G701" s="63"/>
    </row>
    <row r="702" spans="3:7">
      <c r="C702" s="40"/>
      <c r="E702" s="40"/>
      <c r="G702" s="63"/>
    </row>
    <row r="703" spans="3:7">
      <c r="C703" s="40"/>
      <c r="E703" s="40"/>
      <c r="G703" s="63"/>
    </row>
    <row r="704" spans="3:7">
      <c r="C704" s="40"/>
      <c r="E704" s="40"/>
      <c r="G704" s="63"/>
    </row>
    <row r="705" spans="3:7">
      <c r="C705" s="40"/>
      <c r="E705" s="40"/>
      <c r="G705" s="63"/>
    </row>
    <row r="706" spans="3:7">
      <c r="C706" s="40"/>
      <c r="E706" s="40"/>
      <c r="G706" s="63"/>
    </row>
    <row r="707" spans="3:7">
      <c r="C707" s="40"/>
      <c r="E707" s="40"/>
      <c r="G707" s="63"/>
    </row>
    <row r="708" spans="3:7">
      <c r="C708" s="40"/>
      <c r="E708" s="40"/>
      <c r="G708" s="63"/>
    </row>
    <row r="709" spans="3:7">
      <c r="C709" s="40"/>
      <c r="E709" s="40"/>
      <c r="G709" s="63"/>
    </row>
    <row r="710" spans="3:7">
      <c r="C710" s="40"/>
      <c r="E710" s="40"/>
      <c r="G710" s="63"/>
    </row>
    <row r="711" spans="3:7">
      <c r="C711" s="40"/>
      <c r="E711" s="40"/>
      <c r="G711" s="63"/>
    </row>
    <row r="712" spans="3:7">
      <c r="C712" s="40"/>
      <c r="E712" s="40"/>
      <c r="G712" s="63"/>
    </row>
    <row r="713" spans="3:7">
      <c r="C713" s="40"/>
      <c r="E713" s="40"/>
      <c r="G713" s="63"/>
    </row>
    <row r="714" spans="3:7">
      <c r="C714" s="40"/>
      <c r="E714" s="40"/>
      <c r="G714" s="63"/>
    </row>
    <row r="715" spans="3:7">
      <c r="C715" s="40"/>
      <c r="E715" s="40"/>
      <c r="G715" s="63"/>
    </row>
    <row r="716" spans="3:7">
      <c r="C716" s="40"/>
      <c r="E716" s="40"/>
      <c r="G716" s="63"/>
    </row>
    <row r="717" spans="3:7">
      <c r="C717" s="40"/>
      <c r="E717" s="40"/>
      <c r="G717" s="63"/>
    </row>
    <row r="718" spans="3:7">
      <c r="C718" s="40"/>
      <c r="E718" s="40"/>
      <c r="G718" s="63"/>
    </row>
    <row r="719" spans="3:7">
      <c r="C719" s="40"/>
      <c r="E719" s="40"/>
      <c r="G719" s="63"/>
    </row>
    <row r="720" spans="3:7">
      <c r="C720" s="40"/>
      <c r="E720" s="40"/>
      <c r="G720" s="63"/>
    </row>
    <row r="721" spans="3:7">
      <c r="C721" s="40"/>
      <c r="E721" s="40"/>
      <c r="G721" s="63"/>
    </row>
    <row r="722" spans="3:7">
      <c r="C722" s="40"/>
      <c r="E722" s="40"/>
      <c r="G722" s="63"/>
    </row>
    <row r="723" spans="3:7">
      <c r="C723" s="40"/>
      <c r="E723" s="40"/>
      <c r="G723" s="63"/>
    </row>
    <row r="724" spans="3:7">
      <c r="C724" s="40"/>
      <c r="E724" s="40"/>
      <c r="G724" s="63"/>
    </row>
    <row r="725" spans="3:7">
      <c r="C725" s="40"/>
      <c r="E725" s="40"/>
      <c r="G725" s="63"/>
    </row>
    <row r="726" spans="3:7">
      <c r="C726" s="40"/>
      <c r="E726" s="40"/>
      <c r="G726" s="63"/>
    </row>
    <row r="727" spans="3:7">
      <c r="C727" s="40"/>
      <c r="E727" s="40"/>
      <c r="G727" s="63"/>
    </row>
    <row r="728" spans="3:7">
      <c r="C728" s="40"/>
      <c r="E728" s="40"/>
      <c r="G728" s="63"/>
    </row>
    <row r="729" spans="3:7">
      <c r="C729" s="40"/>
      <c r="E729" s="40"/>
      <c r="G729" s="63"/>
    </row>
    <row r="730" spans="3:7">
      <c r="C730" s="40"/>
      <c r="E730" s="40"/>
      <c r="G730" s="63"/>
    </row>
    <row r="731" spans="3:7">
      <c r="C731" s="40"/>
      <c r="E731" s="40"/>
      <c r="G731" s="63"/>
    </row>
    <row r="732" spans="3:7">
      <c r="C732" s="40"/>
      <c r="E732" s="40"/>
      <c r="G732" s="63"/>
    </row>
    <row r="733" spans="3:7">
      <c r="C733" s="40"/>
      <c r="E733" s="40"/>
      <c r="G733" s="63"/>
    </row>
    <row r="734" spans="3:7">
      <c r="C734" s="40"/>
      <c r="E734" s="40"/>
      <c r="G734" s="63"/>
    </row>
    <row r="735" spans="3:7">
      <c r="C735" s="40"/>
      <c r="E735" s="40"/>
      <c r="G735" s="63"/>
    </row>
    <row r="736" spans="3:7">
      <c r="C736" s="40"/>
      <c r="E736" s="40"/>
      <c r="G736" s="63"/>
    </row>
    <row r="737" spans="3:7">
      <c r="C737" s="40"/>
      <c r="E737" s="40"/>
      <c r="G737" s="63"/>
    </row>
    <row r="738" spans="3:7">
      <c r="C738" s="40"/>
      <c r="E738" s="40"/>
      <c r="G738" s="63"/>
    </row>
    <row r="739" spans="3:7">
      <c r="C739" s="40"/>
      <c r="E739" s="40"/>
      <c r="G739" s="63"/>
    </row>
    <row r="740" spans="3:7">
      <c r="C740" s="40"/>
      <c r="E740" s="40"/>
      <c r="G740" s="63"/>
    </row>
    <row r="741" spans="3:7">
      <c r="C741" s="40"/>
      <c r="E741" s="40"/>
      <c r="G741" s="63"/>
    </row>
    <row r="742" spans="3:7">
      <c r="C742" s="40"/>
      <c r="E742" s="40"/>
      <c r="G742" s="63"/>
    </row>
    <row r="743" spans="3:7">
      <c r="C743" s="40"/>
      <c r="E743" s="40"/>
      <c r="G743" s="63"/>
    </row>
    <row r="744" spans="3:7">
      <c r="C744" s="40"/>
      <c r="E744" s="40"/>
      <c r="G744" s="63"/>
    </row>
    <row r="745" spans="3:7">
      <c r="C745" s="40"/>
      <c r="E745" s="40"/>
      <c r="G745" s="63"/>
    </row>
    <row r="746" spans="3:7">
      <c r="C746" s="40"/>
      <c r="E746" s="40"/>
      <c r="G746" s="63"/>
    </row>
    <row r="747" spans="3:7">
      <c r="C747" s="40"/>
      <c r="E747" s="40"/>
      <c r="G747" s="63"/>
    </row>
    <row r="748" spans="3:7">
      <c r="C748" s="40"/>
      <c r="E748" s="40"/>
      <c r="G748" s="63"/>
    </row>
    <row r="749" spans="3:7">
      <c r="C749" s="40"/>
      <c r="E749" s="40"/>
      <c r="G749" s="63"/>
    </row>
    <row r="750" spans="3:7">
      <c r="C750" s="40"/>
      <c r="E750" s="40"/>
      <c r="G750" s="63"/>
    </row>
    <row r="751" spans="3:7">
      <c r="C751" s="40"/>
      <c r="E751" s="40"/>
      <c r="G751" s="63"/>
    </row>
    <row r="752" spans="3:7">
      <c r="C752" s="40"/>
      <c r="E752" s="40"/>
      <c r="G752" s="63"/>
    </row>
    <row r="753" spans="3:7">
      <c r="C753" s="40"/>
      <c r="E753" s="40"/>
      <c r="G753" s="63"/>
    </row>
    <row r="754" spans="3:7">
      <c r="C754" s="40"/>
      <c r="E754" s="40"/>
      <c r="G754" s="63"/>
    </row>
    <row r="755" spans="3:7">
      <c r="C755" s="40"/>
      <c r="E755" s="40"/>
      <c r="G755" s="63"/>
    </row>
    <row r="756" spans="3:7">
      <c r="C756" s="40"/>
      <c r="E756" s="40"/>
      <c r="G756" s="63"/>
    </row>
    <row r="757" spans="3:7">
      <c r="C757" s="40"/>
      <c r="E757" s="40"/>
      <c r="G757" s="63"/>
    </row>
    <row r="758" spans="3:7">
      <c r="C758" s="40"/>
      <c r="E758" s="40"/>
      <c r="G758" s="63"/>
    </row>
    <row r="759" spans="3:7">
      <c r="C759" s="40"/>
      <c r="E759" s="40"/>
      <c r="G759" s="63"/>
    </row>
    <row r="760" spans="3:7">
      <c r="C760" s="40"/>
      <c r="E760" s="40"/>
      <c r="G760" s="63"/>
    </row>
    <row r="761" spans="3:7">
      <c r="C761" s="40"/>
      <c r="E761" s="40"/>
      <c r="G761" s="63"/>
    </row>
    <row r="762" spans="3:7">
      <c r="C762" s="40"/>
      <c r="E762" s="40"/>
      <c r="G762" s="63"/>
    </row>
    <row r="763" spans="3:7">
      <c r="C763" s="40"/>
      <c r="E763" s="40"/>
      <c r="G763" s="63"/>
    </row>
    <row r="764" spans="3:7">
      <c r="C764" s="40"/>
      <c r="E764" s="40"/>
      <c r="G764" s="63"/>
    </row>
    <row r="765" spans="3:7">
      <c r="C765" s="40"/>
      <c r="E765" s="40"/>
      <c r="G765" s="63"/>
    </row>
    <row r="766" spans="3:7">
      <c r="C766" s="40"/>
      <c r="E766" s="40"/>
      <c r="G766" s="63"/>
    </row>
    <row r="767" spans="3:7">
      <c r="C767" s="40"/>
      <c r="E767" s="40"/>
      <c r="G767" s="63"/>
    </row>
    <row r="768" spans="3:7">
      <c r="C768" s="40"/>
      <c r="E768" s="40"/>
      <c r="G768" s="63"/>
    </row>
    <row r="769" spans="3:7">
      <c r="C769" s="40"/>
      <c r="E769" s="40"/>
      <c r="G769" s="63"/>
    </row>
    <row r="770" spans="3:7">
      <c r="C770" s="40"/>
      <c r="E770" s="40"/>
      <c r="G770" s="63"/>
    </row>
    <row r="771" spans="3:7">
      <c r="C771" s="40"/>
      <c r="E771" s="40"/>
      <c r="G771" s="63"/>
    </row>
    <row r="772" spans="3:7">
      <c r="C772" s="40"/>
      <c r="E772" s="40"/>
      <c r="G772" s="63"/>
    </row>
    <row r="773" spans="3:7">
      <c r="C773" s="40"/>
      <c r="E773" s="40"/>
      <c r="G773" s="63"/>
    </row>
    <row r="774" spans="3:7">
      <c r="C774" s="40"/>
      <c r="E774" s="40"/>
      <c r="G774" s="63"/>
    </row>
    <row r="775" spans="3:7">
      <c r="C775" s="40"/>
      <c r="E775" s="40"/>
      <c r="G775" s="63"/>
    </row>
    <row r="776" spans="3:7">
      <c r="C776" s="40"/>
      <c r="E776" s="40"/>
      <c r="G776" s="63"/>
    </row>
    <row r="777" spans="3:7">
      <c r="C777" s="40"/>
      <c r="E777" s="40"/>
      <c r="G777" s="63"/>
    </row>
    <row r="778" spans="3:7">
      <c r="C778" s="40"/>
      <c r="E778" s="40"/>
      <c r="G778" s="63"/>
    </row>
    <row r="779" spans="3:7">
      <c r="C779" s="40"/>
      <c r="E779" s="40"/>
      <c r="G779" s="63"/>
    </row>
    <row r="780" spans="3:7">
      <c r="C780" s="40"/>
      <c r="E780" s="40"/>
      <c r="G780" s="63"/>
    </row>
    <row r="781" spans="3:7">
      <c r="C781" s="40"/>
      <c r="E781" s="40"/>
      <c r="G781" s="63"/>
    </row>
    <row r="782" spans="3:7">
      <c r="C782" s="40"/>
      <c r="E782" s="40"/>
      <c r="G782" s="63"/>
    </row>
    <row r="783" spans="3:7">
      <c r="C783" s="40"/>
      <c r="E783" s="40"/>
      <c r="G783" s="63"/>
    </row>
    <row r="784" spans="3:7">
      <c r="C784" s="40"/>
      <c r="E784" s="40"/>
      <c r="G784" s="63"/>
    </row>
    <row r="785" spans="3:7">
      <c r="C785" s="40"/>
      <c r="E785" s="40"/>
      <c r="G785" s="63"/>
    </row>
    <row r="786" spans="3:7">
      <c r="C786" s="40"/>
      <c r="E786" s="40"/>
      <c r="G786" s="63"/>
    </row>
    <row r="787" spans="3:7">
      <c r="C787" s="40"/>
      <c r="E787" s="40"/>
      <c r="G787" s="63"/>
    </row>
    <row r="788" spans="3:7">
      <c r="C788" s="40"/>
      <c r="E788" s="40"/>
      <c r="G788" s="63"/>
    </row>
    <row r="789" spans="3:7">
      <c r="C789" s="40"/>
      <c r="E789" s="40"/>
      <c r="G789" s="63"/>
    </row>
    <row r="790" spans="3:7">
      <c r="C790" s="40"/>
      <c r="E790" s="40"/>
      <c r="G790" s="63"/>
    </row>
    <row r="791" spans="3:7">
      <c r="C791" s="40"/>
      <c r="E791" s="40"/>
      <c r="G791" s="63"/>
    </row>
    <row r="792" spans="3:7">
      <c r="C792" s="40"/>
      <c r="E792" s="40"/>
      <c r="G792" s="63"/>
    </row>
    <row r="793" spans="3:7">
      <c r="C793" s="40"/>
      <c r="E793" s="40"/>
      <c r="G793" s="63"/>
    </row>
    <row r="794" spans="3:7">
      <c r="C794" s="40"/>
      <c r="E794" s="40"/>
      <c r="G794" s="63"/>
    </row>
    <row r="795" spans="3:7">
      <c r="C795" s="40"/>
      <c r="E795" s="40"/>
      <c r="G795" s="63"/>
    </row>
    <row r="796" spans="3:7">
      <c r="C796" s="40"/>
      <c r="E796" s="40"/>
      <c r="G796" s="63"/>
    </row>
    <row r="797" spans="3:7">
      <c r="C797" s="40"/>
      <c r="E797" s="40"/>
      <c r="G797" s="63"/>
    </row>
    <row r="798" spans="3:7">
      <c r="C798" s="40"/>
      <c r="E798" s="40"/>
      <c r="G798" s="63"/>
    </row>
    <row r="799" spans="3:7">
      <c r="C799" s="40"/>
      <c r="E799" s="40"/>
      <c r="G799" s="63"/>
    </row>
    <row r="800" spans="3:7">
      <c r="C800" s="40"/>
      <c r="E800" s="40"/>
      <c r="G800" s="63"/>
    </row>
    <row r="801" spans="3:7">
      <c r="C801" s="40"/>
      <c r="E801" s="40"/>
      <c r="G801" s="63"/>
    </row>
    <row r="802" spans="3:7">
      <c r="C802" s="40"/>
      <c r="E802" s="40"/>
      <c r="G802" s="63"/>
    </row>
    <row r="803" spans="3:7">
      <c r="C803" s="40"/>
      <c r="E803" s="40"/>
      <c r="G803" s="63"/>
    </row>
    <row r="804" spans="3:7">
      <c r="C804" s="40"/>
      <c r="E804" s="40"/>
      <c r="G804" s="63"/>
    </row>
    <row r="805" spans="3:7">
      <c r="C805" s="40"/>
      <c r="E805" s="40"/>
      <c r="G805" s="63"/>
    </row>
    <row r="806" spans="3:7">
      <c r="C806" s="40"/>
      <c r="E806" s="40"/>
      <c r="G806" s="63"/>
    </row>
    <row r="807" spans="3:7">
      <c r="C807" s="40"/>
      <c r="E807" s="40"/>
      <c r="G807" s="63"/>
    </row>
    <row r="808" spans="3:7">
      <c r="C808" s="40"/>
      <c r="E808" s="40"/>
      <c r="G808" s="63"/>
    </row>
    <row r="809" spans="3:7">
      <c r="C809" s="40"/>
      <c r="E809" s="40"/>
      <c r="G809" s="63"/>
    </row>
    <row r="810" spans="3:7">
      <c r="C810" s="40"/>
      <c r="E810" s="40"/>
      <c r="G810" s="63"/>
    </row>
    <row r="811" spans="3:7">
      <c r="C811" s="40"/>
      <c r="E811" s="40"/>
      <c r="G811" s="63"/>
    </row>
    <row r="812" spans="3:7">
      <c r="C812" s="40"/>
      <c r="E812" s="40"/>
      <c r="G812" s="63"/>
    </row>
    <row r="813" spans="3:7">
      <c r="C813" s="40"/>
      <c r="E813" s="40"/>
      <c r="G813" s="63"/>
    </row>
    <row r="814" spans="3:7">
      <c r="C814" s="40"/>
      <c r="E814" s="40"/>
      <c r="G814" s="63"/>
    </row>
    <row r="815" spans="3:7">
      <c r="C815" s="40"/>
      <c r="E815" s="40"/>
      <c r="G815" s="63"/>
    </row>
    <row r="816" spans="3:7">
      <c r="C816" s="40"/>
      <c r="E816" s="40"/>
      <c r="G816" s="63"/>
    </row>
    <row r="817" spans="3:7">
      <c r="C817" s="40"/>
      <c r="E817" s="40"/>
      <c r="G817" s="63"/>
    </row>
    <row r="818" spans="3:7">
      <c r="C818" s="40"/>
      <c r="E818" s="40"/>
      <c r="G818" s="63"/>
    </row>
    <row r="819" spans="3:7">
      <c r="C819" s="40"/>
      <c r="E819" s="40"/>
      <c r="G819" s="63"/>
    </row>
    <row r="820" spans="3:7">
      <c r="C820" s="40"/>
      <c r="E820" s="40"/>
      <c r="G820" s="63"/>
    </row>
    <row r="821" spans="3:7">
      <c r="C821" s="40"/>
      <c r="E821" s="40"/>
      <c r="G821" s="63"/>
    </row>
    <row r="822" spans="3:7">
      <c r="C822" s="40"/>
      <c r="E822" s="40"/>
      <c r="G822" s="63"/>
    </row>
    <row r="823" spans="3:7">
      <c r="C823" s="40"/>
      <c r="E823" s="40"/>
      <c r="G823" s="63"/>
    </row>
    <row r="824" spans="3:7">
      <c r="C824" s="40"/>
      <c r="E824" s="40"/>
      <c r="G824" s="63"/>
    </row>
    <row r="825" spans="3:7">
      <c r="C825" s="40"/>
      <c r="E825" s="40"/>
      <c r="G825" s="63"/>
    </row>
    <row r="826" spans="3:7">
      <c r="C826" s="40"/>
      <c r="E826" s="40"/>
      <c r="G826" s="63"/>
    </row>
    <row r="827" spans="3:7">
      <c r="C827" s="40"/>
      <c r="E827" s="40"/>
      <c r="G827" s="63"/>
    </row>
    <row r="828" spans="3:7">
      <c r="C828" s="40"/>
      <c r="E828" s="40"/>
      <c r="G828" s="63"/>
    </row>
    <row r="829" spans="3:7">
      <c r="C829" s="40"/>
      <c r="E829" s="40"/>
      <c r="G829" s="63"/>
    </row>
    <row r="830" spans="3:7">
      <c r="C830" s="40"/>
      <c r="E830" s="40"/>
      <c r="G830" s="63"/>
    </row>
    <row r="831" spans="3:7">
      <c r="C831" s="40"/>
      <c r="E831" s="40"/>
      <c r="G831" s="63"/>
    </row>
    <row r="832" spans="3:7">
      <c r="C832" s="40"/>
      <c r="E832" s="40"/>
      <c r="G832" s="63"/>
    </row>
    <row r="833" spans="3:7">
      <c r="C833" s="40"/>
      <c r="E833" s="40"/>
      <c r="G833" s="63"/>
    </row>
    <row r="834" spans="3:7">
      <c r="C834" s="40"/>
      <c r="E834" s="40"/>
      <c r="G834" s="63"/>
    </row>
    <row r="835" spans="3:7">
      <c r="C835" s="40"/>
      <c r="E835" s="40"/>
      <c r="G835" s="63"/>
    </row>
    <row r="836" spans="3:7">
      <c r="C836" s="40"/>
      <c r="E836" s="40"/>
      <c r="G836" s="63"/>
    </row>
    <row r="837" spans="3:7">
      <c r="C837" s="40"/>
      <c r="E837" s="40"/>
      <c r="G837" s="63"/>
    </row>
    <row r="838" spans="3:7">
      <c r="C838" s="40"/>
      <c r="E838" s="40"/>
      <c r="G838" s="63"/>
    </row>
    <row r="839" spans="3:7">
      <c r="C839" s="40"/>
      <c r="E839" s="40"/>
      <c r="G839" s="63"/>
    </row>
    <row r="840" spans="3:7">
      <c r="C840" s="40"/>
      <c r="E840" s="40"/>
      <c r="G840" s="63"/>
    </row>
    <row r="841" spans="3:7">
      <c r="C841" s="40"/>
      <c r="E841" s="40"/>
      <c r="G841" s="63"/>
    </row>
    <row r="842" spans="3:7">
      <c r="C842" s="40"/>
      <c r="E842" s="40"/>
      <c r="G842" s="63"/>
    </row>
    <row r="843" spans="3:7">
      <c r="C843" s="40"/>
      <c r="E843" s="40"/>
      <c r="G843" s="63"/>
    </row>
    <row r="844" spans="3:7">
      <c r="C844" s="40"/>
      <c r="E844" s="40"/>
      <c r="G844" s="63"/>
    </row>
    <row r="845" spans="3:7">
      <c r="C845" s="40"/>
      <c r="E845" s="40"/>
      <c r="G845" s="63"/>
    </row>
    <row r="846" spans="3:7">
      <c r="C846" s="40"/>
      <c r="E846" s="40"/>
      <c r="G846" s="63"/>
    </row>
    <row r="847" spans="3:7">
      <c r="C847" s="40"/>
      <c r="E847" s="40"/>
      <c r="G847" s="63"/>
    </row>
    <row r="848" spans="3:7">
      <c r="C848" s="40"/>
      <c r="E848" s="40"/>
      <c r="G848" s="63"/>
    </row>
    <row r="849" spans="3:7">
      <c r="C849" s="40"/>
      <c r="E849" s="40"/>
      <c r="G849" s="63"/>
    </row>
    <row r="850" spans="3:7">
      <c r="C850" s="40"/>
      <c r="E850" s="40"/>
      <c r="G850" s="63"/>
    </row>
    <row r="851" spans="3:7">
      <c r="C851" s="40"/>
      <c r="E851" s="40"/>
      <c r="G851" s="63"/>
    </row>
    <row r="852" spans="3:7">
      <c r="C852" s="40"/>
      <c r="E852" s="40"/>
      <c r="G852" s="63"/>
    </row>
    <row r="853" spans="3:7">
      <c r="C853" s="40"/>
      <c r="E853" s="40"/>
      <c r="G853" s="63"/>
    </row>
    <row r="854" spans="3:7">
      <c r="C854" s="40"/>
      <c r="E854" s="40"/>
      <c r="G854" s="63"/>
    </row>
    <row r="855" spans="3:7">
      <c r="C855" s="40"/>
      <c r="E855" s="40"/>
      <c r="G855" s="63"/>
    </row>
    <row r="856" spans="3:7">
      <c r="C856" s="40"/>
      <c r="E856" s="40"/>
      <c r="G856" s="63"/>
    </row>
    <row r="857" spans="3:7">
      <c r="C857" s="40"/>
      <c r="E857" s="40"/>
      <c r="G857" s="63"/>
    </row>
    <row r="858" spans="3:7">
      <c r="C858" s="40"/>
      <c r="E858" s="40"/>
      <c r="G858" s="63"/>
    </row>
    <row r="859" spans="3:7">
      <c r="C859" s="40"/>
      <c r="E859" s="40"/>
      <c r="G859" s="63"/>
    </row>
    <row r="860" spans="3:7">
      <c r="C860" s="40"/>
      <c r="E860" s="40"/>
      <c r="G860" s="63"/>
    </row>
    <row r="861" spans="3:7">
      <c r="C861" s="40"/>
      <c r="E861" s="40"/>
      <c r="G861" s="63"/>
    </row>
    <row r="862" spans="3:7">
      <c r="C862" s="40"/>
      <c r="E862" s="40"/>
      <c r="G862" s="63"/>
    </row>
    <row r="863" spans="3:7">
      <c r="C863" s="40"/>
      <c r="E863" s="40"/>
      <c r="G863" s="63"/>
    </row>
    <row r="864" spans="3:7">
      <c r="C864" s="40"/>
      <c r="E864" s="40"/>
      <c r="G864" s="63"/>
    </row>
    <row r="865" spans="3:7">
      <c r="C865" s="40"/>
      <c r="E865" s="40"/>
      <c r="G865" s="63"/>
    </row>
    <row r="866" spans="3:7">
      <c r="C866" s="40"/>
      <c r="E866" s="40"/>
      <c r="G866" s="63"/>
    </row>
    <row r="867" spans="3:7">
      <c r="C867" s="40"/>
      <c r="E867" s="40"/>
      <c r="G867" s="63"/>
    </row>
    <row r="868" spans="3:7">
      <c r="C868" s="40"/>
      <c r="E868" s="40"/>
      <c r="G868" s="63"/>
    </row>
    <row r="869" spans="3:7">
      <c r="C869" s="40"/>
      <c r="E869" s="40"/>
      <c r="G869" s="63"/>
    </row>
    <row r="870" spans="3:7">
      <c r="C870" s="40"/>
      <c r="E870" s="40"/>
      <c r="G870" s="63"/>
    </row>
    <row r="871" spans="3:7">
      <c r="C871" s="40"/>
      <c r="E871" s="40"/>
      <c r="G871" s="63"/>
    </row>
    <row r="872" spans="3:7">
      <c r="C872" s="40"/>
      <c r="E872" s="40"/>
      <c r="G872" s="63"/>
    </row>
    <row r="873" spans="3:7">
      <c r="C873" s="40"/>
      <c r="E873" s="40"/>
      <c r="G873" s="63"/>
    </row>
    <row r="874" spans="3:7">
      <c r="C874" s="40"/>
      <c r="E874" s="40"/>
      <c r="G874" s="63"/>
    </row>
    <row r="875" spans="3:7">
      <c r="C875" s="40"/>
      <c r="E875" s="40"/>
      <c r="G875" s="63"/>
    </row>
    <row r="876" spans="3:7">
      <c r="C876" s="40"/>
      <c r="E876" s="40"/>
      <c r="G876" s="63"/>
    </row>
    <row r="877" spans="3:7">
      <c r="C877" s="40"/>
      <c r="E877" s="40"/>
      <c r="G877" s="63"/>
    </row>
    <row r="878" spans="3:7">
      <c r="C878" s="40"/>
      <c r="E878" s="40"/>
      <c r="G878" s="63"/>
    </row>
    <row r="879" spans="3:7">
      <c r="C879" s="40"/>
      <c r="E879" s="40"/>
      <c r="G879" s="63"/>
    </row>
    <row r="880" spans="3:7">
      <c r="C880" s="40"/>
      <c r="E880" s="40"/>
      <c r="G880" s="63"/>
    </row>
    <row r="881" spans="3:7">
      <c r="C881" s="40"/>
      <c r="E881" s="40"/>
      <c r="G881" s="63"/>
    </row>
    <row r="882" spans="3:7">
      <c r="C882" s="40"/>
      <c r="E882" s="40"/>
      <c r="G882" s="63"/>
    </row>
    <row r="883" spans="3:7">
      <c r="C883" s="40"/>
      <c r="E883" s="40"/>
      <c r="G883" s="63"/>
    </row>
    <row r="884" spans="3:7">
      <c r="C884" s="40"/>
      <c r="E884" s="40"/>
      <c r="G884" s="63"/>
    </row>
    <row r="885" spans="3:7">
      <c r="C885" s="40"/>
      <c r="E885" s="40"/>
      <c r="G885" s="63"/>
    </row>
    <row r="886" spans="3:7">
      <c r="C886" s="40"/>
      <c r="E886" s="40"/>
      <c r="G886" s="63"/>
    </row>
    <row r="887" spans="3:7">
      <c r="C887" s="40"/>
      <c r="E887" s="40"/>
      <c r="G887" s="63"/>
    </row>
    <row r="888" spans="3:7">
      <c r="C888" s="40"/>
      <c r="E888" s="40"/>
      <c r="G888" s="63"/>
    </row>
    <row r="889" spans="3:7">
      <c r="C889" s="40"/>
      <c r="E889" s="40"/>
      <c r="G889" s="63"/>
    </row>
    <row r="890" spans="3:7">
      <c r="C890" s="40"/>
      <c r="E890" s="40"/>
      <c r="G890" s="63"/>
    </row>
    <row r="891" spans="3:7">
      <c r="C891" s="40"/>
      <c r="E891" s="40"/>
      <c r="G891" s="63"/>
    </row>
    <row r="892" spans="3:7">
      <c r="C892" s="40"/>
      <c r="E892" s="40"/>
      <c r="G892" s="63"/>
    </row>
    <row r="893" spans="3:7">
      <c r="C893" s="40"/>
      <c r="E893" s="40"/>
      <c r="G893" s="63"/>
    </row>
    <row r="894" spans="3:7">
      <c r="C894" s="40"/>
      <c r="E894" s="40"/>
      <c r="G894" s="63"/>
    </row>
    <row r="895" spans="3:7">
      <c r="C895" s="40"/>
      <c r="E895" s="40"/>
      <c r="G895" s="63"/>
    </row>
    <row r="896" spans="3:7">
      <c r="C896" s="40"/>
      <c r="E896" s="40"/>
      <c r="G896" s="63"/>
    </row>
    <row r="897" spans="3:7">
      <c r="C897" s="40"/>
      <c r="E897" s="40"/>
      <c r="G897" s="63"/>
    </row>
    <row r="898" spans="3:7">
      <c r="C898" s="40"/>
      <c r="E898" s="40"/>
      <c r="G898" s="63"/>
    </row>
    <row r="899" spans="3:7">
      <c r="C899" s="40"/>
      <c r="E899" s="40"/>
      <c r="G899" s="63"/>
    </row>
    <row r="900" spans="3:7">
      <c r="C900" s="40"/>
      <c r="E900" s="40"/>
      <c r="G900" s="63"/>
    </row>
    <row r="901" spans="3:7">
      <c r="C901" s="40"/>
      <c r="E901" s="40"/>
      <c r="G901" s="63"/>
    </row>
    <row r="902" spans="3:7">
      <c r="C902" s="40"/>
      <c r="E902" s="40"/>
      <c r="G902" s="63"/>
    </row>
    <row r="903" spans="3:7">
      <c r="C903" s="40"/>
      <c r="E903" s="40"/>
      <c r="G903" s="63"/>
    </row>
    <row r="904" spans="3:7">
      <c r="C904" s="40"/>
      <c r="E904" s="40"/>
      <c r="G904" s="63"/>
    </row>
    <row r="905" spans="3:7">
      <c r="C905" s="40"/>
      <c r="E905" s="40"/>
      <c r="G905" s="63"/>
    </row>
    <row r="906" spans="3:7">
      <c r="C906" s="40"/>
      <c r="E906" s="40"/>
      <c r="G906" s="63"/>
    </row>
    <row r="907" spans="3:7">
      <c r="C907" s="40"/>
      <c r="E907" s="40"/>
      <c r="G907" s="63"/>
    </row>
    <row r="908" spans="3:7">
      <c r="C908" s="40"/>
      <c r="E908" s="40"/>
      <c r="G908" s="63"/>
    </row>
    <row r="909" spans="3:7">
      <c r="C909" s="40"/>
      <c r="E909" s="40"/>
      <c r="G909" s="63"/>
    </row>
    <row r="910" spans="3:7">
      <c r="C910" s="40"/>
      <c r="E910" s="40"/>
      <c r="G910" s="63"/>
    </row>
    <row r="911" spans="3:7">
      <c r="C911" s="40"/>
      <c r="E911" s="40"/>
      <c r="G911" s="63"/>
    </row>
    <row r="912" spans="3:7">
      <c r="C912" s="40"/>
      <c r="E912" s="40"/>
      <c r="G912" s="63"/>
    </row>
    <row r="913" spans="3:7">
      <c r="C913" s="40"/>
      <c r="E913" s="40"/>
      <c r="G913" s="63"/>
    </row>
    <row r="914" spans="3:7">
      <c r="C914" s="40"/>
      <c r="E914" s="40"/>
      <c r="G914" s="63"/>
    </row>
    <row r="915" spans="3:7">
      <c r="C915" s="40"/>
      <c r="E915" s="40"/>
      <c r="G915" s="63"/>
    </row>
    <row r="916" spans="3:7">
      <c r="C916" s="40"/>
      <c r="E916" s="40"/>
      <c r="G916" s="63"/>
    </row>
    <row r="917" spans="3:7">
      <c r="C917" s="40"/>
      <c r="E917" s="40"/>
      <c r="G917" s="63"/>
    </row>
    <row r="918" spans="3:7">
      <c r="C918" s="40"/>
      <c r="E918" s="40"/>
      <c r="G918" s="63"/>
    </row>
    <row r="919" spans="3:7">
      <c r="C919" s="40"/>
      <c r="E919" s="40"/>
      <c r="G919" s="63"/>
    </row>
    <row r="920" spans="3:7">
      <c r="C920" s="40"/>
      <c r="E920" s="40"/>
      <c r="G920" s="63"/>
    </row>
    <row r="921" spans="3:7">
      <c r="C921" s="40"/>
      <c r="E921" s="40"/>
      <c r="G921" s="63"/>
    </row>
    <row r="922" spans="3:7">
      <c r="C922" s="40"/>
      <c r="E922" s="40"/>
      <c r="G922" s="63"/>
    </row>
    <row r="923" spans="3:7">
      <c r="C923" s="40"/>
      <c r="E923" s="40"/>
      <c r="G923" s="63"/>
    </row>
    <row r="924" spans="3:7">
      <c r="C924" s="40"/>
      <c r="E924" s="40"/>
      <c r="G924" s="63"/>
    </row>
    <row r="925" spans="3:7">
      <c r="C925" s="40"/>
      <c r="E925" s="40"/>
      <c r="G925" s="63"/>
    </row>
    <row r="926" spans="3:7">
      <c r="C926" s="40"/>
      <c r="E926" s="40"/>
      <c r="G926" s="63"/>
    </row>
    <row r="927" spans="3:7">
      <c r="C927" s="40"/>
      <c r="E927" s="40"/>
      <c r="G927" s="63"/>
    </row>
    <row r="928" spans="3:7">
      <c r="C928" s="40"/>
      <c r="E928" s="40"/>
      <c r="G928" s="63"/>
    </row>
    <row r="929" spans="3:7">
      <c r="C929" s="40"/>
      <c r="E929" s="40"/>
      <c r="G929" s="63"/>
    </row>
    <row r="930" spans="3:7">
      <c r="C930" s="40"/>
      <c r="E930" s="40"/>
      <c r="G930" s="63"/>
    </row>
    <row r="931" spans="3:7">
      <c r="C931" s="40"/>
      <c r="E931" s="40"/>
      <c r="G931" s="63"/>
    </row>
    <row r="932" spans="3:7">
      <c r="C932" s="40"/>
      <c r="E932" s="40"/>
      <c r="G932" s="63"/>
    </row>
    <row r="933" spans="3:7">
      <c r="C933" s="40"/>
      <c r="E933" s="40"/>
      <c r="G933" s="63"/>
    </row>
    <row r="934" spans="3:7">
      <c r="C934" s="40"/>
      <c r="E934" s="40"/>
      <c r="G934" s="63"/>
    </row>
    <row r="935" spans="3:7">
      <c r="C935" s="40"/>
      <c r="E935" s="40"/>
      <c r="G935" s="63"/>
    </row>
    <row r="936" spans="3:7">
      <c r="C936" s="40"/>
      <c r="E936" s="40"/>
      <c r="G936" s="63"/>
    </row>
    <row r="937" spans="3:7">
      <c r="C937" s="40"/>
      <c r="E937" s="40"/>
      <c r="G937" s="63"/>
    </row>
    <row r="938" spans="3:7">
      <c r="C938" s="40"/>
      <c r="E938" s="40"/>
      <c r="G938" s="63"/>
    </row>
    <row r="939" spans="3:7">
      <c r="C939" s="40"/>
      <c r="E939" s="40"/>
      <c r="G939" s="63"/>
    </row>
    <row r="940" spans="3:7">
      <c r="C940" s="40"/>
      <c r="E940" s="40"/>
      <c r="G940" s="63"/>
    </row>
    <row r="941" spans="3:7">
      <c r="C941" s="40"/>
      <c r="E941" s="40"/>
      <c r="G941" s="63"/>
    </row>
    <row r="942" spans="3:7">
      <c r="C942" s="40"/>
      <c r="E942" s="40"/>
      <c r="G942" s="63"/>
    </row>
    <row r="943" spans="3:7">
      <c r="C943" s="40"/>
      <c r="E943" s="40"/>
      <c r="G943" s="63"/>
    </row>
    <row r="944" spans="3:7">
      <c r="C944" s="40"/>
      <c r="E944" s="40"/>
      <c r="G944" s="63"/>
    </row>
    <row r="945" spans="3:7">
      <c r="C945" s="40"/>
      <c r="E945" s="40"/>
      <c r="G945" s="63"/>
    </row>
    <row r="946" spans="3:7">
      <c r="C946" s="40"/>
      <c r="E946" s="40"/>
      <c r="G946" s="63"/>
    </row>
    <row r="947" spans="3:7">
      <c r="C947" s="40"/>
      <c r="E947" s="40"/>
      <c r="G947" s="63"/>
    </row>
    <row r="948" spans="3:7">
      <c r="C948" s="40"/>
      <c r="E948" s="40"/>
      <c r="G948" s="63"/>
    </row>
    <row r="949" spans="3:7">
      <c r="C949" s="40"/>
      <c r="E949" s="40"/>
      <c r="G949" s="63"/>
    </row>
    <row r="950" spans="3:7">
      <c r="C950" s="40"/>
      <c r="E950" s="40"/>
      <c r="G950" s="63"/>
    </row>
    <row r="951" spans="3:7">
      <c r="C951" s="40"/>
      <c r="E951" s="40"/>
      <c r="G951" s="63"/>
    </row>
    <row r="952" spans="3:7">
      <c r="C952" s="40"/>
      <c r="E952" s="40"/>
      <c r="G952" s="63"/>
    </row>
    <row r="953" spans="3:7">
      <c r="C953" s="40"/>
      <c r="E953" s="40"/>
      <c r="G953" s="63"/>
    </row>
    <row r="954" spans="3:7">
      <c r="C954" s="40"/>
      <c r="E954" s="40"/>
      <c r="G954" s="63"/>
    </row>
    <row r="955" spans="3:7">
      <c r="C955" s="40"/>
      <c r="E955" s="40"/>
      <c r="G955" s="63"/>
    </row>
    <row r="956" spans="3:7">
      <c r="C956" s="40"/>
      <c r="E956" s="40"/>
      <c r="G956" s="63"/>
    </row>
    <row r="957" spans="3:7">
      <c r="C957" s="40"/>
      <c r="E957" s="40"/>
      <c r="G957" s="63"/>
    </row>
    <row r="958" spans="3:7">
      <c r="C958" s="40"/>
      <c r="E958" s="40"/>
      <c r="G958" s="63"/>
    </row>
    <row r="959" spans="3:7">
      <c r="C959" s="40"/>
      <c r="E959" s="40"/>
      <c r="G959" s="63"/>
    </row>
    <row r="960" spans="3:7">
      <c r="C960" s="40"/>
      <c r="E960" s="40"/>
      <c r="G960" s="63"/>
    </row>
    <row r="961" spans="3:7">
      <c r="C961" s="40"/>
      <c r="E961" s="40"/>
      <c r="G961" s="63"/>
    </row>
    <row r="962" spans="3:7">
      <c r="C962" s="40"/>
      <c r="E962" s="40"/>
      <c r="G962" s="63"/>
    </row>
    <row r="963" spans="3:7">
      <c r="C963" s="40"/>
      <c r="E963" s="40"/>
      <c r="G963" s="63"/>
    </row>
    <row r="964" spans="3:7">
      <c r="C964" s="40"/>
      <c r="E964" s="40"/>
      <c r="G964" s="63"/>
    </row>
    <row r="965" spans="3:7">
      <c r="C965" s="40"/>
      <c r="E965" s="40"/>
      <c r="G965" s="63"/>
    </row>
    <row r="966" spans="3:7">
      <c r="C966" s="40"/>
      <c r="E966" s="40"/>
      <c r="G966" s="63"/>
    </row>
    <row r="967" spans="3:7">
      <c r="C967" s="40"/>
      <c r="E967" s="40"/>
      <c r="G967" s="63"/>
    </row>
    <row r="968" spans="3:7">
      <c r="C968" s="40"/>
      <c r="E968" s="40"/>
      <c r="G968" s="63"/>
    </row>
    <row r="969" spans="3:7">
      <c r="C969" s="40"/>
      <c r="E969" s="40"/>
      <c r="G969" s="63"/>
    </row>
    <row r="970" spans="3:7">
      <c r="C970" s="40"/>
      <c r="E970" s="40"/>
      <c r="G970" s="63"/>
    </row>
    <row r="971" spans="3:7">
      <c r="C971" s="40"/>
      <c r="E971" s="40"/>
      <c r="G971" s="63"/>
    </row>
    <row r="972" spans="3:7">
      <c r="C972" s="40"/>
      <c r="E972" s="40"/>
      <c r="G972" s="63"/>
    </row>
    <row r="973" spans="3:7">
      <c r="C973" s="40"/>
      <c r="E973" s="40"/>
      <c r="G973" s="63"/>
    </row>
    <row r="974" spans="3:7">
      <c r="C974" s="40"/>
      <c r="E974" s="40"/>
      <c r="G974" s="63"/>
    </row>
    <row r="975" spans="3:7">
      <c r="C975" s="40"/>
      <c r="E975" s="40"/>
      <c r="G975" s="63"/>
    </row>
    <row r="976" spans="3:7">
      <c r="C976" s="40"/>
      <c r="E976" s="40"/>
      <c r="G976" s="63"/>
    </row>
    <row r="977" spans="3:7">
      <c r="C977" s="40"/>
      <c r="E977" s="40"/>
      <c r="G977" s="63"/>
    </row>
    <row r="978" spans="3:7">
      <c r="C978" s="40"/>
      <c r="E978" s="40"/>
      <c r="G978" s="63"/>
    </row>
    <row r="979" spans="3:7">
      <c r="C979" s="40"/>
      <c r="E979" s="40"/>
      <c r="G979" s="63"/>
    </row>
    <row r="980" spans="3:7">
      <c r="C980" s="40"/>
      <c r="E980" s="40"/>
      <c r="G980" s="63"/>
    </row>
    <row r="981" spans="3:7">
      <c r="C981" s="40"/>
      <c r="E981" s="40"/>
      <c r="G981" s="63"/>
    </row>
    <row r="982" spans="3:7">
      <c r="C982" s="40"/>
      <c r="E982" s="40"/>
      <c r="G982" s="63"/>
    </row>
    <row r="983" spans="3:7">
      <c r="C983" s="40"/>
      <c r="E983" s="40"/>
      <c r="G983" s="63"/>
    </row>
    <row r="984" spans="3:7">
      <c r="C984" s="40"/>
      <c r="E984" s="40"/>
      <c r="G984" s="63"/>
    </row>
    <row r="985" spans="3:7">
      <c r="C985" s="40"/>
      <c r="E985" s="40"/>
      <c r="G985" s="63"/>
    </row>
    <row r="986" spans="3:7">
      <c r="C986" s="40"/>
      <c r="E986" s="40"/>
      <c r="G986" s="63"/>
    </row>
    <row r="987" spans="3:7">
      <c r="C987" s="40"/>
      <c r="E987" s="40"/>
      <c r="G987" s="63"/>
    </row>
    <row r="988" spans="3:7">
      <c r="C988" s="40"/>
      <c r="E988" s="40"/>
      <c r="G988" s="63"/>
    </row>
    <row r="989" spans="3:7">
      <c r="C989" s="40"/>
      <c r="E989" s="40"/>
      <c r="G989" s="63"/>
    </row>
    <row r="990" spans="3:7">
      <c r="C990" s="40"/>
      <c r="E990" s="40"/>
      <c r="G990" s="63"/>
    </row>
    <row r="991" spans="3:7">
      <c r="C991" s="40"/>
      <c r="E991" s="40"/>
      <c r="G991" s="63"/>
    </row>
    <row r="992" spans="3:7">
      <c r="C992" s="40"/>
      <c r="E992" s="40"/>
      <c r="G992" s="63"/>
    </row>
    <row r="993" spans="3:7">
      <c r="C993" s="40"/>
      <c r="E993" s="40"/>
      <c r="G993" s="63"/>
    </row>
    <row r="994" spans="3:7">
      <c r="C994" s="40"/>
      <c r="E994" s="40"/>
      <c r="G994" s="63"/>
    </row>
    <row r="995" spans="3:7">
      <c r="C995" s="40"/>
      <c r="E995" s="40"/>
      <c r="G995" s="63"/>
    </row>
    <row r="996" spans="3:7">
      <c r="C996" s="40"/>
      <c r="E996" s="40"/>
      <c r="G996" s="63"/>
    </row>
    <row r="997" spans="3:7">
      <c r="C997" s="40"/>
      <c r="E997" s="40"/>
      <c r="G997" s="63"/>
    </row>
    <row r="998" spans="3:7">
      <c r="C998" s="40"/>
      <c r="E998" s="40"/>
      <c r="G998" s="63"/>
    </row>
    <row r="999" spans="3:7">
      <c r="C999" s="40"/>
      <c r="E999" s="40"/>
      <c r="G999" s="63"/>
    </row>
    <row r="1000" spans="3:7">
      <c r="C1000" s="40"/>
      <c r="E1000" s="40"/>
      <c r="G1000" s="63"/>
    </row>
    <row r="1001" spans="3:7">
      <c r="C1001" s="40"/>
      <c r="E1001" s="40"/>
      <c r="G1001" s="63"/>
    </row>
    <row r="1002" spans="3:7">
      <c r="C1002" s="40"/>
      <c r="E1002" s="40"/>
      <c r="G1002" s="63"/>
    </row>
    <row r="1003" spans="3:7">
      <c r="C1003" s="40"/>
      <c r="E1003" s="40"/>
      <c r="G1003" s="63"/>
    </row>
    <row r="1004" spans="3:7">
      <c r="C1004" s="40"/>
      <c r="E1004" s="40"/>
      <c r="G1004" s="63"/>
    </row>
    <row r="1005" spans="3:7">
      <c r="C1005" s="40"/>
      <c r="E1005" s="40"/>
      <c r="G1005" s="63"/>
    </row>
    <row r="1006" spans="3:7">
      <c r="C1006" s="40"/>
      <c r="E1006" s="40"/>
      <c r="G1006" s="63"/>
    </row>
    <row r="1007" spans="3:7">
      <c r="C1007" s="40"/>
      <c r="E1007" s="40"/>
      <c r="G1007" s="63"/>
    </row>
    <row r="1008" spans="3:7">
      <c r="C1008" s="40"/>
      <c r="E1008" s="40"/>
      <c r="G1008" s="63"/>
    </row>
    <row r="1009" spans="3:7">
      <c r="C1009" s="40"/>
      <c r="E1009" s="40"/>
      <c r="G1009" s="63"/>
    </row>
    <row r="1010" spans="3:7">
      <c r="C1010" s="40"/>
      <c r="E1010" s="40"/>
      <c r="G1010" s="63"/>
    </row>
    <row r="1011" spans="3:7">
      <c r="C1011" s="40"/>
      <c r="E1011" s="40"/>
      <c r="G1011" s="63"/>
    </row>
    <row r="1012" spans="3:7">
      <c r="C1012" s="40"/>
      <c r="E1012" s="40"/>
      <c r="G1012" s="63"/>
    </row>
    <row r="1013" spans="3:7">
      <c r="C1013" s="40"/>
      <c r="E1013" s="40"/>
      <c r="G1013" s="63"/>
    </row>
    <row r="1014" spans="3:7">
      <c r="C1014" s="40"/>
      <c r="E1014" s="40"/>
      <c r="G1014" s="63"/>
    </row>
    <row r="1015" spans="3:7">
      <c r="C1015" s="40"/>
      <c r="E1015" s="40"/>
      <c r="G1015" s="63"/>
    </row>
    <row r="1016" spans="3:7">
      <c r="C1016" s="40"/>
      <c r="E1016" s="40"/>
      <c r="G1016" s="63"/>
    </row>
    <row r="1017" spans="3:7">
      <c r="C1017" s="40"/>
      <c r="E1017" s="40"/>
      <c r="G1017" s="63"/>
    </row>
    <row r="1018" spans="3:7">
      <c r="C1018" s="40"/>
      <c r="E1018" s="40"/>
      <c r="G1018" s="63"/>
    </row>
    <row r="1019" spans="3:7">
      <c r="C1019" s="40"/>
      <c r="E1019" s="40"/>
      <c r="G1019" s="63"/>
    </row>
    <row r="1020" spans="3:7">
      <c r="C1020" s="40"/>
      <c r="E1020" s="40"/>
      <c r="G1020" s="63"/>
    </row>
    <row r="1021" spans="3:7">
      <c r="C1021" s="40"/>
      <c r="E1021" s="40"/>
      <c r="G1021" s="63"/>
    </row>
    <row r="1022" spans="3:7">
      <c r="C1022" s="40"/>
      <c r="E1022" s="40"/>
      <c r="G1022" s="63"/>
    </row>
    <row r="1023" spans="3:7">
      <c r="C1023" s="40"/>
      <c r="E1023" s="40"/>
      <c r="G1023" s="63"/>
    </row>
    <row r="1024" spans="3:7">
      <c r="C1024" s="40"/>
      <c r="E1024" s="40"/>
      <c r="G1024" s="63"/>
    </row>
    <row r="1025" spans="3:7">
      <c r="C1025" s="40"/>
      <c r="E1025" s="40"/>
      <c r="G1025" s="63"/>
    </row>
    <row r="1026" spans="3:7">
      <c r="C1026" s="40"/>
      <c r="E1026" s="40"/>
      <c r="G1026" s="63"/>
    </row>
    <row r="1027" spans="3:7">
      <c r="C1027" s="40"/>
      <c r="E1027" s="40"/>
      <c r="G1027" s="63"/>
    </row>
    <row r="1028" spans="3:7">
      <c r="C1028" s="40"/>
      <c r="E1028" s="40"/>
      <c r="G1028" s="63"/>
    </row>
    <row r="1029" spans="3:7">
      <c r="C1029" s="40"/>
      <c r="E1029" s="40"/>
      <c r="G1029" s="63"/>
    </row>
    <row r="1030" spans="3:7">
      <c r="C1030" s="40"/>
      <c r="E1030" s="40"/>
      <c r="G1030" s="63"/>
    </row>
    <row r="1031" spans="3:7">
      <c r="C1031" s="40"/>
      <c r="E1031" s="40"/>
      <c r="G1031" s="63"/>
    </row>
    <row r="1032" spans="3:7">
      <c r="C1032" s="40"/>
      <c r="E1032" s="40"/>
      <c r="G1032" s="63"/>
    </row>
    <row r="1033" spans="3:7">
      <c r="C1033" s="40"/>
      <c r="E1033" s="40"/>
      <c r="G1033" s="63"/>
    </row>
    <row r="1034" spans="3:7">
      <c r="C1034" s="40"/>
      <c r="E1034" s="40"/>
      <c r="G1034" s="63"/>
    </row>
    <row r="1035" spans="3:7">
      <c r="C1035" s="40"/>
      <c r="E1035" s="40"/>
      <c r="G1035" s="63"/>
    </row>
    <row r="1036" spans="3:7">
      <c r="C1036" s="40"/>
      <c r="E1036" s="40"/>
      <c r="G1036" s="63"/>
    </row>
    <row r="1037" spans="3:7">
      <c r="C1037" s="40"/>
      <c r="E1037" s="40"/>
      <c r="G1037" s="63"/>
    </row>
    <row r="1038" spans="3:7">
      <c r="C1038" s="40"/>
      <c r="E1038" s="40"/>
      <c r="G1038" s="63"/>
    </row>
    <row r="1039" spans="3:7">
      <c r="C1039" s="40"/>
      <c r="E1039" s="40"/>
      <c r="G1039" s="63"/>
    </row>
    <row r="1040" spans="3:7">
      <c r="C1040" s="40"/>
      <c r="E1040" s="40"/>
      <c r="G1040" s="63"/>
    </row>
    <row r="1041" spans="3:7">
      <c r="C1041" s="40"/>
      <c r="E1041" s="40"/>
      <c r="G1041" s="63"/>
    </row>
    <row r="1042" spans="3:7">
      <c r="C1042" s="40"/>
      <c r="E1042" s="40"/>
      <c r="G1042" s="63"/>
    </row>
    <row r="1043" spans="3:7">
      <c r="C1043" s="40"/>
      <c r="E1043" s="40"/>
      <c r="G1043" s="63"/>
    </row>
    <row r="1044" spans="3:7">
      <c r="C1044" s="40"/>
      <c r="E1044" s="40"/>
      <c r="G1044" s="63"/>
    </row>
    <row r="1045" spans="3:7">
      <c r="C1045" s="40"/>
      <c r="E1045" s="40"/>
      <c r="G1045" s="63"/>
    </row>
    <row r="1046" spans="3:7">
      <c r="C1046" s="40"/>
      <c r="E1046" s="40"/>
      <c r="G1046" s="63"/>
    </row>
    <row r="1047" spans="3:7">
      <c r="C1047" s="40"/>
      <c r="E1047" s="40"/>
      <c r="G1047" s="63"/>
    </row>
    <row r="1048" spans="3:7">
      <c r="C1048" s="40"/>
      <c r="E1048" s="40"/>
      <c r="G1048" s="63"/>
    </row>
    <row r="1049" spans="3:7">
      <c r="C1049" s="40"/>
      <c r="E1049" s="40"/>
      <c r="G1049" s="63"/>
    </row>
    <row r="1050" spans="3:7">
      <c r="C1050" s="40"/>
      <c r="E1050" s="40"/>
      <c r="G1050" s="63"/>
    </row>
    <row r="1051" spans="3:7">
      <c r="C1051" s="40"/>
      <c r="E1051" s="40"/>
      <c r="G1051" s="63"/>
    </row>
    <row r="1052" spans="3:7">
      <c r="C1052" s="40"/>
      <c r="E1052" s="40"/>
      <c r="G1052" s="63"/>
    </row>
    <row r="1053" spans="3:7">
      <c r="C1053" s="40"/>
      <c r="E1053" s="40"/>
      <c r="G1053" s="63"/>
    </row>
    <row r="1054" spans="3:7">
      <c r="C1054" s="40"/>
      <c r="E1054" s="40"/>
      <c r="G1054" s="63"/>
    </row>
    <row r="1055" spans="3:7">
      <c r="C1055" s="40"/>
      <c r="E1055" s="40"/>
      <c r="G1055" s="63"/>
    </row>
  </sheetData>
  <mergeCells count="5">
    <mergeCell ref="A4:E4"/>
    <mergeCell ref="A5:B5"/>
    <mergeCell ref="A1:L1"/>
    <mergeCell ref="A2:L2"/>
    <mergeCell ref="A3:L3"/>
  </mergeCells>
  <printOptions horizontalCentered="1"/>
  <pageMargins left="0.74803149606299202" right="0.74803149606299202" top="0.55118110236220497" bottom="0" header="0.196850393700787" footer="0.118110236220472"/>
  <pageSetup scale="63" orientation="portrait" r:id="rId1"/>
  <headerFooter alignWithMargins="0"/>
  <rowBreaks count="3" manualBreakCount="3">
    <brk id="68" max="11" man="1"/>
    <brk id="133" max="11" man="1"/>
    <brk id="198" max="1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transitionEvaluation="1" codeName="Sheet19"/>
  <dimension ref="A1:H223"/>
  <sheetViews>
    <sheetView showGridLines="0" view="pageBreakPreview" zoomScaleNormal="100" zoomScaleSheetLayoutView="100" workbookViewId="0">
      <pane ySplit="6" topLeftCell="A7" activePane="bottomLeft" state="frozen"/>
      <selection activeCell="J111" sqref="J111"/>
      <selection pane="bottomLeft" activeCell="J111" sqref="J111"/>
    </sheetView>
  </sheetViews>
  <sheetFormatPr defaultColWidth="12" defaultRowHeight="15"/>
  <cols>
    <col min="1" max="1" width="10.5703125" style="37" customWidth="1"/>
    <col min="2" max="2" width="16.28515625" style="37" customWidth="1"/>
    <col min="3" max="3" width="30.28515625" style="37" customWidth="1"/>
    <col min="4" max="4" width="33.42578125" style="37" customWidth="1"/>
    <col min="5" max="16384" width="12" style="37"/>
  </cols>
  <sheetData>
    <row r="1" spans="1:4" s="55" customFormat="1">
      <c r="A1" s="472" t="s">
        <v>535</v>
      </c>
      <c r="B1" s="472"/>
      <c r="C1" s="472"/>
      <c r="D1" s="472"/>
    </row>
    <row r="2" spans="1:4" s="55" customFormat="1">
      <c r="A2" s="472" t="s">
        <v>765</v>
      </c>
      <c r="B2" s="472"/>
      <c r="C2" s="472"/>
      <c r="D2" s="472"/>
    </row>
    <row r="3" spans="1:4" s="55" customFormat="1" ht="8.25" customHeight="1" thickBot="1">
      <c r="A3" s="472"/>
      <c r="B3" s="472"/>
      <c r="C3" s="472"/>
      <c r="D3" s="218"/>
    </row>
    <row r="4" spans="1:4" s="55" customFormat="1" ht="8.25" hidden="1" customHeight="1">
      <c r="A4" s="219"/>
      <c r="B4" s="219"/>
      <c r="C4" s="219"/>
      <c r="D4" s="218"/>
    </row>
    <row r="5" spans="1:4" s="56" customFormat="1" ht="17.25" customHeight="1" thickTop="1">
      <c r="A5" s="475" t="s">
        <v>23</v>
      </c>
      <c r="B5" s="475"/>
      <c r="C5" s="193" t="s">
        <v>495</v>
      </c>
      <c r="D5" s="473" t="s">
        <v>497</v>
      </c>
    </row>
    <row r="6" spans="1:4" s="56" customFormat="1" ht="17.25" customHeight="1" thickBot="1">
      <c r="A6" s="476"/>
      <c r="B6" s="476"/>
      <c r="C6" s="194" t="s">
        <v>496</v>
      </c>
      <c r="D6" s="474"/>
    </row>
    <row r="7" spans="1:4" s="29" customFormat="1" ht="6.75" customHeight="1" thickTop="1">
      <c r="A7" s="9"/>
      <c r="B7" s="20"/>
      <c r="C7" s="19"/>
      <c r="D7" s="19"/>
    </row>
    <row r="8" spans="1:4" s="29" customFormat="1" ht="14.1" customHeight="1">
      <c r="A8" s="9">
        <v>2007</v>
      </c>
      <c r="B8" s="20" t="s">
        <v>3</v>
      </c>
      <c r="C8" s="19">
        <v>54.51</v>
      </c>
      <c r="D8" s="19">
        <v>-12.023886378308591</v>
      </c>
    </row>
    <row r="9" spans="1:4" s="29" customFormat="1" ht="14.1" customHeight="1">
      <c r="A9" s="9"/>
      <c r="B9" s="20" t="s">
        <v>4</v>
      </c>
      <c r="C9" s="19">
        <v>59.28</v>
      </c>
      <c r="D9" s="19">
        <v>8.7506879471656696</v>
      </c>
    </row>
    <row r="10" spans="1:4" s="29" customFormat="1" ht="14.1" customHeight="1">
      <c r="A10" s="9"/>
      <c r="B10" s="20" t="s">
        <v>5</v>
      </c>
      <c r="C10" s="19">
        <v>60.44</v>
      </c>
      <c r="D10" s="19">
        <v>1.9568151147098423</v>
      </c>
    </row>
    <row r="11" spans="1:4" s="29" customFormat="1" ht="14.1" customHeight="1">
      <c r="A11" s="9"/>
      <c r="B11" s="20" t="s">
        <v>6</v>
      </c>
      <c r="C11" s="19">
        <v>63.98</v>
      </c>
      <c r="D11" s="19">
        <v>5.857048312375901</v>
      </c>
    </row>
    <row r="12" spans="1:4" s="29" customFormat="1" ht="14.1" customHeight="1">
      <c r="A12" s="9"/>
      <c r="B12" s="20" t="s">
        <v>7</v>
      </c>
      <c r="C12" s="19">
        <v>63.45</v>
      </c>
      <c r="D12" s="19">
        <v>-0.82838386995934821</v>
      </c>
    </row>
    <row r="13" spans="1:4" s="29" customFormat="1" ht="14.1" customHeight="1">
      <c r="A13" s="9"/>
      <c r="B13" s="20" t="s">
        <v>8</v>
      </c>
      <c r="C13" s="19">
        <v>67.489999999999995</v>
      </c>
      <c r="D13" s="19">
        <v>6.3672182821118861</v>
      </c>
    </row>
    <row r="14" spans="1:4" s="29" customFormat="1" ht="14.1" customHeight="1">
      <c r="A14" s="167"/>
      <c r="B14" s="20" t="s">
        <v>9</v>
      </c>
      <c r="C14" s="19">
        <v>74.12</v>
      </c>
      <c r="D14" s="19">
        <v>9.8236775818639988</v>
      </c>
    </row>
    <row r="15" spans="1:4" s="29" customFormat="1" ht="14.1" customHeight="1">
      <c r="A15" s="167"/>
      <c r="B15" s="20" t="s">
        <v>10</v>
      </c>
      <c r="C15" s="19">
        <v>72.36</v>
      </c>
      <c r="D15" s="19">
        <v>-2.3745277927684882</v>
      </c>
    </row>
    <row r="16" spans="1:4" s="29" customFormat="1" ht="14.1" customHeight="1">
      <c r="A16" s="167"/>
      <c r="B16" s="20" t="s">
        <v>11</v>
      </c>
      <c r="C16" s="19">
        <v>79.91</v>
      </c>
      <c r="D16" s="19">
        <v>10.433941404090664</v>
      </c>
    </row>
    <row r="17" spans="1:4" s="29" customFormat="1" ht="14.1" customHeight="1">
      <c r="A17" s="167"/>
      <c r="B17" s="20" t="s">
        <v>12</v>
      </c>
      <c r="C17" s="19">
        <v>85.8</v>
      </c>
      <c r="D17" s="19">
        <v>7.3707921411588107</v>
      </c>
    </row>
    <row r="18" spans="1:4" s="29" customFormat="1" ht="14.1" customHeight="1">
      <c r="A18" s="167"/>
      <c r="B18" s="20" t="s">
        <v>13</v>
      </c>
      <c r="C18" s="19">
        <v>94.77</v>
      </c>
      <c r="D18" s="19">
        <v>10.45454545454545</v>
      </c>
    </row>
    <row r="19" spans="1:4" s="29" customFormat="1" ht="14.1" customHeight="1">
      <c r="A19" s="167"/>
      <c r="B19" s="20" t="s">
        <v>14</v>
      </c>
      <c r="C19" s="19">
        <v>91.69</v>
      </c>
      <c r="D19" s="19">
        <v>-3.2499736203439933</v>
      </c>
    </row>
    <row r="20" spans="1:4" s="29" customFormat="1" ht="14.1" customHeight="1">
      <c r="A20" s="167"/>
      <c r="B20" s="20" t="s">
        <v>1</v>
      </c>
      <c r="C20" s="19">
        <v>72.316666666666663</v>
      </c>
      <c r="D20" s="19" t="s">
        <v>2</v>
      </c>
    </row>
    <row r="21" spans="1:4" s="29" customFormat="1" ht="9" customHeight="1">
      <c r="A21" s="9"/>
      <c r="B21" s="20"/>
      <c r="C21" s="19"/>
      <c r="D21" s="19"/>
    </row>
    <row r="22" spans="1:4" s="29" customFormat="1" ht="14.1" customHeight="1">
      <c r="A22" s="9">
        <v>2008</v>
      </c>
      <c r="B22" s="20" t="s">
        <v>3</v>
      </c>
      <c r="C22" s="19">
        <v>92.97</v>
      </c>
      <c r="D22" s="19">
        <v>1.396008288799222</v>
      </c>
    </row>
    <row r="23" spans="1:4" s="29" customFormat="1" ht="14.1" customHeight="1">
      <c r="A23" s="167"/>
      <c r="B23" s="20" t="s">
        <v>4</v>
      </c>
      <c r="C23" s="19">
        <v>95.39</v>
      </c>
      <c r="D23" s="19">
        <v>2.6029902118963166</v>
      </c>
    </row>
    <row r="24" spans="1:4" s="29" customFormat="1" ht="14.1" customHeight="1">
      <c r="A24" s="167"/>
      <c r="B24" s="25" t="s">
        <v>5</v>
      </c>
      <c r="C24" s="19">
        <v>105.45</v>
      </c>
      <c r="D24" s="19">
        <v>10.546178844742649</v>
      </c>
    </row>
    <row r="25" spans="1:4" s="29" customFormat="1" ht="14.1" customHeight="1">
      <c r="A25" s="167"/>
      <c r="B25" s="20" t="s">
        <v>6</v>
      </c>
      <c r="C25" s="19">
        <v>112.58</v>
      </c>
      <c r="D25" s="19">
        <v>6.7614983404457041</v>
      </c>
    </row>
    <row r="26" spans="1:4" s="29" customFormat="1" ht="14.1" customHeight="1">
      <c r="A26" s="167"/>
      <c r="B26" s="20" t="s">
        <v>7</v>
      </c>
      <c r="C26" s="19">
        <v>125.4</v>
      </c>
      <c r="D26" s="19">
        <v>11.387457807781143</v>
      </c>
    </row>
    <row r="27" spans="1:4" s="29" customFormat="1" ht="14.1" customHeight="1">
      <c r="A27" s="9"/>
      <c r="B27" s="20" t="s">
        <v>8</v>
      </c>
      <c r="C27" s="19">
        <v>133.88</v>
      </c>
      <c r="D27" s="19">
        <v>6.7623604465709697</v>
      </c>
    </row>
    <row r="28" spans="1:4" s="29" customFormat="1" ht="14.1" customHeight="1">
      <c r="A28" s="167"/>
      <c r="B28" s="20" t="s">
        <v>9</v>
      </c>
      <c r="C28" s="19">
        <v>133.37</v>
      </c>
      <c r="D28" s="19">
        <v>-0.38093815357035377</v>
      </c>
    </row>
    <row r="29" spans="1:4" s="29" customFormat="1" ht="14.1" customHeight="1">
      <c r="A29" s="167"/>
      <c r="B29" s="20" t="s">
        <v>10</v>
      </c>
      <c r="C29" s="19">
        <v>116.67</v>
      </c>
      <c r="D29" s="19">
        <v>-12.521556571942716</v>
      </c>
    </row>
    <row r="30" spans="1:4" s="29" customFormat="1" ht="14.1" customHeight="1">
      <c r="A30" s="167"/>
      <c r="B30" s="20" t="s">
        <v>11</v>
      </c>
      <c r="C30" s="19">
        <v>104.11</v>
      </c>
      <c r="D30" s="19">
        <v>-10.765406702665636</v>
      </c>
    </row>
    <row r="31" spans="1:4" s="29" customFormat="1" ht="14.1" customHeight="1">
      <c r="A31" s="9"/>
      <c r="B31" s="20" t="s">
        <v>12</v>
      </c>
      <c r="C31" s="30">
        <v>76.61</v>
      </c>
      <c r="D31" s="19">
        <v>-26.414369416962824</v>
      </c>
    </row>
    <row r="32" spans="1:4" s="29" customFormat="1" ht="14.1" customHeight="1">
      <c r="A32" s="9"/>
      <c r="B32" s="20" t="s">
        <v>13</v>
      </c>
      <c r="C32" s="19">
        <v>57.31</v>
      </c>
      <c r="D32" s="19">
        <v>-25.192533611800027</v>
      </c>
    </row>
    <row r="33" spans="1:8" s="29" customFormat="1" ht="14.1" customHeight="1">
      <c r="A33" s="9"/>
      <c r="B33" s="20" t="s">
        <v>14</v>
      </c>
      <c r="C33" s="19">
        <v>41.12</v>
      </c>
      <c r="D33" s="19">
        <v>-28.24986913278661</v>
      </c>
    </row>
    <row r="34" spans="1:8" s="29" customFormat="1" ht="14.1" customHeight="1">
      <c r="A34" s="9"/>
      <c r="B34" s="20" t="s">
        <v>1</v>
      </c>
      <c r="C34" s="19">
        <v>99.571666666666644</v>
      </c>
      <c r="D34" s="19" t="s">
        <v>2</v>
      </c>
    </row>
    <row r="35" spans="1:8" s="29" customFormat="1" ht="8.25" customHeight="1">
      <c r="A35" s="9"/>
      <c r="B35" s="20"/>
      <c r="C35" s="19"/>
      <c r="D35" s="19"/>
    </row>
    <row r="36" spans="1:8" s="29" customFormat="1" ht="14.1" customHeight="1">
      <c r="A36" s="9">
        <v>2009</v>
      </c>
      <c r="B36" s="20" t="s">
        <v>3</v>
      </c>
      <c r="C36" s="19">
        <v>41.71</v>
      </c>
      <c r="D36" s="19">
        <v>1.4348249027237525</v>
      </c>
    </row>
    <row r="37" spans="1:8" s="29" customFormat="1" ht="14.1" customHeight="1">
      <c r="A37" s="167"/>
      <c r="B37" s="20" t="s">
        <v>74</v>
      </c>
      <c r="C37" s="19">
        <v>39.090000000000003</v>
      </c>
      <c r="D37" s="19">
        <v>-6.2814672740350019</v>
      </c>
    </row>
    <row r="38" spans="1:8" s="29" customFormat="1" ht="14.1" customHeight="1">
      <c r="A38" s="167"/>
      <c r="B38" s="25" t="s">
        <v>5</v>
      </c>
      <c r="C38" s="19">
        <v>47.94</v>
      </c>
      <c r="D38" s="19">
        <v>22.640061396776655</v>
      </c>
    </row>
    <row r="39" spans="1:8" s="29" customFormat="1" ht="14.1" customHeight="1">
      <c r="A39" s="9"/>
      <c r="B39" s="20" t="s">
        <v>6</v>
      </c>
      <c r="C39" s="19">
        <v>49.65</v>
      </c>
      <c r="D39" s="19">
        <v>3.5669586983729573</v>
      </c>
    </row>
    <row r="40" spans="1:8" s="31" customFormat="1" ht="14.1" customHeight="1">
      <c r="A40" s="167"/>
      <c r="B40" s="20" t="s">
        <v>76</v>
      </c>
      <c r="C40" s="19">
        <v>59.03</v>
      </c>
      <c r="D40" s="19">
        <v>18.89224572004029</v>
      </c>
      <c r="E40" s="29"/>
      <c r="F40" s="29"/>
      <c r="G40" s="29"/>
      <c r="H40" s="29"/>
    </row>
    <row r="41" spans="1:8" s="31" customFormat="1" ht="14.1" customHeight="1">
      <c r="A41" s="167"/>
      <c r="B41" s="20" t="s">
        <v>77</v>
      </c>
      <c r="C41" s="19">
        <v>69.64</v>
      </c>
      <c r="D41" s="19">
        <v>17.973911570387948</v>
      </c>
      <c r="E41" s="29"/>
      <c r="F41" s="29"/>
      <c r="G41" s="29"/>
      <c r="H41" s="29"/>
    </row>
    <row r="42" spans="1:8" s="31" customFormat="1" ht="14.1" customHeight="1">
      <c r="A42" s="167"/>
      <c r="B42" s="20" t="s">
        <v>71</v>
      </c>
      <c r="C42" s="19">
        <v>64.150000000000006</v>
      </c>
      <c r="D42" s="19">
        <v>-7.8834003446295213</v>
      </c>
      <c r="E42" s="29"/>
      <c r="F42" s="29"/>
      <c r="G42" s="29"/>
      <c r="H42" s="29"/>
    </row>
    <row r="43" spans="1:8" s="31" customFormat="1" ht="14.1" customHeight="1">
      <c r="A43" s="167"/>
      <c r="B43" s="20" t="s">
        <v>10</v>
      </c>
      <c r="C43" s="19">
        <v>71.040000000000006</v>
      </c>
      <c r="D43" s="19">
        <v>10.740452065471562</v>
      </c>
      <c r="E43" s="29"/>
      <c r="F43" s="29"/>
      <c r="G43" s="29"/>
      <c r="H43" s="29"/>
    </row>
    <row r="44" spans="1:8" s="31" customFormat="1" ht="14.1" customHeight="1">
      <c r="A44" s="167"/>
      <c r="B44" s="20" t="s">
        <v>11</v>
      </c>
      <c r="C44" s="19">
        <v>69.41</v>
      </c>
      <c r="D44" s="19">
        <v>-2.2944819819819995</v>
      </c>
      <c r="E44" s="29"/>
      <c r="F44" s="29"/>
      <c r="G44" s="29"/>
      <c r="H44" s="29"/>
    </row>
    <row r="45" spans="1:8" s="31" customFormat="1" ht="14.1" customHeight="1">
      <c r="A45" s="167"/>
      <c r="B45" s="20" t="s">
        <v>12</v>
      </c>
      <c r="C45" s="19">
        <v>75.72</v>
      </c>
      <c r="D45" s="19">
        <v>9.0909090909091042</v>
      </c>
      <c r="E45" s="29"/>
      <c r="F45" s="29"/>
      <c r="G45" s="29"/>
      <c r="H45" s="29"/>
    </row>
    <row r="46" spans="1:8" s="31" customFormat="1" ht="14.1" customHeight="1">
      <c r="A46" s="167"/>
      <c r="B46" s="20" t="s">
        <v>13</v>
      </c>
      <c r="C46" s="19">
        <v>77.989999999999995</v>
      </c>
      <c r="D46" s="19">
        <v>2.9978869519281526</v>
      </c>
      <c r="E46" s="29"/>
      <c r="F46" s="29"/>
      <c r="G46" s="29"/>
      <c r="H46" s="29"/>
    </row>
    <row r="47" spans="1:8" s="31" customFormat="1" ht="14.1" customHeight="1">
      <c r="A47" s="167"/>
      <c r="B47" s="20" t="s">
        <v>14</v>
      </c>
      <c r="C47" s="19">
        <v>74.47</v>
      </c>
      <c r="D47" s="19">
        <v>-4.5133991537376517</v>
      </c>
      <c r="E47" s="29"/>
      <c r="F47" s="29"/>
      <c r="G47" s="29"/>
      <c r="H47" s="29"/>
    </row>
    <row r="48" spans="1:8" s="31" customFormat="1" ht="14.1" customHeight="1">
      <c r="A48" s="167"/>
      <c r="B48" s="20" t="s">
        <v>1</v>
      </c>
      <c r="C48" s="19">
        <v>61.653333333333343</v>
      </c>
      <c r="D48" s="19" t="s">
        <v>2</v>
      </c>
      <c r="E48" s="29"/>
      <c r="F48" s="29"/>
      <c r="G48" s="29"/>
      <c r="H48" s="29"/>
    </row>
    <row r="49" spans="1:8" s="31" customFormat="1" ht="14.1" customHeight="1">
      <c r="A49" s="167"/>
      <c r="B49" s="20"/>
      <c r="C49" s="19"/>
      <c r="D49" s="19"/>
      <c r="E49" s="29"/>
      <c r="F49" s="29"/>
      <c r="G49" s="29"/>
      <c r="H49" s="29"/>
    </row>
    <row r="50" spans="1:8" s="31" customFormat="1" ht="14.1" customHeight="1">
      <c r="A50" s="9">
        <v>2010</v>
      </c>
      <c r="B50" s="20" t="s">
        <v>59</v>
      </c>
      <c r="C50" s="19">
        <v>78.33</v>
      </c>
      <c r="D50" s="19">
        <v>5.1832952866926352</v>
      </c>
      <c r="E50" s="29"/>
      <c r="F50" s="29"/>
      <c r="G50" s="29"/>
      <c r="H50" s="29"/>
    </row>
    <row r="51" spans="1:8" s="31" customFormat="1" ht="14.1" customHeight="1">
      <c r="A51" s="167"/>
      <c r="B51" s="20" t="s">
        <v>74</v>
      </c>
      <c r="C51" s="19">
        <v>76.39</v>
      </c>
      <c r="D51" s="19">
        <v>-2.476701136218562</v>
      </c>
      <c r="E51" s="29"/>
      <c r="F51" s="29"/>
      <c r="G51" s="29"/>
      <c r="H51" s="29"/>
    </row>
    <row r="52" spans="1:8" s="31" customFormat="1" ht="14.1" customHeight="1">
      <c r="A52" s="167"/>
      <c r="B52" s="25" t="s">
        <v>5</v>
      </c>
      <c r="C52" s="19">
        <v>81.2</v>
      </c>
      <c r="D52" s="19">
        <v>6.2966356852991234</v>
      </c>
      <c r="E52" s="29"/>
      <c r="F52" s="29"/>
      <c r="G52" s="29"/>
      <c r="H52" s="29"/>
    </row>
    <row r="53" spans="1:8" s="31" customFormat="1" ht="14.1" customHeight="1">
      <c r="A53" s="167"/>
      <c r="B53" s="20" t="s">
        <v>75</v>
      </c>
      <c r="C53" s="19">
        <v>84.29</v>
      </c>
      <c r="D53" s="19">
        <v>3.8054187192118283</v>
      </c>
      <c r="E53" s="29"/>
      <c r="F53" s="29"/>
      <c r="G53" s="29"/>
      <c r="H53" s="29"/>
    </row>
    <row r="54" spans="1:8" s="31" customFormat="1" ht="14.1" customHeight="1">
      <c r="A54" s="167"/>
      <c r="B54" s="20" t="s">
        <v>7</v>
      </c>
      <c r="C54" s="19">
        <v>73.739999999999995</v>
      </c>
      <c r="D54" s="19">
        <v>-12.516312729861202</v>
      </c>
      <c r="E54" s="29"/>
      <c r="F54" s="29"/>
      <c r="G54" s="29"/>
      <c r="H54" s="29"/>
    </row>
    <row r="55" spans="1:8" s="31" customFormat="1" ht="14.1" customHeight="1">
      <c r="A55" s="167"/>
      <c r="B55" s="32" t="s">
        <v>77</v>
      </c>
      <c r="C55" s="19">
        <v>75.34</v>
      </c>
      <c r="D55" s="19">
        <v>2.1697857336588022</v>
      </c>
      <c r="E55" s="29"/>
      <c r="F55" s="29"/>
      <c r="G55" s="29"/>
      <c r="H55" s="29"/>
    </row>
    <row r="56" spans="1:8" s="31" customFormat="1" ht="14.1" customHeight="1">
      <c r="A56" s="167"/>
      <c r="B56" s="20" t="s">
        <v>465</v>
      </c>
      <c r="C56" s="19">
        <v>76.930000000000007</v>
      </c>
      <c r="D56" s="19">
        <v>2.110432705070342</v>
      </c>
      <c r="E56" s="29"/>
      <c r="F56" s="29"/>
      <c r="G56" s="29"/>
      <c r="H56" s="29"/>
    </row>
    <row r="57" spans="1:8" s="31" customFormat="1" ht="14.1" customHeight="1">
      <c r="A57" s="167"/>
      <c r="B57" s="20" t="s">
        <v>58</v>
      </c>
      <c r="C57" s="19">
        <v>76.599999999999994</v>
      </c>
      <c r="D57" s="19">
        <v>-0.42896139347460283</v>
      </c>
      <c r="E57" s="29"/>
      <c r="F57" s="29"/>
      <c r="G57" s="29"/>
      <c r="H57" s="29"/>
    </row>
    <row r="58" spans="1:8" s="31" customFormat="1" ht="14.1" customHeight="1">
      <c r="A58" s="167"/>
      <c r="B58" s="20" t="s">
        <v>11</v>
      </c>
      <c r="C58" s="19">
        <v>75.239999999999995</v>
      </c>
      <c r="D58" s="19">
        <v>-1.7754569190600478</v>
      </c>
      <c r="E58" s="29"/>
      <c r="F58" s="29"/>
      <c r="G58" s="29"/>
      <c r="H58" s="29"/>
    </row>
    <row r="59" spans="1:8" s="31" customFormat="1" ht="14.1" customHeight="1">
      <c r="A59" s="167"/>
      <c r="B59" s="20" t="s">
        <v>12</v>
      </c>
      <c r="C59" s="19">
        <v>81.89</v>
      </c>
      <c r="D59" s="19">
        <v>8.8383838383838444</v>
      </c>
      <c r="E59" s="29"/>
      <c r="F59" s="29"/>
      <c r="G59" s="29"/>
      <c r="H59" s="29"/>
    </row>
    <row r="60" spans="1:8" s="31" customFormat="1" ht="14.1" customHeight="1">
      <c r="A60" s="167"/>
      <c r="B60" s="20" t="s">
        <v>13</v>
      </c>
      <c r="C60" s="19">
        <v>84.25</v>
      </c>
      <c r="D60" s="19">
        <v>2.881914763707405</v>
      </c>
      <c r="E60" s="29"/>
      <c r="F60" s="29"/>
      <c r="G60" s="29"/>
      <c r="H60" s="29"/>
    </row>
    <row r="61" spans="1:8" s="31" customFormat="1" ht="14.1" customHeight="1">
      <c r="A61" s="167"/>
      <c r="B61" s="20" t="s">
        <v>14</v>
      </c>
      <c r="C61" s="19">
        <v>89.15</v>
      </c>
      <c r="D61" s="19">
        <v>5.8160237388724001</v>
      </c>
      <c r="E61" s="29"/>
      <c r="F61" s="29"/>
      <c r="G61" s="29"/>
      <c r="H61" s="29"/>
    </row>
    <row r="62" spans="1:8" s="31" customFormat="1" ht="14.1" customHeight="1">
      <c r="A62" s="167"/>
      <c r="B62" s="20" t="s">
        <v>1</v>
      </c>
      <c r="C62" s="19">
        <v>79.44583333333334</v>
      </c>
      <c r="D62" s="19" t="s">
        <v>2</v>
      </c>
      <c r="E62" s="29"/>
      <c r="F62" s="29"/>
      <c r="G62" s="29"/>
      <c r="H62" s="29"/>
    </row>
    <row r="63" spans="1:8" s="31" customFormat="1" ht="8.25" customHeight="1">
      <c r="A63" s="172"/>
      <c r="B63" s="108"/>
      <c r="C63" s="105"/>
      <c r="D63" s="105"/>
      <c r="E63" s="29"/>
      <c r="F63" s="29"/>
      <c r="G63" s="29"/>
      <c r="H63" s="29"/>
    </row>
    <row r="64" spans="1:8" s="31" customFormat="1" ht="14.1" customHeight="1">
      <c r="A64" s="9">
        <v>2011</v>
      </c>
      <c r="B64" s="20" t="s">
        <v>3</v>
      </c>
      <c r="C64" s="19">
        <v>89.17</v>
      </c>
      <c r="D64" s="19">
        <v>2.2434099831736276E-2</v>
      </c>
      <c r="E64" s="29"/>
      <c r="F64" s="29"/>
      <c r="G64" s="29"/>
      <c r="H64" s="29"/>
    </row>
    <row r="65" spans="1:8" s="31" customFormat="1" ht="14.1" customHeight="1">
      <c r="A65" s="167"/>
      <c r="B65" s="20" t="s">
        <v>4</v>
      </c>
      <c r="C65" s="19">
        <v>88.58</v>
      </c>
      <c r="D65" s="19">
        <v>-0.66165750813054203</v>
      </c>
      <c r="E65" s="29"/>
      <c r="F65" s="29"/>
      <c r="G65" s="29"/>
      <c r="H65" s="29"/>
    </row>
    <row r="66" spans="1:8" s="31" customFormat="1" ht="14.1" customHeight="1">
      <c r="A66" s="167"/>
      <c r="B66" s="20" t="s">
        <v>5</v>
      </c>
      <c r="C66" s="19">
        <v>102.86</v>
      </c>
      <c r="D66" s="19">
        <v>16.121020546398746</v>
      </c>
      <c r="E66" s="29"/>
      <c r="F66" s="29"/>
      <c r="G66" s="29"/>
      <c r="H66" s="29"/>
    </row>
    <row r="67" spans="1:8" s="31" customFormat="1" ht="14.1" customHeight="1">
      <c r="A67" s="167"/>
      <c r="B67" s="20" t="s">
        <v>6</v>
      </c>
      <c r="C67" s="19">
        <v>109.53</v>
      </c>
      <c r="D67" s="19">
        <v>6.4845420960528921</v>
      </c>
      <c r="E67" s="29"/>
      <c r="F67" s="29"/>
      <c r="G67" s="29"/>
      <c r="H67" s="29"/>
    </row>
    <row r="68" spans="1:8" s="31" customFormat="1" ht="14.1" customHeight="1">
      <c r="A68" s="167"/>
      <c r="B68" s="20" t="s">
        <v>7</v>
      </c>
      <c r="C68" s="19">
        <v>100.9</v>
      </c>
      <c r="D68" s="19">
        <v>-7.879119875833096</v>
      </c>
      <c r="E68" s="29"/>
      <c r="F68" s="29"/>
      <c r="G68" s="29"/>
      <c r="H68" s="29"/>
    </row>
    <row r="69" spans="1:8" s="31" customFormat="1" ht="14.1" customHeight="1">
      <c r="A69" s="167"/>
      <c r="B69" s="32" t="s">
        <v>8</v>
      </c>
      <c r="C69" s="19">
        <v>96.263999999999996</v>
      </c>
      <c r="D69" s="19">
        <v>-4.5946481665014911</v>
      </c>
      <c r="E69" s="29"/>
      <c r="F69" s="29"/>
      <c r="G69" s="29"/>
      <c r="H69" s="29"/>
    </row>
    <row r="70" spans="1:8" s="31" customFormat="1" ht="14.1" customHeight="1">
      <c r="A70" s="167"/>
      <c r="B70" s="32" t="s">
        <v>9</v>
      </c>
      <c r="C70" s="19">
        <v>97.3035</v>
      </c>
      <c r="D70" s="19">
        <v>1.0798429319371694</v>
      </c>
      <c r="E70" s="29"/>
      <c r="F70" s="29"/>
      <c r="G70" s="29"/>
      <c r="H70" s="29"/>
    </row>
    <row r="71" spans="1:8" s="31" customFormat="1" ht="14.1" customHeight="1">
      <c r="A71" s="167"/>
      <c r="B71" s="20" t="s">
        <v>58</v>
      </c>
      <c r="C71" s="19">
        <v>86.33</v>
      </c>
      <c r="D71" s="19">
        <v>-11.277600497412731</v>
      </c>
      <c r="E71" s="29"/>
      <c r="F71" s="29"/>
      <c r="G71" s="29"/>
      <c r="H71" s="29"/>
    </row>
    <row r="72" spans="1:8" s="31" customFormat="1" ht="14.1" customHeight="1">
      <c r="A72" s="167"/>
      <c r="B72" s="20" t="s">
        <v>11</v>
      </c>
      <c r="C72" s="19">
        <v>85.52</v>
      </c>
      <c r="D72" s="19">
        <v>-0.93826016448511629</v>
      </c>
      <c r="E72" s="29"/>
      <c r="F72" s="29"/>
      <c r="G72" s="29"/>
      <c r="H72" s="29"/>
    </row>
    <row r="73" spans="1:8" s="31" customFormat="1" ht="14.1" customHeight="1">
      <c r="A73" s="167"/>
      <c r="B73" s="20" t="s">
        <v>12</v>
      </c>
      <c r="C73" s="19">
        <v>86.32</v>
      </c>
      <c r="D73" s="19">
        <v>0.93545369504208775</v>
      </c>
      <c r="E73" s="29"/>
      <c r="F73" s="29"/>
      <c r="G73" s="29"/>
      <c r="H73" s="29"/>
    </row>
    <row r="74" spans="1:8" s="31" customFormat="1" ht="14.1" customHeight="1">
      <c r="A74" s="167"/>
      <c r="B74" s="20" t="s">
        <v>13</v>
      </c>
      <c r="C74" s="19">
        <v>97.16</v>
      </c>
      <c r="D74" s="19">
        <v>12.557924003707143</v>
      </c>
      <c r="E74" s="29"/>
      <c r="F74" s="29"/>
      <c r="G74" s="29"/>
      <c r="H74" s="29"/>
    </row>
    <row r="75" spans="1:8" s="31" customFormat="1" ht="14.1" customHeight="1">
      <c r="A75" s="167"/>
      <c r="B75" s="20" t="s">
        <v>14</v>
      </c>
      <c r="C75" s="19">
        <v>98.56</v>
      </c>
      <c r="D75" s="19">
        <v>1.4409221902017322</v>
      </c>
      <c r="E75" s="29"/>
      <c r="F75" s="29"/>
      <c r="G75" s="29"/>
      <c r="H75" s="29"/>
    </row>
    <row r="76" spans="1:8" s="31" customFormat="1" ht="14.1" customHeight="1">
      <c r="A76" s="167"/>
      <c r="B76" s="20" t="s">
        <v>1</v>
      </c>
      <c r="C76" s="19">
        <v>94.874791666666667</v>
      </c>
      <c r="D76" s="19">
        <v>19.420726910368693</v>
      </c>
      <c r="E76" s="29"/>
      <c r="F76" s="29"/>
      <c r="G76" s="29"/>
      <c r="H76" s="29"/>
    </row>
    <row r="77" spans="1:8" s="31" customFormat="1" ht="8.25" customHeight="1">
      <c r="A77" s="167"/>
      <c r="B77" s="20"/>
      <c r="C77" s="19"/>
      <c r="D77" s="19"/>
      <c r="E77" s="29"/>
      <c r="F77" s="29"/>
      <c r="G77" s="29"/>
      <c r="H77" s="29"/>
    </row>
    <row r="78" spans="1:8" s="31" customFormat="1" ht="14.1" customHeight="1">
      <c r="A78" s="9">
        <v>2012</v>
      </c>
      <c r="B78" s="20" t="s">
        <v>3</v>
      </c>
      <c r="C78" s="19">
        <v>100.27</v>
      </c>
      <c r="D78" s="19">
        <v>1.7349837662337553</v>
      </c>
      <c r="E78" s="29"/>
      <c r="F78" s="29"/>
      <c r="G78" s="29"/>
      <c r="H78" s="29"/>
    </row>
    <row r="79" spans="1:8" s="31" customFormat="1" ht="14.1" customHeight="1">
      <c r="A79" s="167"/>
      <c r="B79" s="33" t="s">
        <v>4</v>
      </c>
      <c r="C79" s="34">
        <v>102.20399999999999</v>
      </c>
      <c r="D79" s="34">
        <v>1.9287922608955732</v>
      </c>
      <c r="E79" s="29"/>
      <c r="F79" s="29"/>
      <c r="G79" s="29"/>
      <c r="H79" s="29"/>
    </row>
    <row r="80" spans="1:8" s="31" customFormat="1" ht="14.1" customHeight="1">
      <c r="A80" s="167"/>
      <c r="B80" s="20" t="s">
        <v>5</v>
      </c>
      <c r="C80" s="19">
        <v>106.16</v>
      </c>
      <c r="D80" s="34">
        <v>3.8706899925639027</v>
      </c>
      <c r="E80" s="29"/>
      <c r="F80" s="29"/>
      <c r="G80" s="29"/>
      <c r="H80" s="29"/>
    </row>
    <row r="81" spans="1:8" s="31" customFormat="1" ht="14.1" customHeight="1">
      <c r="A81" s="167"/>
      <c r="B81" s="20" t="s">
        <v>6</v>
      </c>
      <c r="C81" s="19">
        <v>103.32</v>
      </c>
      <c r="D81" s="34">
        <v>-2.6752072343632305</v>
      </c>
      <c r="E81" s="29"/>
      <c r="F81" s="29"/>
      <c r="G81" s="29"/>
      <c r="H81" s="29"/>
    </row>
    <row r="82" spans="1:8" s="31" customFormat="1" ht="14.1" customHeight="1">
      <c r="A82" s="167"/>
      <c r="B82" s="20" t="s">
        <v>7</v>
      </c>
      <c r="C82" s="19">
        <v>94.66</v>
      </c>
      <c r="D82" s="34">
        <v>-8.3817266744095953</v>
      </c>
      <c r="E82" s="29"/>
      <c r="F82" s="29"/>
      <c r="G82" s="29"/>
      <c r="H82" s="29"/>
    </row>
    <row r="83" spans="1:8" s="31" customFormat="1" ht="14.1" customHeight="1">
      <c r="A83" s="167"/>
      <c r="B83" s="32" t="s">
        <v>8</v>
      </c>
      <c r="C83" s="19">
        <v>82.3</v>
      </c>
      <c r="D83" s="34">
        <v>-13.057257553348823</v>
      </c>
      <c r="E83" s="29"/>
      <c r="F83" s="29"/>
      <c r="G83" s="29"/>
      <c r="H83" s="29"/>
    </row>
    <row r="84" spans="1:8" s="31" customFormat="1" ht="14.1" customHeight="1">
      <c r="A84" s="167"/>
      <c r="B84" s="32" t="s">
        <v>9</v>
      </c>
      <c r="C84" s="19">
        <v>87.895238095238071</v>
      </c>
      <c r="D84" s="34">
        <v>6.7985882080656923</v>
      </c>
      <c r="E84" s="29"/>
      <c r="F84" s="29"/>
      <c r="G84" s="29"/>
      <c r="H84" s="29"/>
    </row>
    <row r="85" spans="1:8" s="31" customFormat="1" ht="14.1" customHeight="1">
      <c r="A85" s="167"/>
      <c r="B85" s="20" t="s">
        <v>10</v>
      </c>
      <c r="C85" s="19">
        <v>94.13</v>
      </c>
      <c r="D85" s="34">
        <v>7.0934012352367848</v>
      </c>
      <c r="E85" s="29"/>
      <c r="F85" s="29"/>
      <c r="G85" s="29"/>
      <c r="H85" s="29"/>
    </row>
    <row r="86" spans="1:8" s="29" customFormat="1" ht="14.1" customHeight="1">
      <c r="A86" s="9"/>
      <c r="B86" s="20" t="s">
        <v>11</v>
      </c>
      <c r="C86" s="19">
        <v>94.51</v>
      </c>
      <c r="D86" s="34">
        <v>0.40369701476681286</v>
      </c>
    </row>
    <row r="87" spans="1:8" s="29" customFormat="1" ht="14.1" customHeight="1">
      <c r="A87" s="168"/>
      <c r="B87" s="20" t="s">
        <v>12</v>
      </c>
      <c r="C87" s="19">
        <v>89.49</v>
      </c>
      <c r="D87" s="34">
        <v>-5.3116072373293965</v>
      </c>
    </row>
    <row r="88" spans="1:8" s="29" customFormat="1" ht="14.1" customHeight="1">
      <c r="A88" s="168"/>
      <c r="B88" s="20" t="s">
        <v>13</v>
      </c>
      <c r="C88" s="35">
        <v>86.53</v>
      </c>
      <c r="D88" s="34">
        <v>-3.3076321376690032</v>
      </c>
    </row>
    <row r="89" spans="1:8" s="29" customFormat="1" ht="14.1" customHeight="1">
      <c r="A89" s="168"/>
      <c r="B89" s="20" t="s">
        <v>14</v>
      </c>
      <c r="C89" s="35">
        <v>87.86</v>
      </c>
      <c r="D89" s="34">
        <v>1.5370391771639902</v>
      </c>
    </row>
    <row r="90" spans="1:8" s="29" customFormat="1" ht="14.1" customHeight="1">
      <c r="A90" s="168"/>
      <c r="B90" s="20" t="s">
        <v>1</v>
      </c>
      <c r="C90" s="36">
        <v>94.110769841269828</v>
      </c>
      <c r="D90" s="34">
        <v>-0.80529486492171287</v>
      </c>
    </row>
    <row r="91" spans="1:8" s="29" customFormat="1" ht="8.25" customHeight="1">
      <c r="A91" s="168"/>
      <c r="B91" s="20"/>
      <c r="C91" s="36"/>
      <c r="D91" s="34"/>
    </row>
    <row r="92" spans="1:8" s="29" customFormat="1" ht="14.1" customHeight="1">
      <c r="A92" s="9">
        <v>2013</v>
      </c>
      <c r="B92" s="20" t="s">
        <v>3</v>
      </c>
      <c r="C92" s="19">
        <v>94.76</v>
      </c>
      <c r="D92" s="19">
        <v>7.8534031413612704</v>
      </c>
    </row>
    <row r="93" spans="1:8" s="29" customFormat="1" ht="14.1" customHeight="1">
      <c r="A93" s="167"/>
      <c r="B93" s="33" t="s">
        <v>4</v>
      </c>
      <c r="C93" s="34">
        <v>95.31</v>
      </c>
      <c r="D93" s="34">
        <v>0.58041367665682131</v>
      </c>
    </row>
    <row r="94" spans="1:8" s="29" customFormat="1" ht="14.1" customHeight="1">
      <c r="A94" s="167"/>
      <c r="B94" s="20" t="s">
        <v>5</v>
      </c>
      <c r="C94" s="19">
        <v>92.94</v>
      </c>
      <c r="D94" s="34">
        <v>-2.4866225999370495</v>
      </c>
    </row>
    <row r="95" spans="1:8" s="29" customFormat="1" ht="14.1" customHeight="1">
      <c r="A95" s="167"/>
      <c r="B95" s="20" t="s">
        <v>6</v>
      </c>
      <c r="C95" s="19">
        <v>92.02</v>
      </c>
      <c r="D95" s="34">
        <v>-0.98988594792339679</v>
      </c>
    </row>
    <row r="96" spans="1:8" s="29" customFormat="1" ht="14.1" customHeight="1">
      <c r="A96" s="167"/>
      <c r="B96" s="20" t="s">
        <v>7</v>
      </c>
      <c r="C96" s="19">
        <v>94.50954545454546</v>
      </c>
      <c r="D96" s="34">
        <v>2.7054395289561661</v>
      </c>
    </row>
    <row r="97" spans="1:4" s="29" customFormat="1" ht="14.1" customHeight="1">
      <c r="A97" s="167"/>
      <c r="B97" s="32" t="s">
        <v>77</v>
      </c>
      <c r="C97" s="19">
        <v>95.772999999999996</v>
      </c>
      <c r="D97" s="34">
        <v>1.3368539012413194</v>
      </c>
    </row>
    <row r="98" spans="1:4" s="29" customFormat="1" ht="14.1" customHeight="1">
      <c r="A98" s="167"/>
      <c r="B98" s="32" t="s">
        <v>9</v>
      </c>
      <c r="C98" s="19">
        <v>104.67</v>
      </c>
      <c r="D98" s="34">
        <v>9.2896745429296388</v>
      </c>
    </row>
    <row r="99" spans="1:4" s="29" customFormat="1" ht="14.1" customHeight="1">
      <c r="A99" s="167"/>
      <c r="B99" s="20" t="s">
        <v>10</v>
      </c>
      <c r="C99" s="19">
        <v>106.57</v>
      </c>
      <c r="D99" s="34">
        <v>1.8152288143689521</v>
      </c>
    </row>
    <row r="100" spans="1:4" s="29" customFormat="1" ht="14.1" customHeight="1">
      <c r="A100" s="9"/>
      <c r="B100" s="20" t="s">
        <v>11</v>
      </c>
      <c r="C100" s="19">
        <v>106.29</v>
      </c>
      <c r="D100" s="34">
        <v>-0.26273810640892181</v>
      </c>
    </row>
    <row r="101" spans="1:4" s="29" customFormat="1" ht="14.1" customHeight="1">
      <c r="A101" s="168"/>
      <c r="B101" s="20" t="s">
        <v>12</v>
      </c>
      <c r="C101" s="19">
        <v>100.54</v>
      </c>
      <c r="D101" s="34">
        <v>-5.4097281023614663</v>
      </c>
    </row>
    <row r="102" spans="1:4" s="2" customFormat="1" ht="14.25" customHeight="1">
      <c r="A102" s="168"/>
      <c r="B102" s="20" t="s">
        <v>13</v>
      </c>
      <c r="C102" s="35">
        <v>93.86</v>
      </c>
      <c r="D102" s="34">
        <v>-6.6441217425900252</v>
      </c>
    </row>
    <row r="103" spans="1:4" s="2" customFormat="1" ht="14.25" customHeight="1">
      <c r="A103" s="168"/>
      <c r="B103" s="20" t="s">
        <v>14</v>
      </c>
      <c r="C103" s="35">
        <v>97.63</v>
      </c>
      <c r="D103" s="34">
        <v>4.0166204986149534</v>
      </c>
    </row>
    <row r="104" spans="1:4" s="2" customFormat="1" ht="14.25" customHeight="1">
      <c r="A104" s="168"/>
      <c r="B104" s="20" t="s">
        <v>1</v>
      </c>
      <c r="C104" s="36">
        <v>97.906045454545435</v>
      </c>
      <c r="D104" s="34">
        <v>4.0327750157360676</v>
      </c>
    </row>
    <row r="105" spans="1:4" s="2" customFormat="1" ht="8.25" customHeight="1">
      <c r="A105" s="168"/>
      <c r="B105" s="20"/>
      <c r="C105" s="36"/>
      <c r="D105" s="34"/>
    </row>
    <row r="106" spans="1:4" s="2" customFormat="1" ht="14.25" customHeight="1">
      <c r="A106" s="9">
        <v>2014</v>
      </c>
      <c r="B106" s="20" t="s">
        <v>3</v>
      </c>
      <c r="C106" s="36">
        <v>94.62</v>
      </c>
      <c r="D106" s="34">
        <v>-3.0830687288743164</v>
      </c>
    </row>
    <row r="107" spans="1:4" s="2" customFormat="1" ht="13.5" customHeight="1">
      <c r="A107" s="168"/>
      <c r="B107" s="20" t="s">
        <v>4</v>
      </c>
      <c r="C107" s="36">
        <v>100.81699999999999</v>
      </c>
      <c r="D107" s="34">
        <v>6.5493553160008267</v>
      </c>
    </row>
    <row r="108" spans="1:4" s="2" customFormat="1" ht="12" customHeight="1">
      <c r="A108" s="168"/>
      <c r="B108" s="20" t="s">
        <v>5</v>
      </c>
      <c r="C108" s="36">
        <v>100.804</v>
      </c>
      <c r="D108" s="34">
        <v>-1.2894650703743071E-2</v>
      </c>
    </row>
    <row r="109" spans="1:4" s="2" customFormat="1" ht="12.75" customHeight="1">
      <c r="A109" s="168"/>
      <c r="B109" s="20" t="s">
        <v>6</v>
      </c>
      <c r="C109" s="36">
        <v>102.069</v>
      </c>
      <c r="D109" s="34">
        <v>1.2549105194238352</v>
      </c>
    </row>
    <row r="110" spans="1:4" s="2" customFormat="1" ht="14.25" customHeight="1">
      <c r="A110" s="168"/>
      <c r="B110" s="20" t="s">
        <v>7</v>
      </c>
      <c r="C110" s="36">
        <v>102.17714285714285</v>
      </c>
      <c r="D110" s="34">
        <v>0.10595073640660146</v>
      </c>
    </row>
    <row r="111" spans="1:4" s="2" customFormat="1" ht="14.25" customHeight="1">
      <c r="A111" s="168"/>
      <c r="B111" s="20" t="s">
        <v>8</v>
      </c>
      <c r="C111" s="36">
        <v>105.794</v>
      </c>
      <c r="D111" s="34">
        <v>3.5397908394385169</v>
      </c>
    </row>
    <row r="112" spans="1:4" s="2" customFormat="1" ht="14.25" customHeight="1">
      <c r="A112" s="168"/>
      <c r="B112" s="20" t="s">
        <v>9</v>
      </c>
      <c r="C112" s="36">
        <v>103.589</v>
      </c>
      <c r="D112" s="34">
        <v>-2.0842391818061468</v>
      </c>
    </row>
    <row r="113" spans="1:4" s="2" customFormat="1" ht="14.25" customHeight="1">
      <c r="A113" s="168"/>
      <c r="B113" s="20" t="s">
        <v>10</v>
      </c>
      <c r="C113" s="36">
        <v>96.536000000000001</v>
      </c>
      <c r="D113" s="34">
        <v>-6.8086379827973946</v>
      </c>
    </row>
    <row r="114" spans="1:4" s="2" customFormat="1" ht="14.25" customHeight="1">
      <c r="A114" s="168"/>
      <c r="B114" s="20" t="s">
        <v>11</v>
      </c>
      <c r="C114" s="36">
        <v>93.212000000000003</v>
      </c>
      <c r="D114" s="34">
        <v>-3.443275047650618</v>
      </c>
    </row>
    <row r="115" spans="1:4" s="2" customFormat="1" ht="14.25" customHeight="1">
      <c r="A115" s="168"/>
      <c r="B115" s="20" t="s">
        <v>12</v>
      </c>
      <c r="C115" s="36">
        <v>84.397000000000006</v>
      </c>
      <c r="D115" s="34">
        <v>-9.4569368750804568</v>
      </c>
    </row>
    <row r="116" spans="1:4" s="2" customFormat="1" ht="14.25" customHeight="1">
      <c r="A116" s="168"/>
      <c r="B116" s="20" t="s">
        <v>13</v>
      </c>
      <c r="C116" s="36">
        <v>75.78947368421052</v>
      </c>
      <c r="D116" s="34">
        <v>-10.198853413971454</v>
      </c>
    </row>
    <row r="117" spans="1:4" s="2" customFormat="1" ht="14.25" customHeight="1">
      <c r="A117" s="168"/>
      <c r="B117" s="20" t="s">
        <v>14</v>
      </c>
      <c r="C117" s="36">
        <v>59.29</v>
      </c>
      <c r="D117" s="34">
        <v>-21.77013888888888</v>
      </c>
    </row>
    <row r="118" spans="1:4" s="2" customFormat="1" ht="14.25" customHeight="1">
      <c r="A118" s="168"/>
      <c r="B118" s="20" t="s">
        <v>1</v>
      </c>
      <c r="C118" s="36">
        <v>93.257884711779454</v>
      </c>
      <c r="D118" s="34">
        <v>-4.4782498086864075</v>
      </c>
    </row>
    <row r="119" spans="1:4" s="2" customFormat="1" ht="8.25" customHeight="1">
      <c r="A119" s="170"/>
      <c r="B119" s="111"/>
      <c r="C119" s="111"/>
      <c r="D119" s="111"/>
    </row>
    <row r="120" spans="1:4" s="2" customFormat="1" ht="14.25" customHeight="1">
      <c r="A120" s="9">
        <v>2015</v>
      </c>
      <c r="B120" s="20" t="s">
        <v>3</v>
      </c>
      <c r="C120" s="36">
        <v>47.22</v>
      </c>
      <c r="D120" s="34">
        <v>-20.357564513408665</v>
      </c>
    </row>
    <row r="121" spans="1:4" s="2" customFormat="1" ht="14.25" customHeight="1">
      <c r="A121" s="168"/>
      <c r="B121" s="20" t="s">
        <v>4</v>
      </c>
      <c r="C121" s="36">
        <v>50.58</v>
      </c>
      <c r="D121" s="34">
        <v>7.1156289707750897</v>
      </c>
    </row>
    <row r="122" spans="1:4" s="2" customFormat="1" ht="14.25" customHeight="1">
      <c r="A122" s="168"/>
      <c r="B122" s="20" t="s">
        <v>5</v>
      </c>
      <c r="C122" s="36">
        <v>47.82</v>
      </c>
      <c r="D122" s="34">
        <v>-5.4567022538552727</v>
      </c>
    </row>
    <row r="123" spans="1:4" s="2" customFormat="1" ht="14.25" customHeight="1">
      <c r="A123" s="168"/>
      <c r="B123" s="20" t="s">
        <v>6</v>
      </c>
      <c r="C123" s="36">
        <v>54.453000000000003</v>
      </c>
      <c r="D123" s="34">
        <v>13.870765370138027</v>
      </c>
    </row>
    <row r="124" spans="1:4" s="2" customFormat="1" ht="14.25" customHeight="1">
      <c r="A124" s="168"/>
      <c r="B124" s="20" t="s">
        <v>7</v>
      </c>
      <c r="C124" s="36">
        <v>59.27</v>
      </c>
      <c r="D124" s="34">
        <v>8.8461609094081073</v>
      </c>
    </row>
    <row r="125" spans="1:4" s="2" customFormat="1" ht="14.25" customHeight="1">
      <c r="A125" s="168"/>
      <c r="B125" s="20" t="s">
        <v>8</v>
      </c>
      <c r="C125" s="36">
        <v>59.82</v>
      </c>
      <c r="D125" s="34">
        <v>0.92795680782857826</v>
      </c>
    </row>
    <row r="126" spans="1:4" s="2" customFormat="1" ht="14.25" customHeight="1">
      <c r="A126" s="168"/>
      <c r="B126" s="20" t="s">
        <v>9</v>
      </c>
      <c r="C126" s="36">
        <v>50.9</v>
      </c>
      <c r="D126" s="34">
        <v>-14.911400869274495</v>
      </c>
    </row>
    <row r="127" spans="1:4" s="2" customFormat="1" ht="14.25" customHeight="1">
      <c r="A127" s="168"/>
      <c r="B127" s="20" t="s">
        <v>10</v>
      </c>
      <c r="C127" s="36">
        <v>42.868000000000002</v>
      </c>
      <c r="D127" s="34">
        <v>-15.779960707269147</v>
      </c>
    </row>
    <row r="128" spans="1:4" s="2" customFormat="1" ht="14.25" customHeight="1">
      <c r="A128" s="168"/>
      <c r="B128" s="20" t="s">
        <v>11</v>
      </c>
      <c r="C128" s="36">
        <v>45.48</v>
      </c>
      <c r="D128" s="34">
        <v>6.0931230754875276</v>
      </c>
    </row>
    <row r="129" spans="1:4" s="2" customFormat="1" ht="14.25" customHeight="1">
      <c r="A129" s="168"/>
      <c r="B129" s="20" t="s">
        <v>12</v>
      </c>
      <c r="C129" s="36">
        <v>46.223999999999997</v>
      </c>
      <c r="D129" s="34">
        <v>1.6358839050131913</v>
      </c>
    </row>
    <row r="130" spans="1:4" s="2" customFormat="1" ht="14.25" customHeight="1">
      <c r="A130" s="168"/>
      <c r="B130" s="20" t="s">
        <v>13</v>
      </c>
      <c r="C130" s="36">
        <v>42.44</v>
      </c>
      <c r="D130" s="34">
        <v>-8.186223606784349</v>
      </c>
    </row>
    <row r="131" spans="1:4" s="2" customFormat="1" ht="14.25" customHeight="1">
      <c r="A131" s="168"/>
      <c r="B131" s="20" t="s">
        <v>14</v>
      </c>
      <c r="C131" s="36">
        <v>37.189</v>
      </c>
      <c r="D131" s="34">
        <v>-12.372761545711587</v>
      </c>
    </row>
    <row r="132" spans="1:4" s="2" customFormat="1" ht="14.25" customHeight="1">
      <c r="A132" s="168"/>
      <c r="B132" s="20" t="s">
        <v>1</v>
      </c>
      <c r="C132" s="36">
        <v>48.68866666666667</v>
      </c>
      <c r="D132" s="34">
        <v>-47.791367113737707</v>
      </c>
    </row>
    <row r="133" spans="1:4" s="2" customFormat="1" ht="8.25" customHeight="1">
      <c r="A133" s="168"/>
      <c r="B133" s="20"/>
      <c r="C133" s="36"/>
      <c r="D133" s="34"/>
    </row>
    <row r="134" spans="1:4" s="2" customFormat="1" ht="14.25" customHeight="1">
      <c r="A134" s="9">
        <v>2016</v>
      </c>
      <c r="B134" s="20" t="s">
        <v>3</v>
      </c>
      <c r="C134" s="36">
        <v>31.683</v>
      </c>
      <c r="D134" s="34">
        <v>-14.805453225416121</v>
      </c>
    </row>
    <row r="135" spans="1:4" s="2" customFormat="1" ht="14.25" customHeight="1">
      <c r="A135" s="168"/>
      <c r="B135" s="20" t="s">
        <v>4</v>
      </c>
      <c r="C135" s="36">
        <v>30.323</v>
      </c>
      <c r="D135" s="34">
        <v>-4.2925228040273993</v>
      </c>
    </row>
    <row r="136" spans="1:4" s="2" customFormat="1" ht="14.25" customHeight="1">
      <c r="A136" s="168"/>
      <c r="B136" s="20" t="s">
        <v>5</v>
      </c>
      <c r="C136" s="36">
        <v>37.545999999999999</v>
      </c>
      <c r="D136" s="34">
        <v>23.82020248656136</v>
      </c>
    </row>
    <row r="137" spans="1:4" s="2" customFormat="1" ht="14.25" customHeight="1">
      <c r="A137" s="168"/>
      <c r="B137" s="20" t="s">
        <v>6</v>
      </c>
      <c r="C137" s="36">
        <v>40.755000000000003</v>
      </c>
      <c r="D137" s="34">
        <v>8.5468491983167425</v>
      </c>
    </row>
    <row r="138" spans="1:4" s="2" customFormat="1" ht="14.25" customHeight="1">
      <c r="A138" s="168"/>
      <c r="B138" s="20" t="s">
        <v>7</v>
      </c>
      <c r="C138" s="36">
        <v>46.712000000000003</v>
      </c>
      <c r="D138" s="34">
        <v>14.616611458716733</v>
      </c>
    </row>
    <row r="139" spans="1:4" s="2" customFormat="1" ht="14.25" customHeight="1">
      <c r="A139" s="168"/>
      <c r="B139" s="20" t="s">
        <v>8</v>
      </c>
      <c r="C139" s="36">
        <v>48.756999999999998</v>
      </c>
      <c r="D139" s="34">
        <v>4.3778900496660222</v>
      </c>
    </row>
    <row r="140" spans="1:4" s="2" customFormat="1" ht="14.25" customHeight="1">
      <c r="A140" s="168"/>
      <c r="B140" s="20" t="s">
        <v>9</v>
      </c>
      <c r="C140" s="36">
        <v>44.652000000000001</v>
      </c>
      <c r="D140" s="34">
        <v>-8.4193038948253474</v>
      </c>
    </row>
    <row r="141" spans="1:4" s="2" customFormat="1" ht="14.25" customHeight="1">
      <c r="A141" s="168"/>
      <c r="B141" s="20" t="s">
        <v>10</v>
      </c>
      <c r="C141" s="36">
        <v>44.724347826086962</v>
      </c>
      <c r="D141" s="34">
        <v>0.16202594752074972</v>
      </c>
    </row>
    <row r="142" spans="1:4" s="2" customFormat="1" ht="14.25" customHeight="1">
      <c r="A142" s="168"/>
      <c r="B142" s="20" t="s">
        <v>11</v>
      </c>
      <c r="C142" s="36">
        <v>45.146000000000001</v>
      </c>
      <c r="D142" s="34">
        <v>0.94277992728402094</v>
      </c>
    </row>
    <row r="143" spans="1:4" s="2" customFormat="1" ht="14.25" customHeight="1">
      <c r="A143" s="168"/>
      <c r="B143" s="20" t="s">
        <v>12</v>
      </c>
      <c r="C143" s="36">
        <v>49.774999999999999</v>
      </c>
      <c r="D143" s="34">
        <v>10.253400079741271</v>
      </c>
    </row>
    <row r="144" spans="1:4" s="2" customFormat="1" ht="14.25" customHeight="1">
      <c r="A144" s="168"/>
      <c r="B144" s="20" t="s">
        <v>13</v>
      </c>
      <c r="C144" s="36">
        <v>45.661000000000001</v>
      </c>
      <c r="D144" s="34">
        <v>-8.2651933701657363</v>
      </c>
    </row>
    <row r="145" spans="1:8" s="2" customFormat="1" ht="14.25" customHeight="1">
      <c r="A145" s="168"/>
      <c r="B145" s="20" t="s">
        <v>14</v>
      </c>
      <c r="C145" s="36">
        <v>51.97</v>
      </c>
      <c r="D145" s="34">
        <v>13.817042990736073</v>
      </c>
    </row>
    <row r="146" spans="1:8" s="2" customFormat="1" ht="14.25" customHeight="1">
      <c r="A146" s="168"/>
      <c r="B146" s="20" t="s">
        <v>1</v>
      </c>
      <c r="C146" s="36">
        <v>43.142028985507245</v>
      </c>
      <c r="D146" s="34">
        <v>-11.392050883489846</v>
      </c>
    </row>
    <row r="147" spans="1:8" s="2" customFormat="1" ht="8.25" customHeight="1">
      <c r="A147" s="168"/>
      <c r="B147" s="20"/>
      <c r="C147" s="36"/>
      <c r="D147" s="34"/>
    </row>
    <row r="148" spans="1:8" s="2" customFormat="1" ht="14.25" customHeight="1">
      <c r="A148" s="9">
        <v>2017</v>
      </c>
      <c r="B148" s="20" t="s">
        <v>3</v>
      </c>
      <c r="C148" s="36">
        <v>52.503999999999998</v>
      </c>
      <c r="D148" s="34">
        <v>1.0275158745429946</v>
      </c>
    </row>
    <row r="149" spans="1:8" s="2" customFormat="1" ht="14.25" customHeight="1">
      <c r="A149" s="168"/>
      <c r="B149" s="20" t="s">
        <v>4</v>
      </c>
      <c r="C149" s="36">
        <v>53.439</v>
      </c>
      <c r="D149" s="34">
        <v>1.7808166996800212</v>
      </c>
    </row>
    <row r="150" spans="1:8" s="2" customFormat="1" ht="14.25" customHeight="1">
      <c r="A150" s="168"/>
      <c r="B150" s="20" t="s">
        <v>5</v>
      </c>
      <c r="C150" s="36">
        <v>49.328000000000003</v>
      </c>
      <c r="D150" s="34">
        <v>-7.6928834746159076</v>
      </c>
    </row>
    <row r="151" spans="1:8" s="2" customFormat="1" ht="14.25" customHeight="1">
      <c r="A151" s="168"/>
      <c r="B151" s="20" t="s">
        <v>6</v>
      </c>
      <c r="C151" s="36">
        <v>51.061</v>
      </c>
      <c r="D151" s="34">
        <v>3.5132176451508235</v>
      </c>
    </row>
    <row r="152" spans="1:8" s="2" customFormat="1" ht="14.25" customHeight="1">
      <c r="A152" s="168"/>
      <c r="B152" s="20" t="s">
        <v>7</v>
      </c>
      <c r="C152" s="36">
        <v>48.484999999999999</v>
      </c>
      <c r="D152" s="34">
        <v>-5.0449462407708427</v>
      </c>
    </row>
    <row r="153" spans="1:8" s="2" customFormat="1" ht="14.25" customHeight="1">
      <c r="A153" s="168"/>
      <c r="B153" s="20" t="s">
        <v>8</v>
      </c>
      <c r="C153" s="36">
        <v>45.177999999999997</v>
      </c>
      <c r="D153" s="34">
        <v>-6.8206661854181778</v>
      </c>
    </row>
    <row r="154" spans="1:8" s="2" customFormat="1" ht="14.25" customHeight="1">
      <c r="A154" s="168"/>
      <c r="B154" s="20" t="s">
        <v>9</v>
      </c>
      <c r="C154" s="36">
        <v>46.6</v>
      </c>
      <c r="D154" s="34">
        <v>3.1475496923281332</v>
      </c>
    </row>
    <row r="155" spans="1:8" s="2" customFormat="1" ht="14.25" customHeight="1">
      <c r="A155" s="168"/>
      <c r="B155" s="20" t="s">
        <v>10</v>
      </c>
      <c r="C155" s="36">
        <v>48.036999999999999</v>
      </c>
      <c r="D155" s="34">
        <v>3.0836909871244655</v>
      </c>
    </row>
    <row r="156" spans="1:8" s="2" customFormat="1" ht="14.25" customHeight="1">
      <c r="A156" s="168"/>
      <c r="B156" s="20" t="s">
        <v>11</v>
      </c>
      <c r="C156" s="36">
        <v>49.822000000000003</v>
      </c>
      <c r="D156" s="34">
        <v>3.715885671461594</v>
      </c>
    </row>
    <row r="157" spans="1:8" s="2" customFormat="1" ht="14.25" customHeight="1">
      <c r="A157" s="168"/>
      <c r="B157" s="20" t="s">
        <v>12</v>
      </c>
      <c r="C157" s="36">
        <v>51.445</v>
      </c>
      <c r="D157" s="34">
        <v>3.2575970454819192</v>
      </c>
    </row>
    <row r="158" spans="1:8" s="2" customFormat="1" ht="14.25" customHeight="1">
      <c r="A158" s="168"/>
      <c r="B158" s="20" t="s">
        <v>13</v>
      </c>
      <c r="C158" s="36">
        <v>56.639000000000003</v>
      </c>
      <c r="D158" s="34">
        <v>10.096219263290894</v>
      </c>
    </row>
    <row r="159" spans="1:8" s="2" customFormat="1" ht="14.25" customHeight="1">
      <c r="A159" s="168"/>
      <c r="B159" s="20" t="s">
        <v>14</v>
      </c>
      <c r="C159" s="36">
        <v>57.881999999999998</v>
      </c>
      <c r="D159" s="19">
        <v>2.194600893377352</v>
      </c>
      <c r="F159" s="57"/>
      <c r="G159" s="57"/>
      <c r="H159" s="57"/>
    </row>
    <row r="160" spans="1:8" s="2" customFormat="1" ht="14.25" customHeight="1">
      <c r="A160" s="168"/>
      <c r="B160" s="20" t="s">
        <v>1</v>
      </c>
      <c r="C160" s="36">
        <v>50.868333333333332</v>
      </c>
      <c r="D160" s="19">
        <v>17.908996237570541</v>
      </c>
      <c r="F160" s="57"/>
      <c r="G160" s="57"/>
      <c r="H160" s="57"/>
    </row>
    <row r="161" spans="1:8" s="2" customFormat="1" ht="8.25" customHeight="1">
      <c r="A161" s="168"/>
      <c r="B161" s="20"/>
      <c r="C161" s="36"/>
      <c r="D161" s="19"/>
      <c r="F161" s="57"/>
      <c r="G161" s="57"/>
      <c r="H161" s="57"/>
    </row>
    <row r="162" spans="1:8" s="2" customFormat="1" ht="14.25" customHeight="1">
      <c r="A162" s="9">
        <v>2018</v>
      </c>
      <c r="B162" s="20" t="s">
        <v>3</v>
      </c>
      <c r="C162" s="36">
        <v>63.698999999999998</v>
      </c>
      <c r="D162" s="19">
        <v>10.049756400953669</v>
      </c>
      <c r="F162" s="57"/>
      <c r="G162" s="57"/>
      <c r="H162" s="57"/>
    </row>
    <row r="163" spans="1:8" s="2" customFormat="1" ht="14.25" customHeight="1">
      <c r="A163" s="168"/>
      <c r="B163" s="20" t="s">
        <v>4</v>
      </c>
      <c r="C163" s="36">
        <v>62.228999999999999</v>
      </c>
      <c r="D163" s="19">
        <v>-2.307728535769793</v>
      </c>
      <c r="F163" s="57"/>
      <c r="G163" s="57"/>
      <c r="H163" s="57"/>
    </row>
    <row r="164" spans="1:8" s="2" customFormat="1" ht="14.25" customHeight="1">
      <c r="A164" s="168"/>
      <c r="B164" s="20" t="s">
        <v>5</v>
      </c>
      <c r="C164" s="36">
        <v>62.725000000000001</v>
      </c>
      <c r="D164" s="19">
        <v>0.79705603496762478</v>
      </c>
      <c r="F164" s="57"/>
      <c r="G164" s="57"/>
      <c r="H164" s="57"/>
    </row>
    <row r="165" spans="1:8" s="2" customFormat="1" ht="14.25" customHeight="1">
      <c r="A165" s="168"/>
      <c r="B165" s="20" t="s">
        <v>6</v>
      </c>
      <c r="C165" s="36">
        <v>66.254000000000005</v>
      </c>
      <c r="D165" s="19">
        <v>5.6261458748505522</v>
      </c>
      <c r="F165" s="57"/>
      <c r="G165" s="57"/>
      <c r="H165" s="57"/>
    </row>
    <row r="166" spans="1:8" s="2" customFormat="1" ht="14.25" customHeight="1">
      <c r="A166" s="168"/>
      <c r="B166" s="20" t="s">
        <v>7</v>
      </c>
      <c r="C166" s="36">
        <v>69.977999999999994</v>
      </c>
      <c r="D166" s="19">
        <v>5.6207927068554264</v>
      </c>
      <c r="F166" s="57"/>
      <c r="G166" s="57"/>
      <c r="H166" s="57"/>
    </row>
    <row r="167" spans="1:8" s="2" customFormat="1" ht="14.25" customHeight="1">
      <c r="A167" s="168"/>
      <c r="B167" s="20" t="s">
        <v>8</v>
      </c>
      <c r="C167" s="36">
        <v>67.873000000000005</v>
      </c>
      <c r="D167" s="19">
        <v>-3.008088256309116</v>
      </c>
      <c r="F167" s="57"/>
      <c r="G167" s="57"/>
      <c r="H167" s="57"/>
    </row>
    <row r="168" spans="1:8" s="2" customFormat="1" ht="14.25" customHeight="1">
      <c r="A168" s="168"/>
      <c r="B168" s="20" t="s">
        <v>9</v>
      </c>
      <c r="C168" s="36">
        <v>70.980999999999995</v>
      </c>
      <c r="D168" s="19">
        <v>4.5791404534940128</v>
      </c>
      <c r="F168" s="57"/>
      <c r="G168" s="57"/>
      <c r="H168" s="57"/>
    </row>
    <row r="169" spans="1:8" s="2" customFormat="1" ht="14.25" customHeight="1">
      <c r="A169" s="168"/>
      <c r="B169" s="20" t="s">
        <v>10</v>
      </c>
      <c r="C169" s="36">
        <v>68.055999999999997</v>
      </c>
      <c r="D169" s="19">
        <v>-4.1208210647919792</v>
      </c>
      <c r="F169" s="57"/>
      <c r="G169" s="57"/>
      <c r="H169" s="57"/>
    </row>
    <row r="170" spans="1:8" s="2" customFormat="1" ht="14.25" customHeight="1">
      <c r="A170" s="168"/>
      <c r="B170" s="20" t="s">
        <v>11</v>
      </c>
      <c r="C170" s="36">
        <v>70.231999999999999</v>
      </c>
      <c r="D170" s="19">
        <v>3.1973668743387806</v>
      </c>
      <c r="F170" s="57"/>
      <c r="G170" s="57"/>
      <c r="H170" s="57"/>
    </row>
    <row r="171" spans="1:8" s="2" customFormat="1" ht="14.25" customHeight="1">
      <c r="A171" s="168"/>
      <c r="B171" s="20" t="s">
        <v>12</v>
      </c>
      <c r="C171" s="36">
        <v>70.748999999999995</v>
      </c>
      <c r="D171" s="19">
        <v>0.73613167786763523</v>
      </c>
      <c r="F171" s="57"/>
      <c r="G171" s="57"/>
      <c r="H171" s="57"/>
    </row>
    <row r="172" spans="1:8" s="2" customFormat="1" ht="14.25" customHeight="1">
      <c r="A172" s="168"/>
      <c r="B172" s="20" t="s">
        <v>13</v>
      </c>
      <c r="C172" s="36">
        <v>56.963999999999999</v>
      </c>
      <c r="D172" s="19">
        <v>-19.484374337446464</v>
      </c>
      <c r="F172" s="57"/>
      <c r="G172" s="57"/>
      <c r="H172" s="57"/>
    </row>
    <row r="173" spans="1:8" s="2" customFormat="1" ht="14.25" customHeight="1">
      <c r="A173" s="168"/>
      <c r="B173" s="20" t="s">
        <v>14</v>
      </c>
      <c r="C173" s="36">
        <v>49.523000000000003</v>
      </c>
      <c r="D173" s="19">
        <v>-13.062636050839115</v>
      </c>
      <c r="F173" s="57"/>
      <c r="G173" s="57"/>
      <c r="H173" s="57"/>
    </row>
    <row r="174" spans="1:8" s="2" customFormat="1" ht="14.25" customHeight="1">
      <c r="A174" s="168"/>
      <c r="B174" s="20" t="s">
        <v>1</v>
      </c>
      <c r="C174" s="36">
        <v>64.938583333333341</v>
      </c>
      <c r="D174" s="19">
        <v>27.66013564431049</v>
      </c>
      <c r="F174" s="57"/>
      <c r="G174" s="57"/>
      <c r="H174" s="57"/>
    </row>
    <row r="175" spans="1:8" s="2" customFormat="1" ht="8.25" customHeight="1">
      <c r="A175" s="170"/>
      <c r="B175" s="108"/>
      <c r="C175" s="171"/>
      <c r="D175" s="105"/>
      <c r="F175" s="57"/>
      <c r="G175" s="57"/>
      <c r="H175" s="57"/>
    </row>
    <row r="176" spans="1:8" s="2" customFormat="1" ht="14.25" customHeight="1">
      <c r="A176" s="169">
        <v>2019</v>
      </c>
      <c r="B176" s="20" t="s">
        <v>3</v>
      </c>
      <c r="C176" s="36">
        <v>51.375700000000002</v>
      </c>
      <c r="D176" s="19">
        <v>3.7410899985865109</v>
      </c>
      <c r="F176" s="57"/>
      <c r="G176" s="57"/>
      <c r="H176" s="57"/>
    </row>
    <row r="177" spans="1:8" s="2" customFormat="1" ht="14.25" customHeight="1">
      <c r="A177" s="168"/>
      <c r="B177" s="20" t="s">
        <v>4</v>
      </c>
      <c r="C177" s="36">
        <v>54.985999999999997</v>
      </c>
      <c r="D177" s="19">
        <v>7.0272521834252366</v>
      </c>
      <c r="F177" s="57"/>
      <c r="G177" s="57"/>
      <c r="H177" s="57"/>
    </row>
    <row r="178" spans="1:8" s="2" customFormat="1" ht="14.25" customHeight="1">
      <c r="A178" s="168"/>
      <c r="B178" s="20" t="s">
        <v>5</v>
      </c>
      <c r="C178" s="36">
        <v>58.151400000000002</v>
      </c>
      <c r="D178" s="19">
        <v>5.7567380787836964</v>
      </c>
      <c r="F178" s="57"/>
      <c r="G178" s="57"/>
      <c r="H178" s="57"/>
    </row>
    <row r="179" spans="1:8" s="2" customFormat="1" ht="14.25" customHeight="1">
      <c r="A179" s="168"/>
      <c r="B179" s="20" t="s">
        <v>6</v>
      </c>
      <c r="C179" s="36">
        <v>63.862400000000001</v>
      </c>
      <c r="D179" s="19">
        <v>9.8209157475142472</v>
      </c>
      <c r="F179" s="57"/>
      <c r="G179" s="57"/>
      <c r="H179" s="57"/>
    </row>
    <row r="180" spans="1:8" s="2" customFormat="1" ht="14.25" customHeight="1">
      <c r="A180" s="168"/>
      <c r="B180" s="20" t="s">
        <v>7</v>
      </c>
      <c r="C180" s="36">
        <v>60.826799999999999</v>
      </c>
      <c r="D180" s="19">
        <v>-4.7533446910858368</v>
      </c>
      <c r="F180" s="57"/>
      <c r="G180" s="57"/>
      <c r="H180" s="57"/>
    </row>
    <row r="181" spans="1:8" s="2" customFormat="1" ht="14.25" customHeight="1">
      <c r="A181" s="168"/>
      <c r="B181" s="20" t="s">
        <v>8</v>
      </c>
      <c r="C181" s="36">
        <v>54.657499999999999</v>
      </c>
      <c r="D181" s="19">
        <v>-10.14240433493131</v>
      </c>
      <c r="F181" s="57"/>
      <c r="G181" s="57"/>
      <c r="H181" s="57"/>
    </row>
    <row r="182" spans="1:8" s="2" customFormat="1" ht="14.25" customHeight="1">
      <c r="A182" s="168"/>
      <c r="B182" s="20" t="s">
        <v>9</v>
      </c>
      <c r="C182" s="36">
        <v>57.3581</v>
      </c>
      <c r="D182" s="19">
        <v>4.9409504642546898</v>
      </c>
      <c r="F182" s="57"/>
      <c r="G182" s="57"/>
      <c r="H182" s="57"/>
    </row>
    <row r="183" spans="1:8" s="2" customFormat="1" ht="14.25" customHeight="1">
      <c r="A183" s="168"/>
      <c r="B183" s="20" t="s">
        <v>10</v>
      </c>
      <c r="C183" s="36">
        <v>54.805900000000001</v>
      </c>
      <c r="D183" s="19">
        <v>-4.4495895087180326</v>
      </c>
      <c r="F183" s="57"/>
      <c r="G183" s="57"/>
      <c r="H183" s="57"/>
    </row>
    <row r="184" spans="1:8" s="2" customFormat="1" ht="14.25" customHeight="1">
      <c r="A184" s="168"/>
      <c r="B184" s="20" t="s">
        <v>11</v>
      </c>
      <c r="C184" s="36">
        <v>56.947000000000003</v>
      </c>
      <c r="D184" s="19">
        <v>3.9066961768714714</v>
      </c>
      <c r="F184" s="57"/>
      <c r="G184" s="57"/>
      <c r="H184" s="57"/>
    </row>
    <row r="185" spans="1:8" s="2" customFormat="1" ht="14.25" customHeight="1">
      <c r="A185" s="168"/>
      <c r="B185" s="20" t="s">
        <v>12</v>
      </c>
      <c r="C185" s="36">
        <v>53.963000000000001</v>
      </c>
      <c r="D185" s="19">
        <v>-5.2399599627724003</v>
      </c>
      <c r="F185" s="57"/>
      <c r="G185" s="57"/>
      <c r="H185" s="57"/>
    </row>
    <row r="186" spans="1:8" s="2" customFormat="1" ht="14.25" customHeight="1">
      <c r="A186" s="168"/>
      <c r="B186" s="20" t="s">
        <v>13</v>
      </c>
      <c r="C186" s="36">
        <v>56.969499999999996</v>
      </c>
      <c r="D186" s="19">
        <v>5.571410040212732</v>
      </c>
      <c r="F186" s="57"/>
      <c r="G186" s="57"/>
      <c r="H186" s="57"/>
    </row>
    <row r="187" spans="1:8" s="2" customFormat="1" ht="14.25" customHeight="1">
      <c r="A187" s="168"/>
      <c r="B187" s="20" t="s">
        <v>14</v>
      </c>
      <c r="C187" s="36">
        <v>59.816699999999997</v>
      </c>
      <c r="D187" s="19">
        <v>4.9977619603472023</v>
      </c>
      <c r="F187" s="57"/>
      <c r="G187" s="57"/>
      <c r="H187" s="57"/>
    </row>
    <row r="188" spans="1:8" s="2" customFormat="1" ht="14.25" customHeight="1">
      <c r="A188" s="168"/>
      <c r="B188" s="20" t="s">
        <v>1</v>
      </c>
      <c r="C188" s="36">
        <v>56.976666666666667</v>
      </c>
      <c r="D188" s="19">
        <v>-12.260687341757547</v>
      </c>
      <c r="F188" s="57"/>
      <c r="G188" s="57"/>
      <c r="H188" s="57"/>
    </row>
    <row r="189" spans="1:8" s="2" customFormat="1" ht="8.25" customHeight="1">
      <c r="A189" s="168"/>
      <c r="B189" s="20"/>
      <c r="C189" s="36"/>
      <c r="D189" s="19"/>
      <c r="F189" s="57"/>
      <c r="G189" s="57"/>
      <c r="H189" s="57"/>
    </row>
    <row r="190" spans="1:8" s="2" customFormat="1" ht="14.25" customHeight="1">
      <c r="A190" s="169">
        <v>2020</v>
      </c>
      <c r="B190" s="20" t="s">
        <v>3</v>
      </c>
      <c r="C190" s="36">
        <v>57.518999999999998</v>
      </c>
      <c r="D190" s="19">
        <v>-3.8412349728420336</v>
      </c>
      <c r="F190" s="57"/>
      <c r="G190" s="57"/>
      <c r="H190" s="57"/>
    </row>
    <row r="191" spans="1:8" s="2" customFormat="1" ht="14.25" customHeight="1">
      <c r="A191" s="168"/>
      <c r="B191" s="20" t="s">
        <v>4</v>
      </c>
      <c r="C191" s="36">
        <v>50.5426</v>
      </c>
      <c r="D191" s="19">
        <v>-12.128861767415977</v>
      </c>
      <c r="F191" s="57"/>
      <c r="G191" s="57"/>
      <c r="H191" s="57"/>
    </row>
    <row r="192" spans="1:8" s="2" customFormat="1" ht="14.25" customHeight="1">
      <c r="A192" s="168"/>
      <c r="B192" s="20" t="s">
        <v>5</v>
      </c>
      <c r="C192" s="36">
        <v>29.207699999999999</v>
      </c>
      <c r="D192" s="19">
        <v>-42.211718431580493</v>
      </c>
      <c r="F192" s="57"/>
      <c r="G192" s="57"/>
      <c r="H192" s="57"/>
    </row>
    <row r="193" spans="1:8" s="2" customFormat="1" ht="14.25" customHeight="1">
      <c r="A193" s="168"/>
      <c r="B193" s="20" t="s">
        <v>6</v>
      </c>
      <c r="C193" s="36">
        <v>16.547599999999999</v>
      </c>
      <c r="D193" s="19">
        <v>-43.345076811936579</v>
      </c>
      <c r="F193" s="57"/>
      <c r="G193" s="57"/>
      <c r="H193" s="57"/>
    </row>
    <row r="194" spans="1:8" s="2" customFormat="1" ht="14.25" customHeight="1">
      <c r="A194" s="168"/>
      <c r="B194" s="20" t="s">
        <v>7</v>
      </c>
      <c r="C194" s="36">
        <v>28.5625</v>
      </c>
      <c r="D194" s="19">
        <v>72.608112354661714</v>
      </c>
      <c r="F194" s="57"/>
      <c r="G194" s="57"/>
      <c r="H194" s="57"/>
    </row>
    <row r="195" spans="1:8" s="2" customFormat="1" ht="14.25" customHeight="1">
      <c r="A195" s="168"/>
      <c r="B195" s="20" t="s">
        <v>8</v>
      </c>
      <c r="C195" s="36">
        <v>38.307299999999998</v>
      </c>
      <c r="D195" s="19">
        <v>34.117461706783359</v>
      </c>
      <c r="F195" s="57"/>
      <c r="G195" s="57"/>
      <c r="H195" s="57"/>
    </row>
    <row r="196" spans="1:8" s="2" customFormat="1" ht="14.25" customHeight="1">
      <c r="A196" s="168"/>
      <c r="B196" s="20" t="s">
        <v>9</v>
      </c>
      <c r="C196" s="36">
        <v>40.710500000000003</v>
      </c>
      <c r="D196" s="19">
        <v>6.2734779010789277</v>
      </c>
      <c r="F196" s="57"/>
      <c r="G196" s="57"/>
      <c r="H196" s="57"/>
    </row>
    <row r="197" spans="1:8" s="2" customFormat="1" ht="14.25" customHeight="1">
      <c r="A197" s="168"/>
      <c r="B197" s="20" t="s">
        <v>10</v>
      </c>
      <c r="C197" s="36">
        <v>42.338999999999999</v>
      </c>
      <c r="D197" s="19">
        <v>4.000196509499987</v>
      </c>
      <c r="F197" s="57"/>
      <c r="G197" s="57"/>
      <c r="H197" s="57"/>
    </row>
    <row r="198" spans="1:8" s="2" customFormat="1" ht="14.25" customHeight="1">
      <c r="A198" s="168"/>
      <c r="B198" s="20" t="s">
        <v>11</v>
      </c>
      <c r="C198" s="36">
        <v>39.634300000000003</v>
      </c>
      <c r="D198" s="19">
        <v>-6.3882000047237657</v>
      </c>
      <c r="F198" s="57"/>
      <c r="G198" s="57"/>
      <c r="H198" s="57"/>
    </row>
    <row r="199" spans="1:8" s="2" customFormat="1" ht="14.25" customHeight="1">
      <c r="A199" s="168"/>
      <c r="B199" s="20" t="s">
        <v>12</v>
      </c>
      <c r="C199" s="36">
        <v>39.395899999999997</v>
      </c>
      <c r="D199" s="19">
        <v>-0.60149920649540389</v>
      </c>
      <c r="F199" s="57"/>
      <c r="G199" s="57"/>
      <c r="H199" s="57"/>
    </row>
    <row r="200" spans="1:8" s="2" customFormat="1" ht="14.25" customHeight="1">
      <c r="A200" s="168"/>
      <c r="B200" s="20" t="s">
        <v>13</v>
      </c>
      <c r="C200" s="36">
        <v>40.937399999999997</v>
      </c>
      <c r="D200" s="19">
        <v>3.9128437223162837</v>
      </c>
      <c r="F200" s="57"/>
      <c r="G200" s="57"/>
      <c r="H200" s="57"/>
    </row>
    <row r="201" spans="1:8" s="2" customFormat="1" ht="14.25" customHeight="1">
      <c r="A201" s="168"/>
      <c r="B201" s="20" t="s">
        <v>14</v>
      </c>
      <c r="C201" s="36">
        <v>47.024999999999999</v>
      </c>
      <c r="D201" s="19">
        <v>14.870509607351723</v>
      </c>
      <c r="F201" s="57"/>
      <c r="G201" s="57"/>
      <c r="H201" s="57"/>
    </row>
    <row r="202" spans="1:8" s="2" customFormat="1" ht="14.25" customHeight="1">
      <c r="A202" s="168"/>
      <c r="B202" s="20" t="s">
        <v>1</v>
      </c>
      <c r="C202" s="36">
        <v>39.227399999999996</v>
      </c>
      <c r="D202" s="19">
        <v>-31.151816533083721</v>
      </c>
      <c r="F202" s="57"/>
      <c r="G202" s="57"/>
      <c r="H202" s="57"/>
    </row>
    <row r="203" spans="1:8" s="2" customFormat="1" ht="14.25" customHeight="1">
      <c r="A203" s="168"/>
      <c r="B203" s="20"/>
      <c r="C203" s="36"/>
      <c r="D203" s="19"/>
      <c r="F203" s="57"/>
      <c r="G203" s="57"/>
      <c r="H203" s="57"/>
    </row>
    <row r="204" spans="1:8" s="2" customFormat="1" ht="14.25" customHeight="1">
      <c r="A204" s="169">
        <v>2021</v>
      </c>
      <c r="B204" s="20" t="s">
        <v>3</v>
      </c>
      <c r="C204" s="36">
        <v>52.008400000000002</v>
      </c>
      <c r="D204" s="36">
        <v>10.597341839447116</v>
      </c>
      <c r="F204" s="57"/>
      <c r="G204" s="57"/>
      <c r="H204" s="57"/>
    </row>
    <row r="205" spans="1:8" s="2" customFormat="1" ht="14.25" customHeight="1">
      <c r="A205" s="168"/>
      <c r="B205" s="20" t="s">
        <v>4</v>
      </c>
      <c r="C205" s="36">
        <v>59.046300000000002</v>
      </c>
      <c r="D205" s="36">
        <v>13.532237100160739</v>
      </c>
      <c r="F205" s="57"/>
      <c r="G205" s="57"/>
      <c r="H205" s="57"/>
    </row>
    <row r="206" spans="1:8" s="2" customFormat="1" ht="14.25" customHeight="1">
      <c r="A206" s="168"/>
      <c r="B206" s="20" t="s">
        <v>5</v>
      </c>
      <c r="C206" s="36">
        <v>62.332999999999998</v>
      </c>
      <c r="D206" s="36">
        <v>5.5663098280501755</v>
      </c>
      <c r="F206" s="57"/>
      <c r="G206" s="57"/>
      <c r="H206" s="57"/>
    </row>
    <row r="207" spans="1:8" s="2" customFormat="1" ht="14.25" customHeight="1">
      <c r="A207" s="168"/>
      <c r="B207" s="20" t="s">
        <v>6</v>
      </c>
      <c r="C207" s="36">
        <v>61.716700000000003</v>
      </c>
      <c r="D207" s="36">
        <v>-0.98872186482279467</v>
      </c>
      <c r="F207" s="57"/>
      <c r="G207" s="57"/>
      <c r="H207" s="57"/>
    </row>
    <row r="208" spans="1:8" s="2" customFormat="1" ht="14.25" customHeight="1">
      <c r="A208" s="168"/>
      <c r="B208" s="20" t="s">
        <v>7</v>
      </c>
      <c r="C208" s="36">
        <v>65.169499999999999</v>
      </c>
      <c r="D208" s="36">
        <v>5.594595952149084</v>
      </c>
      <c r="F208" s="57"/>
      <c r="G208" s="57"/>
      <c r="H208" s="57"/>
    </row>
    <row r="209" spans="1:8" s="2" customFormat="1" ht="14.25" customHeight="1">
      <c r="A209" s="168"/>
      <c r="B209" s="20" t="s">
        <v>8</v>
      </c>
      <c r="C209" s="36">
        <v>71.378200000000007</v>
      </c>
      <c r="D209" s="36">
        <v>9.5270026622883428</v>
      </c>
      <c r="F209" s="57"/>
      <c r="G209" s="57"/>
      <c r="H209" s="57"/>
    </row>
    <row r="210" spans="1:8" s="2" customFormat="1" ht="14.25" customHeight="1">
      <c r="A210" s="168"/>
      <c r="B210" s="20" t="s">
        <v>9</v>
      </c>
      <c r="C210" s="36">
        <v>72.485200000000006</v>
      </c>
      <c r="D210" s="36">
        <v>1.5508936902303594</v>
      </c>
      <c r="F210" s="57"/>
      <c r="G210" s="57"/>
      <c r="H210" s="57"/>
    </row>
    <row r="211" spans="1:8" s="2" customFormat="1" ht="14.25" customHeight="1">
      <c r="A211" s="168"/>
      <c r="B211" s="20" t="s">
        <v>10</v>
      </c>
      <c r="C211" s="36">
        <v>67.730500000000006</v>
      </c>
      <c r="D211" s="36">
        <v>-6.5595459486902152</v>
      </c>
      <c r="F211" s="57"/>
      <c r="G211" s="57"/>
      <c r="H211" s="57"/>
    </row>
    <row r="212" spans="1:8" s="2" customFormat="1" ht="14.25" customHeight="1">
      <c r="A212" s="168"/>
      <c r="B212" s="20" t="s">
        <v>11</v>
      </c>
      <c r="C212" s="36">
        <v>71.646199999999993</v>
      </c>
      <c r="D212" s="36">
        <v>5.7812949852724893</v>
      </c>
      <c r="F212" s="57"/>
      <c r="G212" s="57"/>
      <c r="H212" s="57"/>
    </row>
    <row r="213" spans="1:8" s="2" customFormat="1" ht="14.25" customHeight="1">
      <c r="A213" s="168"/>
      <c r="B213" s="20" t="s">
        <v>12</v>
      </c>
      <c r="C213" s="36">
        <v>81.476699999999994</v>
      </c>
      <c r="D213" s="36">
        <v>13.72089517657602</v>
      </c>
      <c r="F213" s="57"/>
      <c r="G213" s="57"/>
      <c r="H213" s="57"/>
    </row>
    <row r="214" spans="1:8" s="2" customFormat="1" ht="14.25" customHeight="1">
      <c r="A214" s="168"/>
      <c r="B214" s="20" t="s">
        <v>13</v>
      </c>
      <c r="C214" s="36">
        <v>79.147499999999994</v>
      </c>
      <c r="D214" s="36">
        <v>-2.8587313919194113</v>
      </c>
      <c r="F214" s="57"/>
      <c r="G214" s="57"/>
      <c r="H214" s="57"/>
    </row>
    <row r="215" spans="1:8" s="2" customFormat="1" ht="14.25" customHeight="1">
      <c r="A215" s="168"/>
      <c r="B215" s="20" t="s">
        <v>14</v>
      </c>
      <c r="C215" s="36">
        <v>71.711799999999997</v>
      </c>
      <c r="D215" s="36">
        <v>-9.3947376733314325</v>
      </c>
      <c r="F215" s="57"/>
      <c r="G215" s="57"/>
      <c r="H215" s="57"/>
    </row>
    <row r="216" spans="1:8" s="2" customFormat="1" ht="14.25" customHeight="1">
      <c r="A216" s="168"/>
      <c r="B216" s="20" t="s">
        <v>1</v>
      </c>
      <c r="C216" s="36">
        <v>67.987500000000011</v>
      </c>
      <c r="D216" s="36">
        <v>73.316355404640674</v>
      </c>
      <c r="F216" s="57"/>
      <c r="G216" s="57"/>
      <c r="H216" s="57"/>
    </row>
    <row r="217" spans="1:8" s="2" customFormat="1" ht="6.75" customHeight="1">
      <c r="A217" s="170"/>
      <c r="B217" s="108"/>
      <c r="C217" s="171"/>
      <c r="D217" s="128"/>
    </row>
    <row r="218" spans="1:8">
      <c r="A218" s="37" t="s">
        <v>503</v>
      </c>
    </row>
    <row r="219" spans="1:8">
      <c r="A219" s="38" t="s">
        <v>736</v>
      </c>
    </row>
    <row r="222" spans="1:8">
      <c r="D222" s="39"/>
    </row>
    <row r="223" spans="1:8">
      <c r="D223" s="39"/>
    </row>
  </sheetData>
  <mergeCells count="5">
    <mergeCell ref="A1:D1"/>
    <mergeCell ref="A2:D2"/>
    <mergeCell ref="D5:D6"/>
    <mergeCell ref="A3:C3"/>
    <mergeCell ref="A5:B6"/>
  </mergeCells>
  <hyperlinks>
    <hyperlink ref="A219" r:id="rId1" xr:uid="{00000000-0004-0000-1000-000000000000}"/>
  </hyperlinks>
  <printOptions horizontalCentered="1" gridLinesSet="0"/>
  <pageMargins left="0.196850393700787" right="0.196850393700787" top="0.35433070866141703" bottom="0.23622047244094499" header="0" footer="0.196850393700787"/>
  <pageSetup scale="78" fitToHeight="3" orientation="portrait" r:id="rId2"/>
  <headerFooter alignWithMargins="0"/>
  <rowBreaks count="3" manualBreakCount="3">
    <brk id="63" max="3" man="1"/>
    <brk id="119" max="3" man="1"/>
    <brk id="175" max="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BF81-3690-4ABB-B40E-E23F24EA2AB8}">
  <dimension ref="A1:AT58"/>
  <sheetViews>
    <sheetView showGridLines="0" view="pageBreakPreview" zoomScaleNormal="55" zoomScaleSheetLayoutView="100" workbookViewId="0">
      <selection activeCell="J111" sqref="J111"/>
    </sheetView>
  </sheetViews>
  <sheetFormatPr defaultRowHeight="14.25"/>
  <cols>
    <col min="1" max="1" width="14.42578125" style="250" customWidth="1"/>
    <col min="2" max="2" width="13.140625" style="250" customWidth="1"/>
    <col min="3" max="3" width="14.140625" style="250" customWidth="1"/>
    <col min="4" max="4" width="14.42578125" style="250" customWidth="1"/>
    <col min="5" max="5" width="15.28515625" style="250" customWidth="1"/>
    <col min="6" max="6" width="10.28515625" style="250" bestFit="1" customWidth="1"/>
    <col min="7" max="7" width="11.85546875" style="250" customWidth="1"/>
    <col min="8" max="8" width="10.28515625" style="250" bestFit="1" customWidth="1"/>
    <col min="9" max="9" width="12.140625" style="250" customWidth="1"/>
    <col min="10" max="10" width="12.85546875" style="250" customWidth="1"/>
    <col min="11" max="11" width="11.7109375" style="250" customWidth="1"/>
    <col min="12" max="12" width="12.5703125" style="250" bestFit="1" customWidth="1"/>
    <col min="13" max="13" width="14.140625" style="250" customWidth="1"/>
    <col min="14" max="14" width="12.5703125" style="250" bestFit="1" customWidth="1"/>
    <col min="15" max="15" width="15.7109375" style="250" customWidth="1"/>
    <col min="16" max="16" width="10.85546875" style="250" bestFit="1" customWidth="1"/>
    <col min="17" max="17" width="12.5703125" style="250" bestFit="1" customWidth="1"/>
    <col min="18" max="18" width="10.85546875" style="250" bestFit="1" customWidth="1"/>
    <col min="19" max="20" width="12.5703125" style="250" bestFit="1" customWidth="1"/>
    <col min="21" max="24" width="10.85546875" style="250" bestFit="1" customWidth="1"/>
    <col min="25" max="25" width="14.5703125" style="250" customWidth="1"/>
    <col min="26" max="26" width="10.85546875" style="250" bestFit="1" customWidth="1"/>
    <col min="27" max="27" width="15.85546875" style="250" customWidth="1"/>
    <col min="28" max="29" width="10.85546875" style="250" bestFit="1" customWidth="1"/>
    <col min="30" max="30" width="12.5703125" style="250" customWidth="1"/>
    <col min="31" max="31" width="12.42578125" style="250" customWidth="1"/>
    <col min="32" max="32" width="12" style="250" customWidth="1"/>
    <col min="33" max="34" width="9.7109375" style="250" bestFit="1" customWidth="1"/>
    <col min="35" max="35" width="14.7109375" style="250" customWidth="1"/>
    <col min="36" max="36" width="12.140625" style="250" customWidth="1"/>
    <col min="37" max="37" width="14.42578125" style="250" customWidth="1"/>
    <col min="38" max="38" width="12.42578125" style="250" customWidth="1"/>
    <col min="39" max="39" width="11.5703125" style="250" customWidth="1"/>
    <col min="40" max="40" width="24.7109375" style="250" customWidth="1"/>
    <col min="41" max="41" width="14.140625" style="250" customWidth="1"/>
    <col min="42" max="42" width="15.5703125" style="250" customWidth="1"/>
    <col min="43" max="45" width="10.85546875" style="250" bestFit="1" customWidth="1"/>
    <col min="46" max="46" width="15.85546875" style="250" customWidth="1"/>
    <col min="47" max="16384" width="9.140625" style="250"/>
  </cols>
  <sheetData>
    <row r="1" spans="1:46" s="340" customFormat="1" ht="15.75">
      <c r="A1" s="477" t="s">
        <v>777</v>
      </c>
      <c r="B1" s="477"/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</row>
    <row r="2" spans="1:46" s="340" customFormat="1" ht="15.75">
      <c r="A2" s="477" t="s">
        <v>778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77"/>
      <c r="Y2" s="477"/>
      <c r="Z2" s="477"/>
      <c r="AA2" s="477"/>
      <c r="AB2" s="477"/>
      <c r="AC2" s="477"/>
      <c r="AD2" s="477"/>
      <c r="AE2" s="477"/>
      <c r="AF2" s="477"/>
      <c r="AG2" s="477"/>
      <c r="AH2" s="477"/>
      <c r="AI2" s="477"/>
      <c r="AJ2" s="477"/>
      <c r="AK2" s="477"/>
      <c r="AL2" s="477"/>
      <c r="AM2" s="477"/>
      <c r="AN2" s="477"/>
      <c r="AO2" s="477"/>
      <c r="AP2" s="477"/>
      <c r="AQ2" s="477"/>
      <c r="AR2" s="477"/>
      <c r="AS2" s="477"/>
      <c r="AT2" s="477"/>
    </row>
    <row r="3" spans="1:46" s="341" customFormat="1" ht="13.5" customHeight="1" thickBot="1">
      <c r="A3" s="478"/>
      <c r="B3" s="478"/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</row>
    <row r="4" spans="1:46" s="342" customFormat="1" ht="59.25" customHeight="1" thickTop="1" thickBot="1">
      <c r="A4" s="336" t="s">
        <v>23</v>
      </c>
      <c r="B4" s="336" t="s">
        <v>779</v>
      </c>
      <c r="C4" s="336" t="s">
        <v>780</v>
      </c>
      <c r="D4" s="336" t="s">
        <v>781</v>
      </c>
      <c r="E4" s="336" t="s">
        <v>782</v>
      </c>
      <c r="F4" s="336" t="s">
        <v>783</v>
      </c>
      <c r="G4" s="336" t="s">
        <v>784</v>
      </c>
      <c r="H4" s="336" t="s">
        <v>785</v>
      </c>
      <c r="I4" s="336" t="s">
        <v>786</v>
      </c>
      <c r="J4" s="336" t="s">
        <v>787</v>
      </c>
      <c r="K4" s="336" t="s">
        <v>788</v>
      </c>
      <c r="L4" s="336" t="s">
        <v>789</v>
      </c>
      <c r="M4" s="336" t="s">
        <v>23</v>
      </c>
      <c r="N4" s="336" t="s">
        <v>790</v>
      </c>
      <c r="O4" s="336" t="s">
        <v>791</v>
      </c>
      <c r="P4" s="336" t="s">
        <v>792</v>
      </c>
      <c r="Q4" s="336" t="s">
        <v>793</v>
      </c>
      <c r="R4" s="336" t="s">
        <v>794</v>
      </c>
      <c r="S4" s="336" t="s">
        <v>795</v>
      </c>
      <c r="T4" s="336" t="s">
        <v>796</v>
      </c>
      <c r="U4" s="336" t="s">
        <v>797</v>
      </c>
      <c r="V4" s="336" t="s">
        <v>798</v>
      </c>
      <c r="W4" s="336" t="s">
        <v>799</v>
      </c>
      <c r="X4" s="336" t="s">
        <v>800</v>
      </c>
      <c r="Y4" s="336" t="s">
        <v>23</v>
      </c>
      <c r="Z4" s="336" t="s">
        <v>801</v>
      </c>
      <c r="AA4" s="336" t="s">
        <v>802</v>
      </c>
      <c r="AB4" s="336" t="s">
        <v>803</v>
      </c>
      <c r="AC4" s="336" t="s">
        <v>804</v>
      </c>
      <c r="AD4" s="336" t="s">
        <v>805</v>
      </c>
      <c r="AE4" s="336" t="s">
        <v>806</v>
      </c>
      <c r="AF4" s="336" t="s">
        <v>807</v>
      </c>
      <c r="AG4" s="336" t="s">
        <v>808</v>
      </c>
      <c r="AH4" s="336" t="s">
        <v>809</v>
      </c>
      <c r="AI4" s="336" t="s">
        <v>810</v>
      </c>
      <c r="AJ4" s="336" t="s">
        <v>811</v>
      </c>
      <c r="AK4" s="336" t="s">
        <v>23</v>
      </c>
      <c r="AL4" s="336" t="s">
        <v>812</v>
      </c>
      <c r="AM4" s="336" t="s">
        <v>813</v>
      </c>
      <c r="AN4" s="336" t="s">
        <v>814</v>
      </c>
      <c r="AO4" s="336" t="s">
        <v>815</v>
      </c>
      <c r="AP4" s="336" t="s">
        <v>816</v>
      </c>
      <c r="AQ4" s="336" t="s">
        <v>817</v>
      </c>
      <c r="AR4" s="336" t="s">
        <v>818</v>
      </c>
      <c r="AS4" s="336" t="s">
        <v>819</v>
      </c>
      <c r="AT4" s="336" t="s">
        <v>820</v>
      </c>
    </row>
    <row r="5" spans="1:46" s="342" customFormat="1" ht="15.75" thickTop="1">
      <c r="A5" s="408"/>
      <c r="B5" s="397" t="s">
        <v>821</v>
      </c>
      <c r="C5" s="397" t="s">
        <v>821</v>
      </c>
      <c r="D5" s="397" t="s">
        <v>821</v>
      </c>
      <c r="E5" s="397" t="s">
        <v>821</v>
      </c>
      <c r="F5" s="397" t="s">
        <v>822</v>
      </c>
      <c r="G5" s="397" t="s">
        <v>823</v>
      </c>
      <c r="H5" s="397" t="s">
        <v>824</v>
      </c>
      <c r="I5" s="397" t="s">
        <v>824</v>
      </c>
      <c r="J5" s="397" t="s">
        <v>824</v>
      </c>
      <c r="K5" s="397" t="s">
        <v>825</v>
      </c>
      <c r="L5" s="397" t="s">
        <v>825</v>
      </c>
      <c r="M5" s="408"/>
      <c r="N5" s="397" t="s">
        <v>825</v>
      </c>
      <c r="O5" s="397" t="s">
        <v>825</v>
      </c>
      <c r="P5" s="397" t="s">
        <v>825</v>
      </c>
      <c r="Q5" s="397" t="s">
        <v>825</v>
      </c>
      <c r="R5" s="397" t="s">
        <v>825</v>
      </c>
      <c r="S5" s="397" t="s">
        <v>825</v>
      </c>
      <c r="T5" s="397" t="s">
        <v>825</v>
      </c>
      <c r="U5" s="397" t="s">
        <v>825</v>
      </c>
      <c r="V5" s="397" t="s">
        <v>825</v>
      </c>
      <c r="W5" s="397" t="s">
        <v>825</v>
      </c>
      <c r="X5" s="397" t="s">
        <v>825</v>
      </c>
      <c r="Y5" s="408"/>
      <c r="Z5" s="397" t="s">
        <v>825</v>
      </c>
      <c r="AA5" s="397" t="s">
        <v>825</v>
      </c>
      <c r="AB5" s="397" t="s">
        <v>825</v>
      </c>
      <c r="AC5" s="398" t="s">
        <v>825</v>
      </c>
      <c r="AD5" s="397" t="s">
        <v>824</v>
      </c>
      <c r="AE5" s="397" t="s">
        <v>824</v>
      </c>
      <c r="AF5" s="397" t="s">
        <v>824</v>
      </c>
      <c r="AG5" s="397" t="s">
        <v>824</v>
      </c>
      <c r="AH5" s="397" t="s">
        <v>824</v>
      </c>
      <c r="AI5" s="397" t="s">
        <v>824</v>
      </c>
      <c r="AJ5" s="397" t="s">
        <v>824</v>
      </c>
      <c r="AK5" s="408"/>
      <c r="AL5" s="397" t="s">
        <v>824</v>
      </c>
      <c r="AM5" s="397" t="s">
        <v>824</v>
      </c>
      <c r="AN5" s="397" t="s">
        <v>825</v>
      </c>
      <c r="AO5" s="398" t="s">
        <v>824</v>
      </c>
      <c r="AP5" s="397" t="s">
        <v>825</v>
      </c>
      <c r="AQ5" s="397" t="s">
        <v>825</v>
      </c>
      <c r="AR5" s="397" t="s">
        <v>825</v>
      </c>
      <c r="AS5" s="397" t="s">
        <v>825</v>
      </c>
      <c r="AT5" s="397" t="s">
        <v>825</v>
      </c>
    </row>
    <row r="6" spans="1:46" s="343" customFormat="1" ht="3.75" hidden="1" customHeight="1">
      <c r="A6" s="401"/>
      <c r="B6" s="402" t="s">
        <v>826</v>
      </c>
      <c r="C6" s="402" t="s">
        <v>827</v>
      </c>
      <c r="D6" s="402" t="s">
        <v>828</v>
      </c>
      <c r="E6" s="402" t="s">
        <v>829</v>
      </c>
      <c r="F6" s="402" t="s">
        <v>830</v>
      </c>
      <c r="G6" s="402" t="s">
        <v>831</v>
      </c>
      <c r="H6" s="402" t="s">
        <v>832</v>
      </c>
      <c r="I6" s="402" t="s">
        <v>833</v>
      </c>
      <c r="J6" s="402" t="s">
        <v>834</v>
      </c>
      <c r="K6" s="402" t="s">
        <v>835</v>
      </c>
      <c r="L6" s="402" t="s">
        <v>836</v>
      </c>
      <c r="M6" s="401"/>
      <c r="N6" s="402" t="s">
        <v>837</v>
      </c>
      <c r="O6" s="402" t="s">
        <v>838</v>
      </c>
      <c r="P6" s="402" t="s">
        <v>839</v>
      </c>
      <c r="Q6" s="402" t="s">
        <v>840</v>
      </c>
      <c r="R6" s="402" t="s">
        <v>841</v>
      </c>
      <c r="S6" s="402" t="s">
        <v>842</v>
      </c>
      <c r="T6" s="402" t="s">
        <v>843</v>
      </c>
      <c r="U6" s="402" t="s">
        <v>844</v>
      </c>
      <c r="V6" s="402" t="s">
        <v>845</v>
      </c>
      <c r="W6" s="402" t="s">
        <v>846</v>
      </c>
      <c r="X6" s="402" t="s">
        <v>847</v>
      </c>
      <c r="Y6" s="401"/>
      <c r="Z6" s="402" t="s">
        <v>848</v>
      </c>
      <c r="AA6" s="402" t="s">
        <v>849</v>
      </c>
      <c r="AB6" s="402" t="s">
        <v>850</v>
      </c>
      <c r="AC6" s="403" t="s">
        <v>851</v>
      </c>
      <c r="AD6" s="402" t="s">
        <v>852</v>
      </c>
      <c r="AE6" s="402" t="s">
        <v>853</v>
      </c>
      <c r="AF6" s="402" t="s">
        <v>854</v>
      </c>
      <c r="AG6" s="402" t="s">
        <v>855</v>
      </c>
      <c r="AH6" s="402" t="s">
        <v>856</v>
      </c>
      <c r="AI6" s="402" t="s">
        <v>857</v>
      </c>
      <c r="AJ6" s="402" t="s">
        <v>858</v>
      </c>
      <c r="AK6" s="401"/>
      <c r="AL6" s="402" t="s">
        <v>859</v>
      </c>
      <c r="AM6" s="402" t="s">
        <v>860</v>
      </c>
      <c r="AN6" s="402" t="s">
        <v>861</v>
      </c>
      <c r="AO6" s="403"/>
      <c r="AP6" s="403"/>
      <c r="AQ6" s="403"/>
      <c r="AR6" s="403"/>
      <c r="AS6" s="403"/>
      <c r="AT6" s="403"/>
    </row>
    <row r="7" spans="1:46" s="344" customFormat="1" ht="15">
      <c r="A7" s="394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4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4"/>
      <c r="Z7" s="395"/>
      <c r="AA7" s="395"/>
      <c r="AB7" s="395"/>
      <c r="AC7" s="395"/>
      <c r="AD7" s="395"/>
      <c r="AE7" s="395"/>
      <c r="AF7" s="395"/>
      <c r="AG7" s="395"/>
      <c r="AH7" s="395"/>
      <c r="AI7" s="395"/>
      <c r="AJ7" s="395"/>
      <c r="AK7" s="394"/>
      <c r="AL7" s="395"/>
      <c r="AM7" s="395"/>
      <c r="AN7" s="395"/>
      <c r="AO7" s="395"/>
      <c r="AP7" s="407"/>
      <c r="AQ7" s="407"/>
      <c r="AR7" s="407"/>
      <c r="AS7" s="407"/>
      <c r="AT7" s="407"/>
    </row>
    <row r="8" spans="1:46" s="344" customFormat="1" ht="15">
      <c r="A8" s="407" t="s">
        <v>862</v>
      </c>
      <c r="B8" s="396">
        <v>56.5833333333333</v>
      </c>
      <c r="C8" s="396">
        <v>59.27</v>
      </c>
      <c r="D8" s="396">
        <v>58.96</v>
      </c>
      <c r="E8" s="396">
        <v>51.52</v>
      </c>
      <c r="F8" s="396">
        <v>3.0794999999999999</v>
      </c>
      <c r="G8" s="396">
        <v>80.055366062066895</v>
      </c>
      <c r="H8" s="396">
        <v>2.2633399999999999</v>
      </c>
      <c r="I8" s="396">
        <v>2.8320548520000002</v>
      </c>
      <c r="J8" s="404">
        <v>1.724894688</v>
      </c>
      <c r="K8" s="396">
        <v>773.07</v>
      </c>
      <c r="L8" s="396">
        <v>1235.22</v>
      </c>
      <c r="M8" s="407" t="s">
        <v>862</v>
      </c>
      <c r="N8" s="396">
        <v>584.58000000000004</v>
      </c>
      <c r="O8" s="396">
        <v>765</v>
      </c>
      <c r="P8" s="396">
        <v>381.96</v>
      </c>
      <c r="Q8" s="396">
        <v>747.79</v>
      </c>
      <c r="R8" s="396">
        <v>362.01</v>
      </c>
      <c r="S8" s="396">
        <v>859.73</v>
      </c>
      <c r="T8" s="396">
        <v>688.13</v>
      </c>
      <c r="U8" s="396">
        <v>166.74316400000001</v>
      </c>
      <c r="V8" s="396">
        <v>162.92141799999999</v>
      </c>
      <c r="W8" s="396">
        <v>410</v>
      </c>
      <c r="X8" s="396">
        <v>402</v>
      </c>
      <c r="Y8" s="407" t="s">
        <v>862</v>
      </c>
      <c r="Z8" s="396">
        <v>387.35</v>
      </c>
      <c r="AA8" s="396">
        <v>396.31</v>
      </c>
      <c r="AB8" s="396">
        <v>220.15704753899999</v>
      </c>
      <c r="AC8" s="396">
        <v>209.80635570000001</v>
      </c>
      <c r="AD8" s="396">
        <v>0.84844252300775003</v>
      </c>
      <c r="AE8" s="396">
        <v>1.1367571875</v>
      </c>
      <c r="AF8" s="404">
        <v>0.63841758219445199</v>
      </c>
      <c r="AG8" s="404">
        <v>4.2413581870000003</v>
      </c>
      <c r="AH8" s="396">
        <v>2.1495044999999999</v>
      </c>
      <c r="AI8" s="396">
        <v>11.794717</v>
      </c>
      <c r="AJ8" s="404">
        <v>0.37296417599999998</v>
      </c>
      <c r="AK8" s="407" t="s">
        <v>862</v>
      </c>
      <c r="AL8" s="404">
        <v>0.56372133400000002</v>
      </c>
      <c r="AM8" s="396">
        <v>0.28197089800000003</v>
      </c>
      <c r="AN8" s="396">
        <v>4806.1083333333299</v>
      </c>
      <c r="AO8" s="396">
        <v>1.8155045700000001</v>
      </c>
      <c r="AP8" s="405">
        <v>102.5</v>
      </c>
      <c r="AQ8" s="405">
        <v>382.13</v>
      </c>
      <c r="AR8" s="405">
        <v>355</v>
      </c>
      <c r="AS8" s="405">
        <v>260</v>
      </c>
      <c r="AT8" s="405">
        <v>215.5</v>
      </c>
    </row>
    <row r="9" spans="1:46" s="344" customFormat="1" ht="15">
      <c r="A9" s="407" t="s">
        <v>863</v>
      </c>
      <c r="B9" s="396">
        <v>61.133333333333297</v>
      </c>
      <c r="C9" s="396">
        <v>64.13</v>
      </c>
      <c r="D9" s="396">
        <v>64.319999999999993</v>
      </c>
      <c r="E9" s="396">
        <v>54.95</v>
      </c>
      <c r="F9" s="396">
        <v>2.7170999999999998</v>
      </c>
      <c r="G9" s="396">
        <v>69.545041682087003</v>
      </c>
      <c r="H9" s="396">
        <v>2.2557999999999998</v>
      </c>
      <c r="I9" s="396">
        <v>2.83183439</v>
      </c>
      <c r="J9" s="404">
        <v>1.7339336299999999</v>
      </c>
      <c r="K9" s="396">
        <v>710.43</v>
      </c>
      <c r="L9" s="396">
        <v>1367.5</v>
      </c>
      <c r="M9" s="407" t="s">
        <v>863</v>
      </c>
      <c r="N9" s="396">
        <v>602.97</v>
      </c>
      <c r="O9" s="396">
        <v>694.67</v>
      </c>
      <c r="P9" s="396">
        <v>380.33</v>
      </c>
      <c r="Q9" s="396">
        <v>772.82</v>
      </c>
      <c r="R9" s="396">
        <v>353.34</v>
      </c>
      <c r="S9" s="396">
        <v>829.7</v>
      </c>
      <c r="T9" s="396">
        <v>700</v>
      </c>
      <c r="U9" s="396">
        <v>169.52254479999999</v>
      </c>
      <c r="V9" s="396">
        <v>170.417126</v>
      </c>
      <c r="W9" s="396">
        <v>408</v>
      </c>
      <c r="X9" s="396">
        <v>401</v>
      </c>
      <c r="Y9" s="407" t="s">
        <v>863</v>
      </c>
      <c r="Z9" s="396">
        <v>386.25</v>
      </c>
      <c r="AA9" s="396">
        <v>367.95</v>
      </c>
      <c r="AB9" s="396">
        <v>217.24694887499999</v>
      </c>
      <c r="AC9" s="396">
        <v>218.9922732</v>
      </c>
      <c r="AD9" s="396">
        <v>0.87170654131687497</v>
      </c>
      <c r="AE9" s="396">
        <v>1.1574255</v>
      </c>
      <c r="AF9" s="404">
        <v>0.62762653183670303</v>
      </c>
      <c r="AG9" s="404">
        <v>4.2791674200000003</v>
      </c>
      <c r="AH9" s="396">
        <v>2.0855705200000001</v>
      </c>
      <c r="AI9" s="396">
        <v>11.794717</v>
      </c>
      <c r="AJ9" s="404">
        <v>0.370710912</v>
      </c>
      <c r="AK9" s="407" t="s">
        <v>863</v>
      </c>
      <c r="AL9" s="404">
        <v>0.57099657999999998</v>
      </c>
      <c r="AM9" s="396">
        <v>0.28615967599999997</v>
      </c>
      <c r="AN9" s="396">
        <v>4782.9083333333301</v>
      </c>
      <c r="AO9" s="396">
        <v>1.78904913</v>
      </c>
      <c r="AP9" s="405">
        <v>102.5</v>
      </c>
      <c r="AQ9" s="405">
        <v>357.38</v>
      </c>
      <c r="AR9" s="405">
        <v>343.75</v>
      </c>
      <c r="AS9" s="405">
        <v>250.63</v>
      </c>
      <c r="AT9" s="405">
        <v>215.5</v>
      </c>
    </row>
    <row r="10" spans="1:46" s="344" customFormat="1" ht="15">
      <c r="A10" s="407" t="s">
        <v>864</v>
      </c>
      <c r="B10" s="396">
        <v>63.786666666666697</v>
      </c>
      <c r="C10" s="396">
        <v>66.41</v>
      </c>
      <c r="D10" s="396">
        <v>66.8</v>
      </c>
      <c r="E10" s="396">
        <v>58.15</v>
      </c>
      <c r="F10" s="396">
        <v>2.9350000000000001</v>
      </c>
      <c r="G10" s="396">
        <v>67.912110752887699</v>
      </c>
      <c r="H10" s="396">
        <v>2.2004899999999998</v>
      </c>
      <c r="I10" s="396">
        <v>2.7313037179999999</v>
      </c>
      <c r="J10" s="404">
        <v>1.6966755520000001</v>
      </c>
      <c r="K10" s="396">
        <v>678.56</v>
      </c>
      <c r="L10" s="396">
        <v>1383.33</v>
      </c>
      <c r="M10" s="407" t="s">
        <v>864</v>
      </c>
      <c r="N10" s="396">
        <v>573.02</v>
      </c>
      <c r="O10" s="396">
        <v>654.72</v>
      </c>
      <c r="P10" s="396">
        <v>369.53</v>
      </c>
      <c r="Q10" s="396">
        <v>750.33</v>
      </c>
      <c r="R10" s="396">
        <v>344.63</v>
      </c>
      <c r="S10" s="396">
        <v>808.68</v>
      </c>
      <c r="T10" s="396">
        <v>711.71</v>
      </c>
      <c r="U10" s="396">
        <v>166.22350639999999</v>
      </c>
      <c r="V10" s="396">
        <v>169.31481600000001</v>
      </c>
      <c r="W10" s="396">
        <v>406</v>
      </c>
      <c r="X10" s="396">
        <v>399</v>
      </c>
      <c r="Y10" s="407" t="s">
        <v>864</v>
      </c>
      <c r="Z10" s="396">
        <v>382.43</v>
      </c>
      <c r="AA10" s="396">
        <v>342.62</v>
      </c>
      <c r="AB10" s="396">
        <v>200.388953079</v>
      </c>
      <c r="AC10" s="396">
        <v>205.76455200000001</v>
      </c>
      <c r="AD10" s="396">
        <v>0.93803205175625004</v>
      </c>
      <c r="AE10" s="396">
        <v>1.1780938125</v>
      </c>
      <c r="AF10" s="404">
        <v>0.65084844902813299</v>
      </c>
      <c r="AG10" s="404">
        <v>4.4764809100000003</v>
      </c>
      <c r="AH10" s="396">
        <v>2.06903587</v>
      </c>
      <c r="AI10" s="396">
        <v>11.794717</v>
      </c>
      <c r="AJ10" s="404">
        <v>0.369241392</v>
      </c>
      <c r="AK10" s="407" t="s">
        <v>864</v>
      </c>
      <c r="AL10" s="404">
        <v>0.57827182600000004</v>
      </c>
      <c r="AM10" s="396">
        <v>0.28020720199999999</v>
      </c>
      <c r="AN10" s="396">
        <v>4732.5916666666699</v>
      </c>
      <c r="AO10" s="396">
        <v>1.8476920219999999</v>
      </c>
      <c r="AP10" s="405">
        <v>98.5</v>
      </c>
      <c r="AQ10" s="405">
        <v>335.03</v>
      </c>
      <c r="AR10" s="405">
        <v>321</v>
      </c>
      <c r="AS10" s="405">
        <v>247.5</v>
      </c>
      <c r="AT10" s="405">
        <v>245.5</v>
      </c>
    </row>
    <row r="11" spans="1:46" s="344" customFormat="1" ht="15">
      <c r="A11" s="407" t="s">
        <v>865</v>
      </c>
      <c r="B11" s="396">
        <v>68.576666666666696</v>
      </c>
      <c r="C11" s="396">
        <v>71.2</v>
      </c>
      <c r="D11" s="396">
        <v>70.66</v>
      </c>
      <c r="E11" s="396">
        <v>63.87</v>
      </c>
      <c r="F11" s="396">
        <v>2.6459999999999999</v>
      </c>
      <c r="G11" s="396">
        <v>62.4860657981163</v>
      </c>
      <c r="H11" s="396">
        <v>2.3311299999999999</v>
      </c>
      <c r="I11" s="396">
        <v>2.6704562059999999</v>
      </c>
      <c r="J11" s="404">
        <v>1.6155455359999999</v>
      </c>
      <c r="K11" s="396">
        <v>668.63</v>
      </c>
      <c r="L11" s="396">
        <v>1318.5</v>
      </c>
      <c r="M11" s="407" t="s">
        <v>865</v>
      </c>
      <c r="N11" s="396">
        <v>588.45000000000005</v>
      </c>
      <c r="O11" s="396">
        <v>636.23</v>
      </c>
      <c r="P11" s="396">
        <v>359.84</v>
      </c>
      <c r="Q11" s="396">
        <v>733.77</v>
      </c>
      <c r="R11" s="396">
        <v>341.53</v>
      </c>
      <c r="S11" s="396">
        <v>805.96</v>
      </c>
      <c r="T11" s="396">
        <v>713</v>
      </c>
      <c r="U11" s="396">
        <v>161.48753600000001</v>
      </c>
      <c r="V11" s="396">
        <v>165.45673099999999</v>
      </c>
      <c r="W11" s="396">
        <v>413</v>
      </c>
      <c r="X11" s="396">
        <v>404</v>
      </c>
      <c r="Y11" s="407" t="s">
        <v>865</v>
      </c>
      <c r="Z11" s="396">
        <v>391.3</v>
      </c>
      <c r="AA11" s="396">
        <v>341.11</v>
      </c>
      <c r="AB11" s="396">
        <v>197.331879735</v>
      </c>
      <c r="AC11" s="396">
        <v>199.51812810000001</v>
      </c>
      <c r="AD11" s="396">
        <v>0.93417878936249998</v>
      </c>
      <c r="AE11" s="396">
        <v>1.1643149374999999</v>
      </c>
      <c r="AF11" s="404">
        <v>0.57361838274228505</v>
      </c>
      <c r="AG11" s="404">
        <v>4.6989270679999997</v>
      </c>
      <c r="AH11" s="396">
        <v>2.0943890000000001</v>
      </c>
      <c r="AI11" s="396">
        <v>11.794717</v>
      </c>
      <c r="AJ11" s="404">
        <v>0.36708609599999997</v>
      </c>
      <c r="AK11" s="407" t="s">
        <v>865</v>
      </c>
      <c r="AL11" s="404">
        <v>0.59414509000000004</v>
      </c>
      <c r="AM11" s="396">
        <v>0.28241182199999998</v>
      </c>
      <c r="AN11" s="396">
        <v>4673.1416666666701</v>
      </c>
      <c r="AO11" s="396">
        <v>1.92353095</v>
      </c>
      <c r="AP11" s="405">
        <v>97.5</v>
      </c>
      <c r="AQ11" s="405">
        <v>323.75</v>
      </c>
      <c r="AR11" s="405">
        <v>310</v>
      </c>
      <c r="AS11" s="405">
        <v>247.5</v>
      </c>
      <c r="AT11" s="405">
        <v>265.5</v>
      </c>
    </row>
    <row r="12" spans="1:46" s="344" customFormat="1" ht="15">
      <c r="A12" s="407" t="s">
        <v>866</v>
      </c>
      <c r="B12" s="396">
        <v>66.8333333333333</v>
      </c>
      <c r="C12" s="396">
        <v>70.53</v>
      </c>
      <c r="D12" s="396">
        <v>69.13</v>
      </c>
      <c r="E12" s="396">
        <v>60.84</v>
      </c>
      <c r="F12" s="396">
        <v>2.6278999999999999</v>
      </c>
      <c r="G12" s="396">
        <v>59.422335332697102</v>
      </c>
      <c r="H12" s="396">
        <v>2.31508</v>
      </c>
      <c r="I12" s="396">
        <v>2.65766941</v>
      </c>
      <c r="J12" s="404">
        <v>1.5679257440000001</v>
      </c>
      <c r="K12" s="396">
        <v>661.17</v>
      </c>
      <c r="L12" s="396">
        <v>1312.86</v>
      </c>
      <c r="M12" s="407" t="s">
        <v>866</v>
      </c>
      <c r="N12" s="396">
        <v>564.4</v>
      </c>
      <c r="O12" s="396">
        <v>573.36</v>
      </c>
      <c r="P12" s="396">
        <v>339.81</v>
      </c>
      <c r="Q12" s="396">
        <v>742.53</v>
      </c>
      <c r="R12" s="396">
        <v>339.18</v>
      </c>
      <c r="S12" s="396">
        <v>815.84</v>
      </c>
      <c r="T12" s="396">
        <v>721.57</v>
      </c>
      <c r="U12" s="396">
        <v>171.08151760000001</v>
      </c>
      <c r="V12" s="396">
        <v>165.45673099999999</v>
      </c>
      <c r="W12" s="396">
        <v>409</v>
      </c>
      <c r="X12" s="396">
        <v>401</v>
      </c>
      <c r="Y12" s="407" t="s">
        <v>866</v>
      </c>
      <c r="Z12" s="396">
        <v>386.76</v>
      </c>
      <c r="AA12" s="396">
        <v>350.94</v>
      </c>
      <c r="AB12" s="396">
        <v>200.32281447299999</v>
      </c>
      <c r="AC12" s="396">
        <v>199.51812810000001</v>
      </c>
      <c r="AD12" s="396">
        <v>0.91854739973425004</v>
      </c>
      <c r="AE12" s="396">
        <v>1.1229783124999999</v>
      </c>
      <c r="AF12" s="404">
        <v>0.52193771509757703</v>
      </c>
      <c r="AG12" s="404">
        <v>4.6006010159999997</v>
      </c>
      <c r="AH12" s="396">
        <v>2.0866728299999999</v>
      </c>
      <c r="AI12" s="396">
        <v>11.794717</v>
      </c>
      <c r="AJ12" s="404">
        <v>0.36525735999999998</v>
      </c>
      <c r="AK12" s="407" t="s">
        <v>866</v>
      </c>
      <c r="AL12" s="404">
        <v>0.58113783200000002</v>
      </c>
      <c r="AM12" s="396">
        <v>0.27337287999999998</v>
      </c>
      <c r="AN12" s="396">
        <v>4650.8500000000004</v>
      </c>
      <c r="AO12" s="396">
        <v>1.7667824679999999</v>
      </c>
      <c r="AP12" s="405">
        <v>97.5</v>
      </c>
      <c r="AQ12" s="405">
        <v>313.39999999999998</v>
      </c>
      <c r="AR12" s="405">
        <v>305</v>
      </c>
      <c r="AS12" s="405">
        <v>247.5</v>
      </c>
      <c r="AT12" s="405">
        <v>265.5</v>
      </c>
    </row>
    <row r="13" spans="1:46" s="344" customFormat="1" ht="15">
      <c r="A13" s="407" t="s">
        <v>867</v>
      </c>
      <c r="B13" s="396">
        <v>59.76</v>
      </c>
      <c r="C13" s="396">
        <v>63.3</v>
      </c>
      <c r="D13" s="396">
        <v>61.3</v>
      </c>
      <c r="E13" s="396">
        <v>54.68</v>
      </c>
      <c r="F13" s="396">
        <v>2.3965000000000001</v>
      </c>
      <c r="G13" s="396">
        <v>52.962528876140503</v>
      </c>
      <c r="H13" s="396">
        <v>2.4077299999999999</v>
      </c>
      <c r="I13" s="396">
        <v>2.8600535260000002</v>
      </c>
      <c r="J13" s="404">
        <v>1.6318597239999999</v>
      </c>
      <c r="K13" s="396">
        <v>635.6</v>
      </c>
      <c r="L13" s="396">
        <v>1315</v>
      </c>
      <c r="M13" s="407" t="s">
        <v>867</v>
      </c>
      <c r="N13" s="396">
        <v>552.19000000000005</v>
      </c>
      <c r="O13" s="396">
        <v>542.24</v>
      </c>
      <c r="P13" s="396">
        <v>358.95</v>
      </c>
      <c r="Q13" s="396">
        <v>742.89</v>
      </c>
      <c r="R13" s="396">
        <v>362.6</v>
      </c>
      <c r="S13" s="396">
        <v>840.01</v>
      </c>
      <c r="T13" s="396">
        <v>725</v>
      </c>
      <c r="U13" s="396">
        <v>195.08025040000001</v>
      </c>
      <c r="V13" s="396">
        <v>157.74056100000001</v>
      </c>
      <c r="W13" s="396">
        <v>420</v>
      </c>
      <c r="X13" s="396">
        <v>411</v>
      </c>
      <c r="Y13" s="407" t="s">
        <v>867</v>
      </c>
      <c r="Z13" s="396">
        <v>394.2</v>
      </c>
      <c r="AA13" s="396">
        <v>358.82</v>
      </c>
      <c r="AB13" s="396">
        <v>222.40943451000001</v>
      </c>
      <c r="AC13" s="396">
        <v>206.13198869999999</v>
      </c>
      <c r="AD13" s="396">
        <v>0.88604597539906205</v>
      </c>
      <c r="AE13" s="396">
        <v>1.1264230312500001</v>
      </c>
      <c r="AF13" s="404">
        <v>0.543414021201724</v>
      </c>
      <c r="AG13" s="404">
        <v>4.6291508449999998</v>
      </c>
      <c r="AH13" s="396">
        <v>2.0723427999999999</v>
      </c>
      <c r="AI13" s="396">
        <v>11.97329122</v>
      </c>
      <c r="AJ13" s="404">
        <v>0.36875155199999998</v>
      </c>
      <c r="AK13" s="407" t="s">
        <v>867</v>
      </c>
      <c r="AL13" s="404">
        <v>0.584003838</v>
      </c>
      <c r="AM13" s="396">
        <v>0.284836904</v>
      </c>
      <c r="AN13" s="396">
        <v>4607.0416666666697</v>
      </c>
      <c r="AO13" s="396">
        <v>1.71188743</v>
      </c>
      <c r="AP13" s="405">
        <v>97.5</v>
      </c>
      <c r="AQ13" s="405">
        <v>314.88</v>
      </c>
      <c r="AR13" s="405">
        <v>293.75</v>
      </c>
      <c r="AS13" s="405">
        <v>247.5</v>
      </c>
      <c r="AT13" s="405">
        <v>265.5</v>
      </c>
    </row>
    <row r="14" spans="1:46" s="344" customFormat="1" ht="15">
      <c r="A14" s="407" t="s">
        <v>868</v>
      </c>
      <c r="B14" s="396">
        <v>61.476666666666702</v>
      </c>
      <c r="C14" s="396">
        <v>64</v>
      </c>
      <c r="D14" s="396">
        <v>62.91</v>
      </c>
      <c r="E14" s="396">
        <v>57.52</v>
      </c>
      <c r="F14" s="396">
        <v>2.36</v>
      </c>
      <c r="G14" s="396">
        <v>52.731038159756999</v>
      </c>
      <c r="H14" s="396">
        <v>2.4165299999999998</v>
      </c>
      <c r="I14" s="396">
        <v>2.9865987139999999</v>
      </c>
      <c r="J14" s="404">
        <v>1.6298755659999999</v>
      </c>
      <c r="K14" s="396">
        <v>657.31</v>
      </c>
      <c r="L14" s="396">
        <v>1260</v>
      </c>
      <c r="M14" s="407" t="s">
        <v>868</v>
      </c>
      <c r="N14" s="396">
        <v>543.88</v>
      </c>
      <c r="O14" s="396">
        <v>555.03</v>
      </c>
      <c r="P14" s="396">
        <v>369.58</v>
      </c>
      <c r="Q14" s="396">
        <v>748.17</v>
      </c>
      <c r="R14" s="396">
        <v>348.73</v>
      </c>
      <c r="S14" s="396">
        <v>845.27</v>
      </c>
      <c r="T14" s="396">
        <v>753.83</v>
      </c>
      <c r="U14" s="396">
        <v>189.41913199999999</v>
      </c>
      <c r="V14" s="396">
        <v>159.504257</v>
      </c>
      <c r="W14" s="396">
        <v>416</v>
      </c>
      <c r="X14" s="396">
        <v>409</v>
      </c>
      <c r="Y14" s="407" t="s">
        <v>868</v>
      </c>
      <c r="Z14" s="396">
        <v>391.7</v>
      </c>
      <c r="AA14" s="396">
        <v>360.16</v>
      </c>
      <c r="AB14" s="396">
        <v>203.96043780299999</v>
      </c>
      <c r="AC14" s="396">
        <v>196.21119780000001</v>
      </c>
      <c r="AD14" s="396">
        <v>0.86360873092656198</v>
      </c>
      <c r="AE14" s="396">
        <v>1.1264230312500001</v>
      </c>
      <c r="AF14" s="404">
        <v>0.542779253533621</v>
      </c>
      <c r="AG14" s="404">
        <v>4.629702</v>
      </c>
      <c r="AH14" s="396">
        <v>1.9885672400000001</v>
      </c>
      <c r="AI14" s="396">
        <v>12.945528639999999</v>
      </c>
      <c r="AJ14" s="404">
        <v>0.36640032</v>
      </c>
      <c r="AK14" s="407" t="s">
        <v>868</v>
      </c>
      <c r="AL14" s="404">
        <v>0.56570549199999998</v>
      </c>
      <c r="AM14" s="396">
        <v>0.28285274599999999</v>
      </c>
      <c r="AN14" s="396">
        <v>4542.6333333333296</v>
      </c>
      <c r="AO14" s="396">
        <v>1.6653699479999999</v>
      </c>
      <c r="AP14" s="405">
        <v>80</v>
      </c>
      <c r="AQ14" s="405">
        <v>307.5</v>
      </c>
      <c r="AR14" s="405">
        <v>283.75</v>
      </c>
      <c r="AS14" s="405">
        <v>263.5</v>
      </c>
      <c r="AT14" s="405">
        <v>265.5</v>
      </c>
    </row>
    <row r="15" spans="1:46" s="344" customFormat="1" ht="15">
      <c r="A15" s="407" t="s">
        <v>869</v>
      </c>
      <c r="B15" s="396">
        <v>57.67</v>
      </c>
      <c r="C15" s="396">
        <v>59.25</v>
      </c>
      <c r="D15" s="396">
        <v>58.92</v>
      </c>
      <c r="E15" s="396">
        <v>54.84</v>
      </c>
      <c r="F15" s="396">
        <v>2.2242999999999999</v>
      </c>
      <c r="G15" s="396">
        <v>51.848054479321497</v>
      </c>
      <c r="H15" s="396">
        <v>2.1947000000000001</v>
      </c>
      <c r="I15" s="396">
        <v>2.7828918260000002</v>
      </c>
      <c r="J15" s="404">
        <v>1.5602095739999999</v>
      </c>
      <c r="K15" s="396">
        <v>719.28</v>
      </c>
      <c r="L15" s="396">
        <v>1252.3800000000001</v>
      </c>
      <c r="M15" s="407" t="s">
        <v>869</v>
      </c>
      <c r="N15" s="396">
        <v>586.12</v>
      </c>
      <c r="O15" s="396">
        <v>619.33000000000004</v>
      </c>
      <c r="P15" s="396">
        <v>360.93</v>
      </c>
      <c r="Q15" s="396">
        <v>793.21</v>
      </c>
      <c r="R15" s="396">
        <v>337.36</v>
      </c>
      <c r="S15" s="396">
        <v>877.48</v>
      </c>
      <c r="T15" s="396">
        <v>776</v>
      </c>
      <c r="U15" s="396">
        <v>163.5858504</v>
      </c>
      <c r="V15" s="396">
        <v>147.930002</v>
      </c>
      <c r="W15" s="396">
        <v>430</v>
      </c>
      <c r="X15" s="396">
        <v>421</v>
      </c>
      <c r="Y15" s="407" t="s">
        <v>869</v>
      </c>
      <c r="Z15" s="396">
        <v>407.52</v>
      </c>
      <c r="AA15" s="396">
        <v>362.39</v>
      </c>
      <c r="AB15" s="396">
        <v>197.522946819</v>
      </c>
      <c r="AC15" s="396">
        <v>181.14629310000001</v>
      </c>
      <c r="AD15" s="396">
        <v>0.83382134537899999</v>
      </c>
      <c r="AE15" s="396">
        <v>1.1229783124999999</v>
      </c>
      <c r="AF15" s="404">
        <v>0.52542893727214302</v>
      </c>
      <c r="AG15" s="404">
        <v>4.595861083</v>
      </c>
      <c r="AH15" s="396">
        <v>1.90038244</v>
      </c>
      <c r="AI15" s="396">
        <v>13.05575964</v>
      </c>
      <c r="AJ15" s="404">
        <v>0.36333065599999997</v>
      </c>
      <c r="AK15" s="407" t="s">
        <v>869</v>
      </c>
      <c r="AL15" s="404">
        <v>0.56879195999999999</v>
      </c>
      <c r="AM15" s="396">
        <v>0.271609184</v>
      </c>
      <c r="AN15" s="396">
        <v>4523.1333333333296</v>
      </c>
      <c r="AO15" s="396">
        <v>1.5604300360000001</v>
      </c>
      <c r="AP15" s="405">
        <v>78</v>
      </c>
      <c r="AQ15" s="405">
        <v>292.89999999999998</v>
      </c>
      <c r="AR15" s="405">
        <v>275</v>
      </c>
      <c r="AS15" s="405">
        <v>262.5</v>
      </c>
      <c r="AT15" s="405">
        <v>265.5</v>
      </c>
    </row>
    <row r="16" spans="1:46" s="344" customFormat="1" ht="15">
      <c r="A16" s="407" t="s">
        <v>870</v>
      </c>
      <c r="B16" s="396">
        <v>60.04</v>
      </c>
      <c r="C16" s="396">
        <v>62.33</v>
      </c>
      <c r="D16" s="396">
        <v>60.84</v>
      </c>
      <c r="E16" s="396">
        <v>56.95</v>
      </c>
      <c r="F16" s="396">
        <v>2.58</v>
      </c>
      <c r="G16" s="396">
        <v>58.1925137678151</v>
      </c>
      <c r="H16" s="396">
        <v>2.3054199999999998</v>
      </c>
      <c r="I16" s="396">
        <v>2.8415347180000001</v>
      </c>
      <c r="J16" s="404">
        <v>1.5573435680000001</v>
      </c>
      <c r="K16" s="396">
        <v>724.03</v>
      </c>
      <c r="L16" s="396">
        <v>1321.43</v>
      </c>
      <c r="M16" s="407" t="s">
        <v>870</v>
      </c>
      <c r="N16" s="396">
        <v>580.29999999999995</v>
      </c>
      <c r="O16" s="396">
        <v>613.15</v>
      </c>
      <c r="P16" s="396">
        <v>366.07</v>
      </c>
      <c r="Q16" s="396">
        <v>779.25</v>
      </c>
      <c r="R16" s="396">
        <v>333.13</v>
      </c>
      <c r="S16" s="396">
        <v>903.07</v>
      </c>
      <c r="T16" s="396">
        <v>776</v>
      </c>
      <c r="U16" s="396">
        <v>157.25941280000001</v>
      </c>
      <c r="V16" s="396">
        <v>149.69369800000001</v>
      </c>
      <c r="W16" s="396">
        <v>427</v>
      </c>
      <c r="X16" s="396">
        <v>421</v>
      </c>
      <c r="Y16" s="407" t="s">
        <v>870</v>
      </c>
      <c r="Z16" s="396">
        <v>401.71</v>
      </c>
      <c r="AA16" s="396">
        <v>350.85</v>
      </c>
      <c r="AB16" s="396">
        <v>201.90646665</v>
      </c>
      <c r="AC16" s="396">
        <v>189.5973372</v>
      </c>
      <c r="AD16" s="396">
        <v>0.84632254663687501</v>
      </c>
      <c r="AE16" s="396">
        <v>1.1505360625000001</v>
      </c>
      <c r="AF16" s="404">
        <v>0.53383960887450599</v>
      </c>
      <c r="AG16" s="404">
        <v>4.6545039749999999</v>
      </c>
      <c r="AH16" s="396">
        <v>1.85298311</v>
      </c>
      <c r="AI16" s="396">
        <v>13.22772</v>
      </c>
      <c r="AJ16" s="404">
        <v>0.35947724800000003</v>
      </c>
      <c r="AK16" s="407" t="s">
        <v>870</v>
      </c>
      <c r="AL16" s="404">
        <v>0.56526456800000002</v>
      </c>
      <c r="AM16" s="396">
        <v>0.26190885600000002</v>
      </c>
      <c r="AN16" s="396">
        <v>4544.5</v>
      </c>
      <c r="AO16" s="396">
        <v>1.5721145219999999</v>
      </c>
      <c r="AP16" s="405">
        <v>77.5</v>
      </c>
      <c r="AQ16" s="405">
        <v>285.75</v>
      </c>
      <c r="AR16" s="405">
        <v>270</v>
      </c>
      <c r="AS16" s="405">
        <v>237.75</v>
      </c>
      <c r="AT16" s="405">
        <v>265.5</v>
      </c>
    </row>
    <row r="17" spans="1:46" s="344" customFormat="1" ht="15">
      <c r="A17" s="407" t="s">
        <v>871</v>
      </c>
      <c r="B17" s="396">
        <v>57.273333333333298</v>
      </c>
      <c r="C17" s="396">
        <v>59.37</v>
      </c>
      <c r="D17" s="396">
        <v>58.47</v>
      </c>
      <c r="E17" s="396">
        <v>53.98</v>
      </c>
      <c r="F17" s="396">
        <v>2.3313000000000001</v>
      </c>
      <c r="G17" s="396">
        <v>59.115498034277799</v>
      </c>
      <c r="H17" s="396">
        <v>2.43527</v>
      </c>
      <c r="I17" s="396">
        <v>2.799646938</v>
      </c>
      <c r="J17" s="404">
        <v>1.5130307059999999</v>
      </c>
      <c r="K17" s="396">
        <v>719.52</v>
      </c>
      <c r="L17" s="396">
        <v>1358.7</v>
      </c>
      <c r="M17" s="407" t="s">
        <v>871</v>
      </c>
      <c r="N17" s="396">
        <v>591.35</v>
      </c>
      <c r="O17" s="396">
        <v>593.74</v>
      </c>
      <c r="P17" s="396">
        <v>381.65</v>
      </c>
      <c r="Q17" s="396">
        <v>770.8</v>
      </c>
      <c r="R17" s="396">
        <v>341.76</v>
      </c>
      <c r="S17" s="396">
        <v>908.67</v>
      </c>
      <c r="T17" s="396">
        <v>776</v>
      </c>
      <c r="U17" s="396">
        <v>167.1486544</v>
      </c>
      <c r="V17" s="396">
        <v>163.80326600000001</v>
      </c>
      <c r="W17" s="396">
        <v>424</v>
      </c>
      <c r="X17" s="396">
        <v>418</v>
      </c>
      <c r="Y17" s="407" t="s">
        <v>871</v>
      </c>
      <c r="Z17" s="396">
        <v>397.04</v>
      </c>
      <c r="AA17" s="396">
        <v>325.79000000000002</v>
      </c>
      <c r="AB17" s="396">
        <v>212.84873157600001</v>
      </c>
      <c r="AC17" s="396">
        <v>199.51812810000001</v>
      </c>
      <c r="AD17" s="396">
        <v>0.85602809683049996</v>
      </c>
      <c r="AE17" s="396">
        <v>1.1340014125</v>
      </c>
      <c r="AF17" s="404">
        <v>0.52072107706704696</v>
      </c>
      <c r="AG17" s="404">
        <v>4.8583210939999999</v>
      </c>
      <c r="AH17" s="396">
        <v>1.8518808</v>
      </c>
      <c r="AI17" s="396">
        <v>13.404089600000001</v>
      </c>
      <c r="AJ17" s="404">
        <v>0.36094676799999997</v>
      </c>
      <c r="AK17" s="407" t="s">
        <v>871</v>
      </c>
      <c r="AL17" s="404">
        <v>0.57474443399999997</v>
      </c>
      <c r="AM17" s="396">
        <v>0.27712073399999998</v>
      </c>
      <c r="AN17" s="396">
        <v>4447.3916666666701</v>
      </c>
      <c r="AO17" s="396">
        <v>1.6287732559999999</v>
      </c>
      <c r="AP17" s="405">
        <v>77.5</v>
      </c>
      <c r="AQ17" s="405">
        <v>277.38</v>
      </c>
      <c r="AR17" s="405">
        <v>270</v>
      </c>
      <c r="AS17" s="405">
        <v>237</v>
      </c>
      <c r="AT17" s="405">
        <v>265.5</v>
      </c>
    </row>
    <row r="18" spans="1:46" s="344" customFormat="1" ht="15">
      <c r="A18" s="407" t="s">
        <v>872</v>
      </c>
      <c r="B18" s="396">
        <v>60.4033333333333</v>
      </c>
      <c r="C18" s="396">
        <v>62.74</v>
      </c>
      <c r="D18" s="396">
        <v>61.41</v>
      </c>
      <c r="E18" s="396">
        <v>57.06</v>
      </c>
      <c r="F18" s="396">
        <v>2.6505000000000001</v>
      </c>
      <c r="G18" s="396">
        <v>63.4706920704241</v>
      </c>
      <c r="H18" s="396">
        <v>2.51966</v>
      </c>
      <c r="I18" s="396">
        <v>3.1080732759999998</v>
      </c>
      <c r="J18" s="404">
        <v>1.6155455359999999</v>
      </c>
      <c r="K18" s="396">
        <v>848.92</v>
      </c>
      <c r="L18" s="396">
        <v>1400</v>
      </c>
      <c r="M18" s="407" t="s">
        <v>872</v>
      </c>
      <c r="N18" s="396">
        <v>685.41</v>
      </c>
      <c r="O18" s="396">
        <v>767.44</v>
      </c>
      <c r="P18" s="396">
        <v>375.51</v>
      </c>
      <c r="Q18" s="396">
        <v>770.2</v>
      </c>
      <c r="R18" s="396">
        <v>347.32</v>
      </c>
      <c r="S18" s="396">
        <v>891.17</v>
      </c>
      <c r="T18" s="396">
        <v>776</v>
      </c>
      <c r="U18" s="396">
        <v>166.3337368</v>
      </c>
      <c r="V18" s="396">
        <v>161.929339</v>
      </c>
      <c r="W18" s="396">
        <v>421</v>
      </c>
      <c r="X18" s="396">
        <v>415</v>
      </c>
      <c r="Y18" s="407" t="s">
        <v>872</v>
      </c>
      <c r="Z18" s="396">
        <v>394.76</v>
      </c>
      <c r="AA18" s="396">
        <v>328.24</v>
      </c>
      <c r="AB18" s="396">
        <v>223.53746517900001</v>
      </c>
      <c r="AC18" s="396">
        <v>203.1924951</v>
      </c>
      <c r="AD18" s="396">
        <v>0.85366710037812499</v>
      </c>
      <c r="AE18" s="396">
        <v>1.1298677500000001</v>
      </c>
      <c r="AF18" s="404">
        <v>0.52521734804944198</v>
      </c>
      <c r="AG18" s="404">
        <v>5.9362700430000004</v>
      </c>
      <c r="AH18" s="396">
        <v>1.8518808</v>
      </c>
      <c r="AI18" s="396">
        <v>13.68187172</v>
      </c>
      <c r="AJ18" s="404">
        <v>0.36097942399999999</v>
      </c>
      <c r="AK18" s="407" t="s">
        <v>872</v>
      </c>
      <c r="AL18" s="404">
        <v>0.60053848799999998</v>
      </c>
      <c r="AM18" s="396">
        <v>0.28219136</v>
      </c>
      <c r="AN18" s="396">
        <v>4320.9750000000004</v>
      </c>
      <c r="AO18" s="396">
        <v>1.650378532</v>
      </c>
      <c r="AP18" s="405">
        <v>74</v>
      </c>
      <c r="AQ18" s="405">
        <v>248</v>
      </c>
      <c r="AR18" s="405">
        <v>264</v>
      </c>
      <c r="AS18" s="405">
        <v>224.5</v>
      </c>
      <c r="AT18" s="405">
        <v>265.5</v>
      </c>
    </row>
    <row r="19" spans="1:46" s="344" customFormat="1" ht="15">
      <c r="A19" s="407" t="s">
        <v>873</v>
      </c>
      <c r="B19" s="396">
        <v>63.353333333333303</v>
      </c>
      <c r="C19" s="396">
        <v>65.849999999999994</v>
      </c>
      <c r="D19" s="396">
        <v>64.41</v>
      </c>
      <c r="E19" s="396">
        <v>59.8</v>
      </c>
      <c r="F19" s="396">
        <v>2.2425000000000002</v>
      </c>
      <c r="G19" s="396">
        <v>56.010463863325697</v>
      </c>
      <c r="H19" s="396">
        <v>2.4447100000000002</v>
      </c>
      <c r="I19" s="396">
        <v>3.4550804639999999</v>
      </c>
      <c r="J19" s="404">
        <v>1.6144432259999999</v>
      </c>
      <c r="K19" s="396">
        <v>1031.29</v>
      </c>
      <c r="L19" s="396">
        <v>1528.75</v>
      </c>
      <c r="M19" s="407" t="s">
        <v>873</v>
      </c>
      <c r="N19" s="396">
        <v>763.73</v>
      </c>
      <c r="O19" s="396">
        <v>969.77</v>
      </c>
      <c r="P19" s="396">
        <v>383.2</v>
      </c>
      <c r="Q19" s="396">
        <v>833.52</v>
      </c>
      <c r="R19" s="396">
        <v>352.68</v>
      </c>
      <c r="S19" s="396">
        <v>900.66</v>
      </c>
      <c r="T19" s="396">
        <v>776</v>
      </c>
      <c r="U19" s="396">
        <v>166.95575120000001</v>
      </c>
      <c r="V19" s="396">
        <v>163.91349700000001</v>
      </c>
      <c r="W19" s="396">
        <v>432</v>
      </c>
      <c r="X19" s="396">
        <v>423</v>
      </c>
      <c r="Y19" s="407" t="s">
        <v>873</v>
      </c>
      <c r="Z19" s="396">
        <v>400.9</v>
      </c>
      <c r="AA19" s="396">
        <v>337.43</v>
      </c>
      <c r="AB19" s="396">
        <v>237.67642939500001</v>
      </c>
      <c r="AC19" s="396">
        <v>210.90866579999999</v>
      </c>
      <c r="AD19" s="396">
        <v>0.85824292697687499</v>
      </c>
      <c r="AE19" s="396">
        <v>1.1367571875</v>
      </c>
      <c r="AF19" s="404">
        <v>0.51622480608465104</v>
      </c>
      <c r="AG19" s="404">
        <v>5.5635790319999998</v>
      </c>
      <c r="AH19" s="396">
        <v>1.97754414</v>
      </c>
      <c r="AI19" s="396">
        <v>13.950835359999999</v>
      </c>
      <c r="AJ19" s="404">
        <v>0.36287347199999997</v>
      </c>
      <c r="AK19" s="407" t="s">
        <v>873</v>
      </c>
      <c r="AL19" s="404">
        <v>0.573421662</v>
      </c>
      <c r="AM19" s="396">
        <v>0.29563954199999998</v>
      </c>
      <c r="AN19" s="396">
        <v>4321.0249999999996</v>
      </c>
      <c r="AO19" s="396">
        <v>1.6717633460000001</v>
      </c>
      <c r="AP19" s="405">
        <v>72.5</v>
      </c>
      <c r="AQ19" s="405">
        <v>238.16</v>
      </c>
      <c r="AR19" s="405">
        <v>243.33</v>
      </c>
      <c r="AS19" s="405">
        <v>217.5</v>
      </c>
      <c r="AT19" s="405">
        <v>265.5</v>
      </c>
    </row>
    <row r="20" spans="1:46" s="344" customFormat="1" ht="15">
      <c r="A20" s="406" t="s">
        <v>1</v>
      </c>
      <c r="B20" s="395">
        <f t="shared" ref="B20:AT20" si="0">AVERAGE(B8:B19)</f>
        <v>61.407499999999999</v>
      </c>
      <c r="C20" s="395">
        <f t="shared" si="0"/>
        <v>64.031666666666666</v>
      </c>
      <c r="D20" s="395">
        <f t="shared" si="0"/>
        <v>63.177500000000002</v>
      </c>
      <c r="E20" s="395">
        <f t="shared" si="0"/>
        <v>57.013333333333343</v>
      </c>
      <c r="F20" s="395">
        <f t="shared" si="0"/>
        <v>2.5658833333333333</v>
      </c>
      <c r="G20" s="395">
        <f t="shared" si="0"/>
        <v>61.145975739909737</v>
      </c>
      <c r="H20" s="395">
        <f t="shared" si="0"/>
        <v>2.3408216666666668</v>
      </c>
      <c r="I20" s="395">
        <f t="shared" si="0"/>
        <v>2.879766503166667</v>
      </c>
      <c r="J20" s="395">
        <f t="shared" si="0"/>
        <v>1.6217735874999999</v>
      </c>
      <c r="K20" s="395">
        <f t="shared" si="0"/>
        <v>735.65083333333348</v>
      </c>
      <c r="L20" s="395">
        <f t="shared" si="0"/>
        <v>1337.8058333333336</v>
      </c>
      <c r="M20" s="406" t="s">
        <v>1</v>
      </c>
      <c r="N20" s="395">
        <f t="shared" si="0"/>
        <v>601.36666666666679</v>
      </c>
      <c r="O20" s="395">
        <f t="shared" si="0"/>
        <v>665.39</v>
      </c>
      <c r="P20" s="395">
        <f t="shared" si="0"/>
        <v>368.94666666666666</v>
      </c>
      <c r="Q20" s="395">
        <f t="shared" si="0"/>
        <v>765.44</v>
      </c>
      <c r="R20" s="395">
        <f t="shared" si="0"/>
        <v>347.02250000000004</v>
      </c>
      <c r="S20" s="395">
        <f t="shared" si="0"/>
        <v>857.18666666666661</v>
      </c>
      <c r="T20" s="395">
        <f t="shared" si="0"/>
        <v>741.10333333333335</v>
      </c>
      <c r="U20" s="395">
        <f t="shared" si="0"/>
        <v>170.07008806666667</v>
      </c>
      <c r="V20" s="395">
        <f t="shared" si="0"/>
        <v>161.50678683333336</v>
      </c>
      <c r="W20" s="395">
        <f t="shared" si="0"/>
        <v>418</v>
      </c>
      <c r="X20" s="395">
        <f t="shared" si="0"/>
        <v>410.41666666666669</v>
      </c>
      <c r="Y20" s="406" t="s">
        <v>1</v>
      </c>
      <c r="Z20" s="395">
        <f t="shared" si="0"/>
        <v>393.49333333333328</v>
      </c>
      <c r="AA20" s="395">
        <f t="shared" si="0"/>
        <v>351.88416666666672</v>
      </c>
      <c r="AB20" s="395">
        <f t="shared" si="0"/>
        <v>211.27579630275</v>
      </c>
      <c r="AC20" s="395">
        <f t="shared" si="0"/>
        <v>201.69212857500005</v>
      </c>
      <c r="AD20" s="395">
        <f t="shared" si="0"/>
        <v>0.87572033564205187</v>
      </c>
      <c r="AE20" s="395">
        <f t="shared" si="0"/>
        <v>1.1405463781250003</v>
      </c>
      <c r="AF20" s="395">
        <f t="shared" si="0"/>
        <v>0.56000614274852367</v>
      </c>
      <c r="AG20" s="395">
        <f t="shared" si="0"/>
        <v>4.7636602227499996</v>
      </c>
      <c r="AH20" s="395">
        <f t="shared" si="0"/>
        <v>1.9983961708333331</v>
      </c>
      <c r="AI20" s="395">
        <f t="shared" si="0"/>
        <v>12.601056765000001</v>
      </c>
      <c r="AJ20" s="395">
        <f t="shared" si="0"/>
        <v>0.36566828133333323</v>
      </c>
      <c r="AK20" s="406" t="s">
        <v>1</v>
      </c>
      <c r="AL20" s="395">
        <f t="shared" si="0"/>
        <v>0.57672859199999993</v>
      </c>
      <c r="AM20" s="395">
        <f t="shared" si="0"/>
        <v>0.28002348366666663</v>
      </c>
      <c r="AN20" s="395">
        <f t="shared" si="0"/>
        <v>4579.3583333333336</v>
      </c>
      <c r="AO20" s="395">
        <f t="shared" si="0"/>
        <v>1.7169396841666666</v>
      </c>
      <c r="AP20" s="395">
        <f t="shared" si="0"/>
        <v>87.958333333333329</v>
      </c>
      <c r="AQ20" s="395">
        <f t="shared" si="0"/>
        <v>306.35500000000002</v>
      </c>
      <c r="AR20" s="395">
        <f t="shared" si="0"/>
        <v>294.54833333333335</v>
      </c>
      <c r="AS20" s="395">
        <f t="shared" si="0"/>
        <v>245.28166666666667</v>
      </c>
      <c r="AT20" s="395">
        <f t="shared" si="0"/>
        <v>255.5</v>
      </c>
    </row>
    <row r="21" spans="1:46" s="344" customFormat="1" ht="16.5" customHeight="1">
      <c r="A21" s="406" t="s">
        <v>874</v>
      </c>
      <c r="B21" s="395">
        <v>-10.153992464976792</v>
      </c>
      <c r="C21" s="395">
        <v>-9.9054944539549332</v>
      </c>
      <c r="D21" s="395">
        <v>-8.639222964016291</v>
      </c>
      <c r="E21" s="395">
        <v>-12.042477147962916</v>
      </c>
      <c r="F21" s="395">
        <v>-18.674840403474814</v>
      </c>
      <c r="G21" s="395">
        <v>-25.486918070533616</v>
      </c>
      <c r="H21" s="395">
        <v>2.0513550845369988</v>
      </c>
      <c r="I21" s="395">
        <v>-1.579139039582067</v>
      </c>
      <c r="J21" s="395">
        <v>-13.239832524128726</v>
      </c>
      <c r="K21" s="395">
        <v>-26.196531463293084</v>
      </c>
      <c r="L21" s="395">
        <v>1.3589730800338318</v>
      </c>
      <c r="M21" s="406" t="s">
        <v>874</v>
      </c>
      <c r="N21" s="395">
        <v>-5.838695071810962</v>
      </c>
      <c r="O21" s="395">
        <v>-28.180598180202431</v>
      </c>
      <c r="P21" s="395">
        <v>-6.4594165756408639</v>
      </c>
      <c r="Q21" s="395">
        <v>-3.0005037272649249</v>
      </c>
      <c r="R21" s="395">
        <v>-14.363184314919019</v>
      </c>
      <c r="S21" s="395">
        <v>3.2716656108156661</v>
      </c>
      <c r="T21" s="395">
        <v>-3.1866021624305074</v>
      </c>
      <c r="U21" s="395">
        <v>3.4398058911090601</v>
      </c>
      <c r="V21" s="395">
        <v>-4.2009480738843692</v>
      </c>
      <c r="W21" s="395">
        <v>-0.63391442155309452</v>
      </c>
      <c r="X21" s="395">
        <v>0.57177863998367773</v>
      </c>
      <c r="Y21" s="406" t="s">
        <v>874</v>
      </c>
      <c r="Z21" s="395">
        <v>-1.8891132886196149</v>
      </c>
      <c r="AA21" s="395">
        <v>-13.359788088384061</v>
      </c>
      <c r="AB21" s="395">
        <v>3.6219684898653126</v>
      </c>
      <c r="AC21" s="395">
        <v>-3.9235705950991462</v>
      </c>
      <c r="AD21" s="395">
        <v>-7.5125800055517171</v>
      </c>
      <c r="AE21" s="395">
        <v>-0.57554676943093463</v>
      </c>
      <c r="AF21" s="395">
        <v>-29.100021207487337</v>
      </c>
      <c r="AG21" s="395">
        <v>13.554508388769415</v>
      </c>
      <c r="AH21" s="395">
        <v>-10.906144506916416</v>
      </c>
      <c r="AI21" s="395">
        <v>2.9748902150658729</v>
      </c>
      <c r="AJ21" s="395">
        <v>-5.2310491720033099</v>
      </c>
      <c r="AK21" s="406" t="s">
        <v>874</v>
      </c>
      <c r="AL21" s="395">
        <v>3.1240760816004354</v>
      </c>
      <c r="AM21" s="395">
        <v>1.599786695107297</v>
      </c>
      <c r="AN21" s="395">
        <v>-5.8898714966708958</v>
      </c>
      <c r="AO21" s="395">
        <v>-14.774385350550823</v>
      </c>
      <c r="AP21" s="395">
        <v>6.6363291619264686E-2</v>
      </c>
      <c r="AQ21" s="395">
        <v>-22.131282963716082</v>
      </c>
      <c r="AR21" s="395">
        <v>-15.051083557847832</v>
      </c>
      <c r="AS21" s="395">
        <v>-1.6708453110932497</v>
      </c>
      <c r="AT21" s="395">
        <v>18.561484918793504</v>
      </c>
    </row>
    <row r="22" spans="1:46" s="344" customFormat="1" ht="16.5" customHeight="1">
      <c r="A22" s="406"/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406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406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406"/>
      <c r="AL22" s="395"/>
      <c r="AM22" s="395"/>
      <c r="AN22" s="395"/>
      <c r="AO22" s="395"/>
      <c r="AP22" s="407"/>
      <c r="AQ22" s="407"/>
      <c r="AR22" s="407"/>
      <c r="AS22" s="407"/>
      <c r="AT22" s="407"/>
    </row>
    <row r="23" spans="1:46" s="344" customFormat="1" ht="16.5" customHeight="1">
      <c r="A23" s="407" t="s">
        <v>875</v>
      </c>
      <c r="B23" s="396">
        <v>61.626666666666701</v>
      </c>
      <c r="C23" s="396">
        <v>63.6</v>
      </c>
      <c r="D23" s="396">
        <v>63.76</v>
      </c>
      <c r="E23" s="396">
        <v>57.52</v>
      </c>
      <c r="F23" s="396">
        <v>2.0305</v>
      </c>
      <c r="G23" s="396">
        <v>48.628477917429699</v>
      </c>
      <c r="H23" s="396">
        <v>2.6030700000000002</v>
      </c>
      <c r="I23" s="396">
        <v>3.1347491779999999</v>
      </c>
      <c r="J23" s="396">
        <v>1.5553594100000001</v>
      </c>
      <c r="K23" s="396">
        <v>1003.72</v>
      </c>
      <c r="L23" s="396">
        <v>1671.59</v>
      </c>
      <c r="M23" s="407" t="s">
        <v>875</v>
      </c>
      <c r="N23" s="396">
        <v>810.07</v>
      </c>
      <c r="O23" s="396">
        <v>970.53</v>
      </c>
      <c r="P23" s="396">
        <v>387.23</v>
      </c>
      <c r="Q23" s="396">
        <v>875.64</v>
      </c>
      <c r="R23" s="396">
        <v>355.53</v>
      </c>
      <c r="S23" s="396">
        <v>945.39</v>
      </c>
      <c r="T23" s="396">
        <v>806.91</v>
      </c>
      <c r="U23" s="396">
        <v>171.78620480000001</v>
      </c>
      <c r="V23" s="396">
        <v>166.22834800000001</v>
      </c>
      <c r="W23" s="396">
        <v>451</v>
      </c>
      <c r="X23" s="396">
        <v>440</v>
      </c>
      <c r="Y23" s="407" t="s">
        <v>875</v>
      </c>
      <c r="Z23" s="396">
        <v>426</v>
      </c>
      <c r="AA23" s="396">
        <v>348.68</v>
      </c>
      <c r="AB23" s="396">
        <v>247.994051931</v>
      </c>
      <c r="AC23" s="396">
        <v>224.5038237</v>
      </c>
      <c r="AD23" s="396">
        <v>0.87031262898524997</v>
      </c>
      <c r="AE23" s="396">
        <v>1.1698264875</v>
      </c>
      <c r="AF23" s="396">
        <v>0.51241620007603395</v>
      </c>
      <c r="AG23" s="396">
        <v>5.0390999340000002</v>
      </c>
      <c r="AH23" s="396">
        <v>2.0712404900000001</v>
      </c>
      <c r="AI23" s="396">
        <v>13.999337000000001</v>
      </c>
      <c r="AJ23" s="396">
        <v>0.36264488</v>
      </c>
      <c r="AK23" s="407" t="s">
        <v>875</v>
      </c>
      <c r="AL23" s="396">
        <v>0.57099657999999998</v>
      </c>
      <c r="AM23" s="396">
        <v>0.31195372999999998</v>
      </c>
      <c r="AN23" s="396">
        <v>4424.3083333333298</v>
      </c>
      <c r="AO23" s="396">
        <v>1.7431930339999999</v>
      </c>
      <c r="AP23" s="405">
        <v>72.5</v>
      </c>
      <c r="AQ23" s="405">
        <v>264.89999999999998</v>
      </c>
      <c r="AR23" s="405">
        <v>239</v>
      </c>
      <c r="AS23" s="405">
        <v>215.4</v>
      </c>
      <c r="AT23" s="405">
        <v>245</v>
      </c>
    </row>
    <row r="24" spans="1:46" s="344" customFormat="1" ht="16.5" customHeight="1">
      <c r="A24" s="407" t="s">
        <v>876</v>
      </c>
      <c r="B24" s="396">
        <v>53.3466666666667</v>
      </c>
      <c r="C24" s="396">
        <v>55</v>
      </c>
      <c r="D24" s="396">
        <v>54.51</v>
      </c>
      <c r="E24" s="396">
        <v>50.53</v>
      </c>
      <c r="F24" s="396">
        <v>1.9157999999999999</v>
      </c>
      <c r="G24" s="396">
        <v>43.791167729795298</v>
      </c>
      <c r="H24" s="396">
        <v>2.7162099999999998</v>
      </c>
      <c r="I24" s="396">
        <v>2.9872600999999999</v>
      </c>
      <c r="J24" s="396">
        <v>1.5006848340000001</v>
      </c>
      <c r="K24" s="396">
        <v>844.12</v>
      </c>
      <c r="L24" s="396">
        <v>1718.75</v>
      </c>
      <c r="M24" s="407" t="s">
        <v>876</v>
      </c>
      <c r="N24" s="396">
        <v>728.81</v>
      </c>
      <c r="O24" s="396">
        <v>801.84</v>
      </c>
      <c r="P24" s="396">
        <v>375.63</v>
      </c>
      <c r="Q24" s="396">
        <v>800.41</v>
      </c>
      <c r="R24" s="396">
        <v>354.14</v>
      </c>
      <c r="S24" s="396">
        <v>902.34</v>
      </c>
      <c r="T24" s="396">
        <v>823</v>
      </c>
      <c r="U24" s="396">
        <v>168.71156400000001</v>
      </c>
      <c r="V24" s="396">
        <v>164.133959</v>
      </c>
      <c r="W24" s="396">
        <v>450</v>
      </c>
      <c r="X24" s="396">
        <v>442</v>
      </c>
      <c r="Y24" s="407" t="s">
        <v>876</v>
      </c>
      <c r="Z24" s="396">
        <v>426.45</v>
      </c>
      <c r="AA24" s="396">
        <v>357.42</v>
      </c>
      <c r="AB24" s="396">
        <v>238.977155313</v>
      </c>
      <c r="AC24" s="396">
        <v>215.31790620000001</v>
      </c>
      <c r="AD24" s="396">
        <v>0.89920797016531195</v>
      </c>
      <c r="AE24" s="396">
        <v>1.1849832499999999</v>
      </c>
      <c r="AF24" s="396">
        <v>0.51648929261302801</v>
      </c>
      <c r="AG24" s="396">
        <v>4.7173356450000004</v>
      </c>
      <c r="AH24" s="396">
        <v>1.87613162</v>
      </c>
      <c r="AI24" s="396">
        <v>13.999337000000001</v>
      </c>
      <c r="AJ24" s="396">
        <v>0.35624430400000001</v>
      </c>
      <c r="AK24" s="407" t="s">
        <v>876</v>
      </c>
      <c r="AL24" s="396">
        <v>0.58885400200000004</v>
      </c>
      <c r="AM24" s="396">
        <v>0.32584283600000002</v>
      </c>
      <c r="AN24" s="396">
        <v>4443.2916666666697</v>
      </c>
      <c r="AO24" s="396">
        <v>1.688077534</v>
      </c>
      <c r="AP24" s="405">
        <v>72.5</v>
      </c>
      <c r="AQ24" s="405">
        <v>279.38</v>
      </c>
      <c r="AR24" s="405">
        <v>245</v>
      </c>
      <c r="AS24" s="405">
        <v>214.38</v>
      </c>
      <c r="AT24" s="405">
        <v>245</v>
      </c>
    </row>
    <row r="25" spans="1:46" s="344" customFormat="1" ht="16.5" customHeight="1">
      <c r="A25" s="407" t="s">
        <v>877</v>
      </c>
      <c r="B25" s="396">
        <v>32.203333333333298</v>
      </c>
      <c r="C25" s="396">
        <v>32.979999999999997</v>
      </c>
      <c r="D25" s="396">
        <v>33.75</v>
      </c>
      <c r="E25" s="396">
        <v>29.88</v>
      </c>
      <c r="F25" s="396">
        <v>1.7927</v>
      </c>
      <c r="G25" s="396">
        <v>41.6140916572393</v>
      </c>
      <c r="H25" s="396">
        <v>2.33847</v>
      </c>
      <c r="I25" s="396">
        <v>3.270112846</v>
      </c>
      <c r="J25" s="396">
        <v>1.487236652</v>
      </c>
      <c r="K25" s="396">
        <v>837.72</v>
      </c>
      <c r="L25" s="396">
        <v>1868.18</v>
      </c>
      <c r="M25" s="407" t="s">
        <v>877</v>
      </c>
      <c r="N25" s="396">
        <v>636.25</v>
      </c>
      <c r="O25" s="396">
        <v>691.04</v>
      </c>
      <c r="P25" s="396">
        <v>372.61</v>
      </c>
      <c r="Q25" s="396">
        <v>747.8</v>
      </c>
      <c r="R25" s="396">
        <v>377.25</v>
      </c>
      <c r="S25" s="396">
        <v>796.67</v>
      </c>
      <c r="T25" s="396">
        <v>730</v>
      </c>
      <c r="U25" s="396">
        <v>162.4205576</v>
      </c>
      <c r="V25" s="396">
        <v>164.354421</v>
      </c>
      <c r="W25" s="396">
        <v>494</v>
      </c>
      <c r="X25" s="396">
        <v>477</v>
      </c>
      <c r="Y25" s="407" t="s">
        <v>877</v>
      </c>
      <c r="Z25" s="396">
        <v>469.64</v>
      </c>
      <c r="AA25" s="396">
        <v>372.58</v>
      </c>
      <c r="AB25" s="396">
        <v>228.12307519500001</v>
      </c>
      <c r="AC25" s="396">
        <v>209.07148230000001</v>
      </c>
      <c r="AD25" s="396">
        <v>0.90768886772781199</v>
      </c>
      <c r="AE25" s="396">
        <v>1.19531740625</v>
      </c>
      <c r="AF25" s="396">
        <v>0.553781893114071</v>
      </c>
      <c r="AG25" s="396">
        <v>4.4736149039999997</v>
      </c>
      <c r="AH25" s="396">
        <v>1.7769237200000001</v>
      </c>
      <c r="AI25" s="396">
        <v>13.999337000000001</v>
      </c>
      <c r="AJ25" s="396">
        <v>0.36130598400000002</v>
      </c>
      <c r="AK25" s="407" t="s">
        <v>877</v>
      </c>
      <c r="AL25" s="396">
        <v>0.59723155800000005</v>
      </c>
      <c r="AM25" s="396">
        <v>0.26080654599999997</v>
      </c>
      <c r="AN25" s="396">
        <v>4402.4666666666699</v>
      </c>
      <c r="AO25" s="396">
        <v>1.492307278</v>
      </c>
      <c r="AP25" s="405">
        <v>71.88</v>
      </c>
      <c r="AQ25" s="405">
        <v>276.22000000000003</v>
      </c>
      <c r="AR25" s="405">
        <v>245</v>
      </c>
      <c r="AS25" s="405">
        <v>231.13</v>
      </c>
      <c r="AT25" s="405">
        <v>245</v>
      </c>
    </row>
    <row r="26" spans="1:46" s="344" customFormat="1" ht="16.5" customHeight="1">
      <c r="A26" s="407" t="s">
        <v>878</v>
      </c>
      <c r="B26" s="396">
        <v>21.043333333333301</v>
      </c>
      <c r="C26" s="396">
        <v>23.34</v>
      </c>
      <c r="D26" s="396">
        <v>23.27</v>
      </c>
      <c r="E26" s="396">
        <v>16.52</v>
      </c>
      <c r="F26" s="396">
        <v>1.7385999999999999</v>
      </c>
      <c r="G26" s="396">
        <v>37.974040040655602</v>
      </c>
      <c r="H26" s="396">
        <v>2.2702399999999998</v>
      </c>
      <c r="I26" s="396">
        <v>3.4065788239999999</v>
      </c>
      <c r="J26" s="396">
        <v>1.410074952</v>
      </c>
      <c r="K26" s="396">
        <v>834.51</v>
      </c>
      <c r="L26" s="396">
        <v>2050</v>
      </c>
      <c r="M26" s="407" t="s">
        <v>878</v>
      </c>
      <c r="N26" s="396">
        <v>608.88</v>
      </c>
      <c r="O26" s="396">
        <v>720.69</v>
      </c>
      <c r="P26" s="396">
        <v>361.26</v>
      </c>
      <c r="Q26" s="396">
        <v>679.98</v>
      </c>
      <c r="R26" s="396">
        <v>363.83</v>
      </c>
      <c r="S26" s="396">
        <v>758.96</v>
      </c>
      <c r="T26" s="396">
        <v>732.1</v>
      </c>
      <c r="U26" s="396">
        <v>146.90956560000001</v>
      </c>
      <c r="V26" s="396">
        <v>166.66927200000001</v>
      </c>
      <c r="W26" s="396">
        <v>564</v>
      </c>
      <c r="X26" s="396">
        <v>536</v>
      </c>
      <c r="Y26" s="407" t="s">
        <v>878</v>
      </c>
      <c r="Z26" s="396">
        <v>543.70000000000005</v>
      </c>
      <c r="AA26" s="396">
        <v>407.14</v>
      </c>
      <c r="AB26" s="396">
        <v>221.68558421099999</v>
      </c>
      <c r="AC26" s="396">
        <v>218.9922732</v>
      </c>
      <c r="AD26" s="396">
        <v>0.90264914085500003</v>
      </c>
      <c r="AE26" s="396">
        <v>1.281435375</v>
      </c>
      <c r="AF26" s="396">
        <v>0.58192325973329695</v>
      </c>
      <c r="AG26" s="396">
        <v>4.4452855370000002</v>
      </c>
      <c r="AH26" s="396">
        <v>1.2676565</v>
      </c>
      <c r="AI26" s="396">
        <v>13.889106</v>
      </c>
      <c r="AJ26" s="396">
        <v>0.35490540799999998</v>
      </c>
      <c r="AK26" s="407" t="s">
        <v>878</v>
      </c>
      <c r="AL26" s="396">
        <v>0.57364212400000003</v>
      </c>
      <c r="AM26" s="396">
        <v>0.225091702</v>
      </c>
      <c r="AN26" s="396">
        <v>4345.3416666666699</v>
      </c>
      <c r="AO26" s="396">
        <v>1.400595086</v>
      </c>
      <c r="AP26" s="405">
        <v>70.75</v>
      </c>
      <c r="AQ26" s="405">
        <v>282</v>
      </c>
      <c r="AR26" s="405">
        <v>245</v>
      </c>
      <c r="AS26" s="405">
        <v>235</v>
      </c>
      <c r="AT26" s="405">
        <v>245</v>
      </c>
    </row>
    <row r="27" spans="1:46" s="344" customFormat="1" ht="16.5" customHeight="1">
      <c r="A27" s="407" t="s">
        <v>879</v>
      </c>
      <c r="B27" s="396">
        <v>30.38</v>
      </c>
      <c r="C27" s="396">
        <v>31.02</v>
      </c>
      <c r="D27" s="396">
        <v>31.56</v>
      </c>
      <c r="E27" s="396">
        <v>28.56</v>
      </c>
      <c r="F27" s="396">
        <v>1.7524999999999999</v>
      </c>
      <c r="G27" s="396">
        <v>35.595661957695803</v>
      </c>
      <c r="H27" s="396">
        <v>2.3159900000000002</v>
      </c>
      <c r="I27" s="396">
        <v>3.3034026079999999</v>
      </c>
      <c r="J27" s="396">
        <v>1.4226412859999999</v>
      </c>
      <c r="K27" s="396">
        <v>832.33</v>
      </c>
      <c r="L27" s="396">
        <v>2050</v>
      </c>
      <c r="M27" s="407" t="s">
        <v>879</v>
      </c>
      <c r="N27" s="396">
        <v>576.55999999999995</v>
      </c>
      <c r="O27" s="396">
        <v>684.95</v>
      </c>
      <c r="P27" s="396">
        <v>359.17</v>
      </c>
      <c r="Q27" s="396">
        <v>684.78</v>
      </c>
      <c r="R27" s="396">
        <v>339.1</v>
      </c>
      <c r="S27" s="396">
        <v>799.83</v>
      </c>
      <c r="T27" s="396">
        <v>738.26</v>
      </c>
      <c r="U27" s="396">
        <v>143.90578719999999</v>
      </c>
      <c r="V27" s="396">
        <v>175.928676</v>
      </c>
      <c r="W27" s="396">
        <v>510</v>
      </c>
      <c r="X27" s="396">
        <v>494</v>
      </c>
      <c r="Y27" s="407" t="s">
        <v>879</v>
      </c>
      <c r="Z27" s="396">
        <v>492.89</v>
      </c>
      <c r="AA27" s="396">
        <v>438.42</v>
      </c>
      <c r="AB27" s="396">
        <v>209.927609811</v>
      </c>
      <c r="AC27" s="396">
        <v>205.76455200000001</v>
      </c>
      <c r="AD27" s="396">
        <v>0.90864427425200001</v>
      </c>
      <c r="AE27" s="396">
        <v>1.2952142499999999</v>
      </c>
      <c r="AF27" s="396">
        <v>0.64502974540385705</v>
      </c>
      <c r="AG27" s="396">
        <v>5.0810979449999998</v>
      </c>
      <c r="AH27" s="396">
        <v>1.5178808699999999</v>
      </c>
      <c r="AI27" s="396">
        <v>12.55310628</v>
      </c>
      <c r="AJ27" s="396">
        <v>0.35601571199999998</v>
      </c>
      <c r="AK27" s="407" t="s">
        <v>879</v>
      </c>
      <c r="AL27" s="396">
        <v>0.56989427000000004</v>
      </c>
      <c r="AM27" s="396">
        <v>0.24162635199999999</v>
      </c>
      <c r="AN27" s="396">
        <v>4392.7166666666699</v>
      </c>
      <c r="AO27" s="396">
        <v>1.4484353400000001</v>
      </c>
      <c r="AP27" s="405">
        <v>72.900000000000006</v>
      </c>
      <c r="AQ27" s="405">
        <v>263</v>
      </c>
      <c r="AR27" s="405">
        <v>243</v>
      </c>
      <c r="AS27" s="405">
        <v>201.9</v>
      </c>
      <c r="AT27" s="405">
        <v>216</v>
      </c>
    </row>
    <row r="28" spans="1:46" s="344" customFormat="1" ht="16.5" customHeight="1">
      <c r="A28" s="407" t="s">
        <v>880</v>
      </c>
      <c r="B28" s="396">
        <v>39.456666666666699</v>
      </c>
      <c r="C28" s="396">
        <v>39.93</v>
      </c>
      <c r="D28" s="396">
        <v>40.14</v>
      </c>
      <c r="E28" s="396">
        <v>38.299999999999997</v>
      </c>
      <c r="F28" s="396">
        <v>1.6128</v>
      </c>
      <c r="G28" s="396">
        <v>33.992281929705797</v>
      </c>
      <c r="H28" s="396">
        <v>2.2286299999999999</v>
      </c>
      <c r="I28" s="396">
        <v>3.119978224</v>
      </c>
      <c r="J28" s="396">
        <v>1.4246254439999999</v>
      </c>
      <c r="K28" s="396">
        <v>916.38</v>
      </c>
      <c r="L28" s="396">
        <v>2050</v>
      </c>
      <c r="M28" s="407" t="s">
        <v>880</v>
      </c>
      <c r="N28" s="396">
        <v>656.49</v>
      </c>
      <c r="O28" s="396">
        <v>724.62</v>
      </c>
      <c r="P28" s="396">
        <v>369.58</v>
      </c>
      <c r="Q28" s="396">
        <v>755.71</v>
      </c>
      <c r="R28" s="396">
        <v>345.17</v>
      </c>
      <c r="S28" s="396">
        <v>850.98</v>
      </c>
      <c r="T28" s="396">
        <v>788.36</v>
      </c>
      <c r="U28" s="396">
        <v>147.98824880000001</v>
      </c>
      <c r="V28" s="396">
        <v>170.85804999999999</v>
      </c>
      <c r="W28" s="396">
        <v>520</v>
      </c>
      <c r="X28" s="396">
        <v>501</v>
      </c>
      <c r="Y28" s="407" t="s">
        <v>880</v>
      </c>
      <c r="Z28" s="396">
        <v>493.64</v>
      </c>
      <c r="AA28" s="396">
        <v>449.46</v>
      </c>
      <c r="AB28" s="396">
        <v>200.49550972200001</v>
      </c>
      <c r="AC28" s="396">
        <v>198.415818</v>
      </c>
      <c r="AD28" s="396">
        <v>0.90074283349874995</v>
      </c>
      <c r="AE28" s="396">
        <v>1.2952142499999999</v>
      </c>
      <c r="AF28" s="396">
        <v>0.64952601638625196</v>
      </c>
      <c r="AG28" s="396">
        <v>5.0981837499999996</v>
      </c>
      <c r="AH28" s="396">
        <v>1.5652801999999999</v>
      </c>
      <c r="AI28" s="396">
        <v>12.12541</v>
      </c>
      <c r="AJ28" s="396">
        <v>0.36754328000000003</v>
      </c>
      <c r="AK28" s="407" t="s">
        <v>880</v>
      </c>
      <c r="AL28" s="396">
        <v>0.57209889000000003</v>
      </c>
      <c r="AM28" s="396">
        <v>0.26675902000000001</v>
      </c>
      <c r="AN28" s="396">
        <v>4401.8166666666702</v>
      </c>
      <c r="AO28" s="396">
        <v>1.49473236</v>
      </c>
      <c r="AP28" s="405">
        <v>75</v>
      </c>
      <c r="AQ28" s="405">
        <v>273</v>
      </c>
      <c r="AR28" s="405">
        <v>240</v>
      </c>
      <c r="AS28" s="405">
        <v>202</v>
      </c>
      <c r="AT28" s="405">
        <v>202.5</v>
      </c>
    </row>
    <row r="29" spans="1:46" s="344" customFormat="1" ht="16.5" customHeight="1">
      <c r="A29" s="407" t="s">
        <v>881</v>
      </c>
      <c r="B29" s="396">
        <v>42.066666666666698</v>
      </c>
      <c r="C29" s="396">
        <v>42.81</v>
      </c>
      <c r="D29" s="396">
        <v>42.64</v>
      </c>
      <c r="E29" s="396">
        <v>40.75</v>
      </c>
      <c r="F29" s="396">
        <v>1.7352000000000001</v>
      </c>
      <c r="G29" s="396">
        <v>34.908524608453099</v>
      </c>
      <c r="H29" s="396">
        <v>2.1017399999999999</v>
      </c>
      <c r="I29" s="396">
        <v>3.2359412359999999</v>
      </c>
      <c r="J29" s="396">
        <v>1.492307278</v>
      </c>
      <c r="K29" s="396">
        <v>888.31</v>
      </c>
      <c r="L29" s="396">
        <v>1984.78</v>
      </c>
      <c r="M29" s="407" t="s">
        <v>881</v>
      </c>
      <c r="N29" s="396">
        <v>694.16</v>
      </c>
      <c r="O29" s="396">
        <v>683.93</v>
      </c>
      <c r="P29" s="396">
        <v>381.07</v>
      </c>
      <c r="Q29" s="396">
        <v>821.11</v>
      </c>
      <c r="R29" s="396">
        <v>355.24</v>
      </c>
      <c r="S29" s="396">
        <v>890.21</v>
      </c>
      <c r="T29" s="396">
        <v>833.17</v>
      </c>
      <c r="U29" s="396">
        <v>152.55493680000001</v>
      </c>
      <c r="V29" s="396">
        <v>174.93659700000001</v>
      </c>
      <c r="W29" s="396">
        <v>480</v>
      </c>
      <c r="X29" s="396">
        <v>467</v>
      </c>
      <c r="Y29" s="407" t="s">
        <v>881</v>
      </c>
      <c r="Z29" s="396">
        <v>459.7</v>
      </c>
      <c r="AA29" s="396">
        <v>444.19</v>
      </c>
      <c r="AB29" s="396">
        <v>212.742174933</v>
      </c>
      <c r="AC29" s="396" t="s">
        <v>882</v>
      </c>
      <c r="AD29" s="396">
        <v>0.86138446914025002</v>
      </c>
      <c r="AE29" s="396">
        <v>1.270412275</v>
      </c>
      <c r="AF29" s="396">
        <v>0.66079314249507803</v>
      </c>
      <c r="AG29" s="396">
        <v>4.6988168369999999</v>
      </c>
      <c r="AH29" s="396">
        <v>1.52339242</v>
      </c>
      <c r="AI29" s="396">
        <v>12.51783236</v>
      </c>
      <c r="AJ29" s="396">
        <v>0.37427041599999999</v>
      </c>
      <c r="AK29" s="407" t="s">
        <v>881</v>
      </c>
      <c r="AL29" s="396">
        <v>0.58686984399999997</v>
      </c>
      <c r="AM29" s="396">
        <v>0.27072733599999999</v>
      </c>
      <c r="AN29" s="396">
        <v>4383.6666666666697</v>
      </c>
      <c r="AO29" s="396">
        <v>1.5106056240000001</v>
      </c>
      <c r="AP29" s="405">
        <v>75</v>
      </c>
      <c r="AQ29" s="405">
        <v>305.10000000000002</v>
      </c>
      <c r="AR29" s="405">
        <v>262.2</v>
      </c>
      <c r="AS29" s="405">
        <v>214.4</v>
      </c>
      <c r="AT29" s="405">
        <v>202.5</v>
      </c>
    </row>
    <row r="30" spans="1:46" s="344" customFormat="1" ht="16.5" customHeight="1">
      <c r="A30" s="407" t="s">
        <v>883</v>
      </c>
      <c r="B30" s="396">
        <v>43.4433333333333</v>
      </c>
      <c r="C30" s="396">
        <v>44.26</v>
      </c>
      <c r="D30" s="396">
        <v>43.71</v>
      </c>
      <c r="E30" s="396">
        <v>42.36</v>
      </c>
      <c r="F30" s="396">
        <v>2.3016999999999999</v>
      </c>
      <c r="G30" s="396">
        <v>45.853507076716099</v>
      </c>
      <c r="H30" s="396">
        <v>2.3486799999999999</v>
      </c>
      <c r="I30" s="396">
        <v>3.5990421499999998</v>
      </c>
      <c r="J30" s="396">
        <v>1.602317816</v>
      </c>
      <c r="K30" s="396">
        <v>981.3</v>
      </c>
      <c r="L30" s="396">
        <v>1929.76</v>
      </c>
      <c r="M30" s="407" t="s">
        <v>883</v>
      </c>
      <c r="N30" s="396">
        <v>760.3</v>
      </c>
      <c r="O30" s="396">
        <v>739.17</v>
      </c>
      <c r="P30" s="396">
        <v>384.55236292428202</v>
      </c>
      <c r="Q30" s="396">
        <v>866.94</v>
      </c>
      <c r="R30" s="396">
        <v>374.95</v>
      </c>
      <c r="S30" s="396">
        <v>921.55</v>
      </c>
      <c r="T30" s="396">
        <v>877.14</v>
      </c>
      <c r="U30" s="396">
        <v>149.34250800000001</v>
      </c>
      <c r="V30" s="396">
        <v>189.487089</v>
      </c>
      <c r="W30" s="396">
        <v>505</v>
      </c>
      <c r="X30" s="396">
        <v>486</v>
      </c>
      <c r="Y30" s="407" t="s">
        <v>883</v>
      </c>
      <c r="Z30" s="396">
        <v>480.85</v>
      </c>
      <c r="AA30" s="396">
        <v>448.91</v>
      </c>
      <c r="AB30" s="396">
        <v>208.93920508799999</v>
      </c>
      <c r="AC30" s="396" t="s">
        <v>882</v>
      </c>
      <c r="AD30" s="396">
        <v>0.89531834532043697</v>
      </c>
      <c r="AE30" s="396">
        <v>1.2504329062499999</v>
      </c>
      <c r="AF30" s="396">
        <v>0.61657099495057899</v>
      </c>
      <c r="AG30" s="396">
        <v>4.6323475439999999</v>
      </c>
      <c r="AH30" s="396">
        <v>1.496496056</v>
      </c>
      <c r="AI30" s="396">
        <v>12.566333999999999</v>
      </c>
      <c r="AJ30" s="396">
        <v>0.38625516799999998</v>
      </c>
      <c r="AK30" s="407" t="s">
        <v>883</v>
      </c>
      <c r="AL30" s="396">
        <v>0.60384541800000002</v>
      </c>
      <c r="AM30" s="396">
        <v>0.28880521999999997</v>
      </c>
      <c r="AN30" s="396">
        <v>4353.3666666666704</v>
      </c>
      <c r="AO30" s="396">
        <v>1.541911228</v>
      </c>
      <c r="AP30" s="405">
        <v>76.88</v>
      </c>
      <c r="AQ30" s="405">
        <v>341.88</v>
      </c>
      <c r="AR30" s="405">
        <v>276.25</v>
      </c>
      <c r="AS30" s="405">
        <v>249.5</v>
      </c>
      <c r="AT30" s="405">
        <v>202.5</v>
      </c>
    </row>
    <row r="31" spans="1:46" s="344" customFormat="1" ht="16.5" customHeight="1">
      <c r="A31" s="407" t="s">
        <v>884</v>
      </c>
      <c r="B31" s="396">
        <v>40.5966666666667</v>
      </c>
      <c r="C31" s="396">
        <v>41.09</v>
      </c>
      <c r="D31" s="396">
        <v>41.1</v>
      </c>
      <c r="E31" s="396">
        <v>39.6</v>
      </c>
      <c r="F31" s="396">
        <v>1.9186000000000001</v>
      </c>
      <c r="G31" s="396">
        <v>46.072909128326202</v>
      </c>
      <c r="H31" s="396">
        <v>2.4579</v>
      </c>
      <c r="I31" s="396">
        <v>3.6720150720000002</v>
      </c>
      <c r="J31" s="396">
        <v>1.604301974</v>
      </c>
      <c r="K31" s="396">
        <v>1034.18</v>
      </c>
      <c r="L31" s="396">
        <v>1663.64</v>
      </c>
      <c r="M31" s="407" t="s">
        <v>884</v>
      </c>
      <c r="N31" s="396">
        <v>796.22</v>
      </c>
      <c r="O31" s="396">
        <v>767.84</v>
      </c>
      <c r="P31" s="396">
        <v>423.41</v>
      </c>
      <c r="Q31" s="396">
        <v>905.86</v>
      </c>
      <c r="R31" s="396">
        <v>408.43</v>
      </c>
      <c r="S31" s="396">
        <v>938.14</v>
      </c>
      <c r="T31" s="396">
        <v>982.38482384823897</v>
      </c>
      <c r="U31" s="396">
        <v>166.0817816</v>
      </c>
      <c r="V31" s="396" t="s">
        <v>882</v>
      </c>
      <c r="W31" s="396">
        <v>507</v>
      </c>
      <c r="X31" s="396">
        <v>488</v>
      </c>
      <c r="Y31" s="407" t="s">
        <v>884</v>
      </c>
      <c r="Z31" s="396">
        <v>483</v>
      </c>
      <c r="AA31" s="396">
        <v>462.66</v>
      </c>
      <c r="AB31" s="396">
        <v>219.683054196</v>
      </c>
      <c r="AC31" s="396" t="s">
        <v>882</v>
      </c>
      <c r="AD31" s="396">
        <v>0.910140508509375</v>
      </c>
      <c r="AE31" s="396">
        <v>1.24009875</v>
      </c>
      <c r="AF31" s="396">
        <v>0.60514517692472702</v>
      </c>
      <c r="AG31" s="396">
        <v>4.599057782</v>
      </c>
      <c r="AH31" s="396">
        <v>1.47158385</v>
      </c>
      <c r="AI31" s="396">
        <v>11.85644636</v>
      </c>
      <c r="AJ31" s="396">
        <v>0.38514486399999998</v>
      </c>
      <c r="AK31" s="407" t="s">
        <v>884</v>
      </c>
      <c r="AL31" s="396">
        <v>0.59194047000000005</v>
      </c>
      <c r="AM31" s="396">
        <v>0.28130951199999998</v>
      </c>
      <c r="AN31" s="396">
        <v>4220.3666666666704</v>
      </c>
      <c r="AO31" s="396">
        <v>1.5610914220000001</v>
      </c>
      <c r="AP31" s="405">
        <v>79.38</v>
      </c>
      <c r="AQ31" s="405">
        <v>358.38</v>
      </c>
      <c r="AR31" s="405">
        <v>282.5</v>
      </c>
      <c r="AS31" s="405">
        <v>250.5</v>
      </c>
      <c r="AT31" s="405">
        <v>202.5</v>
      </c>
    </row>
    <row r="32" spans="1:46" s="344" customFormat="1" ht="16.5" customHeight="1">
      <c r="A32" s="407" t="s">
        <v>885</v>
      </c>
      <c r="B32" s="396">
        <v>39.9</v>
      </c>
      <c r="C32" s="396">
        <v>40.47</v>
      </c>
      <c r="D32" s="396">
        <v>39.700000000000003</v>
      </c>
      <c r="E32" s="396">
        <v>39.53</v>
      </c>
      <c r="F32" s="396">
        <v>2.2473000000000001</v>
      </c>
      <c r="G32" s="396">
        <v>54.721154852956403</v>
      </c>
      <c r="H32" s="396">
        <v>2.2920500000000001</v>
      </c>
      <c r="I32" s="396">
        <v>3.3523451720000002</v>
      </c>
      <c r="J32" s="396">
        <v>1.507078232</v>
      </c>
      <c r="K32" s="396">
        <v>1118.3599999999999</v>
      </c>
      <c r="L32" s="396">
        <v>1532.73</v>
      </c>
      <c r="M32" s="407" t="s">
        <v>885</v>
      </c>
      <c r="N32" s="396">
        <v>819.27</v>
      </c>
      <c r="O32" s="396">
        <v>805.91</v>
      </c>
      <c r="P32" s="396">
        <v>454.25</v>
      </c>
      <c r="Q32" s="396">
        <v>914.77</v>
      </c>
      <c r="R32" s="396">
        <v>465.55</v>
      </c>
      <c r="S32" s="396">
        <v>927.71</v>
      </c>
      <c r="T32" s="396">
        <v>981.40243902438999</v>
      </c>
      <c r="U32" s="396">
        <v>186.74604479999999</v>
      </c>
      <c r="V32" s="396" t="s">
        <v>882</v>
      </c>
      <c r="W32" s="396">
        <v>471</v>
      </c>
      <c r="X32" s="396">
        <v>463</v>
      </c>
      <c r="Y32" s="407" t="s">
        <v>885</v>
      </c>
      <c r="Z32" s="396">
        <v>454.5</v>
      </c>
      <c r="AA32" s="396">
        <v>459.17</v>
      </c>
      <c r="AB32" s="396">
        <v>245.19785864400001</v>
      </c>
      <c r="AC32" s="396" t="s">
        <v>882</v>
      </c>
      <c r="AD32" s="396">
        <v>0.90325182884749999</v>
      </c>
      <c r="AE32" s="396">
        <v>1.1326235250000001</v>
      </c>
      <c r="AF32" s="396">
        <v>0.60990593443549801</v>
      </c>
      <c r="AG32" s="396">
        <v>4.4247825709999997</v>
      </c>
      <c r="AH32" s="396">
        <v>1.5013462200000001</v>
      </c>
      <c r="AI32" s="396">
        <v>11.353793</v>
      </c>
      <c r="AJ32" s="396">
        <v>0.38436112</v>
      </c>
      <c r="AK32" s="407" t="s">
        <v>885</v>
      </c>
      <c r="AL32" s="396">
        <v>0.60737280999999999</v>
      </c>
      <c r="AM32" s="396">
        <v>0.30269432600000001</v>
      </c>
      <c r="AN32" s="396">
        <v>4245.3999999999996</v>
      </c>
      <c r="AO32" s="396">
        <v>1.649496684</v>
      </c>
      <c r="AP32" s="405">
        <v>80</v>
      </c>
      <c r="AQ32" s="405">
        <v>357.1</v>
      </c>
      <c r="AR32" s="405">
        <v>290</v>
      </c>
      <c r="AS32" s="405">
        <v>245</v>
      </c>
      <c r="AT32" s="405">
        <v>202.5</v>
      </c>
    </row>
    <row r="33" spans="1:46" s="344" customFormat="1" ht="16.5" customHeight="1">
      <c r="A33" s="407" t="s">
        <v>886</v>
      </c>
      <c r="B33" s="396">
        <v>42.303333333333299</v>
      </c>
      <c r="C33" s="396">
        <v>43.23</v>
      </c>
      <c r="D33" s="396">
        <v>42.58</v>
      </c>
      <c r="E33" s="396">
        <v>41.1</v>
      </c>
      <c r="F33" s="396">
        <v>2.5880999999999998</v>
      </c>
      <c r="G33" s="396">
        <v>59.062273054832502</v>
      </c>
      <c r="H33" s="396">
        <v>2.35819</v>
      </c>
      <c r="I33" s="396">
        <v>3.3230237260000002</v>
      </c>
      <c r="J33" s="396">
        <v>1.5957039559999999</v>
      </c>
      <c r="K33" s="396">
        <v>1368.95</v>
      </c>
      <c r="L33" s="396">
        <v>1607.14</v>
      </c>
      <c r="M33" s="407" t="s">
        <v>886</v>
      </c>
      <c r="N33" s="396">
        <v>917.81</v>
      </c>
      <c r="O33" s="396">
        <v>1073.48</v>
      </c>
      <c r="P33" s="396">
        <v>499.98</v>
      </c>
      <c r="Q33" s="396">
        <v>973.88</v>
      </c>
      <c r="R33" s="396">
        <v>495.98</v>
      </c>
      <c r="S33" s="396">
        <v>1047.78</v>
      </c>
      <c r="T33" s="396">
        <v>1109.1124661246599</v>
      </c>
      <c r="U33" s="396">
        <v>190.37577440000001</v>
      </c>
      <c r="V33" s="396" t="s">
        <v>882</v>
      </c>
      <c r="W33" s="396">
        <v>489</v>
      </c>
      <c r="X33" s="396">
        <v>480</v>
      </c>
      <c r="Y33" s="407" t="s">
        <v>886</v>
      </c>
      <c r="Z33" s="396">
        <v>468.48</v>
      </c>
      <c r="AA33" s="396">
        <v>469.5</v>
      </c>
      <c r="AB33" s="396">
        <v>247.94628516</v>
      </c>
      <c r="AC33" s="396" t="s">
        <v>882</v>
      </c>
      <c r="AD33" s="396">
        <v>0.88583047379406199</v>
      </c>
      <c r="AE33" s="396">
        <v>1.1298677500000001</v>
      </c>
      <c r="AF33" s="396">
        <v>0.646563767268439</v>
      </c>
      <c r="AG33" s="396">
        <v>4.395902049</v>
      </c>
      <c r="AH33" s="396">
        <v>1.7046121839999999</v>
      </c>
      <c r="AI33" s="396">
        <v>11.532367219999999</v>
      </c>
      <c r="AJ33" s="396">
        <v>0.38651641599999997</v>
      </c>
      <c r="AK33" s="407" t="s">
        <v>886</v>
      </c>
      <c r="AL33" s="396">
        <v>0.64661504599999997</v>
      </c>
      <c r="AM33" s="396">
        <v>0.31151280599999998</v>
      </c>
      <c r="AN33" s="396">
        <v>4222.2333333333299</v>
      </c>
      <c r="AO33" s="396">
        <v>1.7134306640000001</v>
      </c>
      <c r="AP33" s="405">
        <v>82.5</v>
      </c>
      <c r="AQ33" s="405">
        <v>359.63</v>
      </c>
      <c r="AR33" s="405">
        <v>292.5</v>
      </c>
      <c r="AS33" s="405">
        <v>245</v>
      </c>
      <c r="AT33" s="405">
        <v>202.5</v>
      </c>
    </row>
    <row r="34" spans="1:46" s="344" customFormat="1" ht="16.5" customHeight="1">
      <c r="A34" s="407" t="s">
        <v>887</v>
      </c>
      <c r="B34" s="396">
        <v>48.726666666666702</v>
      </c>
      <c r="C34" s="396">
        <v>49.87</v>
      </c>
      <c r="D34" s="396">
        <v>49.26</v>
      </c>
      <c r="E34" s="396">
        <v>47.05</v>
      </c>
      <c r="F34" s="396">
        <v>2.5387</v>
      </c>
      <c r="G34" s="396">
        <v>63.858432563174901</v>
      </c>
      <c r="H34" s="396">
        <v>2.4072</v>
      </c>
      <c r="I34" s="396">
        <v>3.479110822</v>
      </c>
      <c r="J34" s="396">
        <v>1.5882082479999999</v>
      </c>
      <c r="K34" s="396">
        <v>1464.9645697758499</v>
      </c>
      <c r="L34" s="396">
        <v>1937.5</v>
      </c>
      <c r="M34" s="407" t="s">
        <v>887</v>
      </c>
      <c r="N34" s="396">
        <v>1016.37389145497</v>
      </c>
      <c r="O34" s="396">
        <v>1224.8682051282101</v>
      </c>
      <c r="P34" s="396">
        <v>510.93573705179301</v>
      </c>
      <c r="Q34" s="396">
        <v>1026.1958677686</v>
      </c>
      <c r="R34" s="396">
        <v>494.97802020201999</v>
      </c>
      <c r="S34" s="396">
        <v>1097.6258446601901</v>
      </c>
      <c r="T34" s="396">
        <v>1170.02032520325</v>
      </c>
      <c r="U34" s="396">
        <v>198.76903200000001</v>
      </c>
      <c r="V34" s="396" t="s">
        <v>882</v>
      </c>
      <c r="W34" s="396">
        <v>520</v>
      </c>
      <c r="X34" s="396">
        <v>508</v>
      </c>
      <c r="Y34" s="407" t="s">
        <v>887</v>
      </c>
      <c r="Z34" s="396">
        <v>496.55</v>
      </c>
      <c r="AA34" s="396">
        <v>477.39</v>
      </c>
      <c r="AB34" s="396">
        <v>251.15400755100001</v>
      </c>
      <c r="AC34" s="396" t="s">
        <v>882</v>
      </c>
      <c r="AD34" s="396">
        <v>0.92024241630970005</v>
      </c>
      <c r="AE34" s="396">
        <v>1.1505360625000001</v>
      </c>
      <c r="AF34" s="396">
        <v>0.63767701991499803</v>
      </c>
      <c r="AG34" s="396">
        <v>4.4021852160000003</v>
      </c>
      <c r="AH34" s="396">
        <v>1.8077884</v>
      </c>
      <c r="AI34" s="396">
        <v>11.684486</v>
      </c>
      <c r="AJ34" s="396">
        <v>0.39732555200000003</v>
      </c>
      <c r="AK34" s="407" t="s">
        <v>887</v>
      </c>
      <c r="AL34" s="396">
        <v>0.62655300400000002</v>
      </c>
      <c r="AM34" s="396">
        <v>0.31041049599999998</v>
      </c>
      <c r="AN34" s="396">
        <v>4200.3999999999996</v>
      </c>
      <c r="AO34" s="396">
        <v>1.7861831239999999</v>
      </c>
      <c r="AP34" s="405">
        <v>83.33</v>
      </c>
      <c r="AQ34" s="405">
        <v>388.5</v>
      </c>
      <c r="AR34" s="405">
        <v>320</v>
      </c>
      <c r="AS34" s="405">
        <v>245</v>
      </c>
      <c r="AT34" s="405">
        <v>202.5</v>
      </c>
    </row>
    <row r="35" spans="1:46" s="344" customFormat="1" ht="16.5" customHeight="1">
      <c r="A35" s="406" t="s">
        <v>1</v>
      </c>
      <c r="B35" s="395">
        <f>AVERAGE(B23:B34)</f>
        <v>41.257777777777783</v>
      </c>
      <c r="C35" s="395">
        <f t="shared" ref="C35:AT35" si="1">AVERAGE(C23:C34)</f>
        <v>42.300000000000004</v>
      </c>
      <c r="D35" s="395">
        <f t="shared" si="1"/>
        <v>42.164999999999999</v>
      </c>
      <c r="E35" s="395">
        <f t="shared" si="1"/>
        <v>39.308333333333344</v>
      </c>
      <c r="F35" s="395">
        <f t="shared" si="1"/>
        <v>2.0143749999999998</v>
      </c>
      <c r="G35" s="395">
        <f t="shared" si="1"/>
        <v>45.506043543081724</v>
      </c>
      <c r="H35" s="395">
        <f t="shared" si="1"/>
        <v>2.3698641666666664</v>
      </c>
      <c r="I35" s="395">
        <f t="shared" si="1"/>
        <v>3.3236299965000007</v>
      </c>
      <c r="J35" s="395">
        <f t="shared" si="1"/>
        <v>1.5158783401666669</v>
      </c>
      <c r="K35" s="395">
        <f t="shared" si="1"/>
        <v>1010.4037141479876</v>
      </c>
      <c r="L35" s="395">
        <f t="shared" si="1"/>
        <v>1838.6724999999999</v>
      </c>
      <c r="M35" s="406" t="s">
        <v>1</v>
      </c>
      <c r="N35" s="395">
        <f t="shared" si="1"/>
        <v>751.76615762124754</v>
      </c>
      <c r="O35" s="395">
        <f t="shared" si="1"/>
        <v>824.0723504273509</v>
      </c>
      <c r="P35" s="395">
        <f t="shared" si="1"/>
        <v>406.63984166467293</v>
      </c>
      <c r="Q35" s="395">
        <f t="shared" si="1"/>
        <v>837.75632231404973</v>
      </c>
      <c r="R35" s="395">
        <f t="shared" si="1"/>
        <v>394.17900168350167</v>
      </c>
      <c r="S35" s="395">
        <f t="shared" si="1"/>
        <v>906.43215372168254</v>
      </c>
      <c r="T35" s="395">
        <f t="shared" si="1"/>
        <v>880.98833785004479</v>
      </c>
      <c r="U35" s="395">
        <f t="shared" si="1"/>
        <v>165.46600046666663</v>
      </c>
      <c r="V35" s="395">
        <f t="shared" si="1"/>
        <v>171.57455150000001</v>
      </c>
      <c r="W35" s="395">
        <f t="shared" si="1"/>
        <v>496.75</v>
      </c>
      <c r="X35" s="395">
        <f t="shared" si="1"/>
        <v>481.83333333333331</v>
      </c>
      <c r="Y35" s="406" t="s">
        <v>1</v>
      </c>
      <c r="Z35" s="395">
        <f t="shared" si="1"/>
        <v>474.61666666666673</v>
      </c>
      <c r="AA35" s="395">
        <f t="shared" si="1"/>
        <v>427.96000000000004</v>
      </c>
      <c r="AB35" s="395">
        <f t="shared" si="1"/>
        <v>227.73879764624999</v>
      </c>
      <c r="AC35" s="395">
        <f t="shared" si="1"/>
        <v>212.01097590000003</v>
      </c>
      <c r="AD35" s="395">
        <f t="shared" si="1"/>
        <v>0.89711781311712058</v>
      </c>
      <c r="AE35" s="395">
        <f t="shared" si="1"/>
        <v>1.2163301906250001</v>
      </c>
      <c r="AF35" s="395">
        <f t="shared" si="1"/>
        <v>0.6029852036096548</v>
      </c>
      <c r="AG35" s="395">
        <f t="shared" si="1"/>
        <v>4.667309142833334</v>
      </c>
      <c r="AH35" s="395">
        <f t="shared" si="1"/>
        <v>1.6316943774999997</v>
      </c>
      <c r="AI35" s="395">
        <f t="shared" si="1"/>
        <v>12.673074351666665</v>
      </c>
      <c r="AJ35" s="395">
        <f t="shared" si="1"/>
        <v>0.37271109199999991</v>
      </c>
      <c r="AK35" s="406" t="s">
        <v>1</v>
      </c>
      <c r="AL35" s="395">
        <f t="shared" si="1"/>
        <v>0.59465950133333334</v>
      </c>
      <c r="AM35" s="395">
        <f t="shared" si="1"/>
        <v>0.2831283235</v>
      </c>
      <c r="AN35" s="395">
        <f t="shared" si="1"/>
        <v>4336.2812500000018</v>
      </c>
      <c r="AO35" s="395">
        <f t="shared" si="1"/>
        <v>1.5858382815000001</v>
      </c>
      <c r="AP35" s="395">
        <f t="shared" si="1"/>
        <v>76.051666666666662</v>
      </c>
      <c r="AQ35" s="395">
        <f t="shared" si="1"/>
        <v>312.42416666666668</v>
      </c>
      <c r="AR35" s="395">
        <f t="shared" si="1"/>
        <v>265.03749999999997</v>
      </c>
      <c r="AS35" s="395">
        <f t="shared" si="1"/>
        <v>229.10083333333333</v>
      </c>
      <c r="AT35" s="395">
        <f t="shared" si="1"/>
        <v>217.79166666666666</v>
      </c>
    </row>
    <row r="36" spans="1:46" s="344" customFormat="1" ht="16.5" customHeight="1">
      <c r="A36" s="406" t="s">
        <v>874</v>
      </c>
      <c r="B36" s="395">
        <f>(B35/B20-1)*100</f>
        <v>-32.813129051373558</v>
      </c>
      <c r="C36" s="395">
        <f t="shared" ref="C36:AN36" si="2">(C35/C20-1)*100</f>
        <v>-33.938936463728872</v>
      </c>
      <c r="D36" s="395">
        <f t="shared" si="2"/>
        <v>-33.259467373669423</v>
      </c>
      <c r="E36" s="395">
        <f t="shared" si="2"/>
        <v>-31.054139382600553</v>
      </c>
      <c r="F36" s="395">
        <f t="shared" si="2"/>
        <v>-21.493897488194456</v>
      </c>
      <c r="G36" s="395">
        <f t="shared" si="2"/>
        <v>-25.578023749844082</v>
      </c>
      <c r="H36" s="395">
        <f t="shared" si="2"/>
        <v>1.2406968208456659</v>
      </c>
      <c r="I36" s="395">
        <f t="shared" si="2"/>
        <v>15.413176479594771</v>
      </c>
      <c r="J36" s="395">
        <f t="shared" si="2"/>
        <v>-6.5295950155763061</v>
      </c>
      <c r="K36" s="395">
        <f t="shared" si="2"/>
        <v>37.348272898667375</v>
      </c>
      <c r="L36" s="395">
        <f t="shared" si="2"/>
        <v>37.439414165109874</v>
      </c>
      <c r="M36" s="406" t="s">
        <v>874</v>
      </c>
      <c r="N36" s="395">
        <f t="shared" si="2"/>
        <v>25.00961547939373</v>
      </c>
      <c r="O36" s="395">
        <f t="shared" si="2"/>
        <v>23.848021525323638</v>
      </c>
      <c r="P36" s="395">
        <f t="shared" si="2"/>
        <v>10.216429203319244</v>
      </c>
      <c r="Q36" s="395">
        <f t="shared" si="2"/>
        <v>9.4476800682025583</v>
      </c>
      <c r="R36" s="395">
        <f t="shared" si="2"/>
        <v>13.588888813694112</v>
      </c>
      <c r="S36" s="395">
        <f t="shared" si="2"/>
        <v>5.7450131890777412</v>
      </c>
      <c r="T36" s="395">
        <f t="shared" si="2"/>
        <v>18.875236181645128</v>
      </c>
      <c r="U36" s="395">
        <f t="shared" si="2"/>
        <v>-2.7071707037602422</v>
      </c>
      <c r="V36" s="395">
        <f t="shared" si="2"/>
        <v>6.2336480491411494</v>
      </c>
      <c r="W36" s="395">
        <f t="shared" si="2"/>
        <v>18.83971291866029</v>
      </c>
      <c r="X36" s="395">
        <f t="shared" si="2"/>
        <v>17.401015228426388</v>
      </c>
      <c r="Y36" s="406" t="s">
        <v>874</v>
      </c>
      <c r="Z36" s="395">
        <f t="shared" si="2"/>
        <v>20.616190024396897</v>
      </c>
      <c r="AA36" s="395">
        <f t="shared" si="2"/>
        <v>21.619567045026656</v>
      </c>
      <c r="AB36" s="395">
        <f t="shared" si="2"/>
        <v>7.792185206065505</v>
      </c>
      <c r="AC36" s="395">
        <f t="shared" si="2"/>
        <v>5.1161378472749153</v>
      </c>
      <c r="AD36" s="395">
        <f t="shared" si="2"/>
        <v>2.4434144788222589</v>
      </c>
      <c r="AE36" s="395">
        <f t="shared" si="2"/>
        <v>6.6445182724252483</v>
      </c>
      <c r="AF36" s="395">
        <f t="shared" si="2"/>
        <v>7.6747481108312199</v>
      </c>
      <c r="AG36" s="395">
        <f t="shared" si="2"/>
        <v>-2.0226270433083782</v>
      </c>
      <c r="AH36" s="395">
        <f t="shared" si="2"/>
        <v>-18.349804642610902</v>
      </c>
      <c r="AI36" s="395">
        <f t="shared" si="2"/>
        <v>0.57152021461166491</v>
      </c>
      <c r="AJ36" s="395">
        <f t="shared" si="2"/>
        <v>1.9260108207872273</v>
      </c>
      <c r="AK36" s="406" t="s">
        <v>874</v>
      </c>
      <c r="AL36" s="395">
        <f t="shared" si="2"/>
        <v>3.1090723751274307</v>
      </c>
      <c r="AM36" s="395">
        <f t="shared" si="2"/>
        <v>1.1087783755412861</v>
      </c>
      <c r="AN36" s="395">
        <f t="shared" si="2"/>
        <v>-5.3081035734627635</v>
      </c>
      <c r="AO36" s="395">
        <f>(AO35/AO20-1)*100</f>
        <v>-7.6357605264565809</v>
      </c>
      <c r="AP36" s="395">
        <f t="shared" ref="AP36:AT36" si="3">(AP35/AP20-1)*100</f>
        <v>-13.536712458550449</v>
      </c>
      <c r="AQ36" s="395">
        <f t="shared" si="3"/>
        <v>1.9810894768052201</v>
      </c>
      <c r="AR36" s="395">
        <f t="shared" si="3"/>
        <v>-10.019012159860596</v>
      </c>
      <c r="AS36" s="395">
        <f t="shared" si="3"/>
        <v>-6.5968376492332004</v>
      </c>
      <c r="AT36" s="395">
        <f t="shared" si="3"/>
        <v>-14.758643183300723</v>
      </c>
    </row>
    <row r="37" spans="1:46" s="344" customFormat="1" ht="16.5" customHeight="1">
      <c r="A37" s="406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406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406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406"/>
      <c r="AL37" s="395"/>
      <c r="AM37" s="395"/>
      <c r="AN37" s="395"/>
      <c r="AO37" s="395"/>
      <c r="AP37" s="407"/>
      <c r="AQ37" s="407"/>
      <c r="AR37" s="407"/>
      <c r="AS37" s="407"/>
      <c r="AT37" s="407"/>
    </row>
    <row r="38" spans="1:46" s="346" customFormat="1" ht="15">
      <c r="A38" s="407" t="s">
        <v>888</v>
      </c>
      <c r="B38" s="396">
        <v>53.603333333333303</v>
      </c>
      <c r="C38" s="396">
        <v>54.55</v>
      </c>
      <c r="D38" s="396">
        <v>54.16</v>
      </c>
      <c r="E38" s="396">
        <v>52.1</v>
      </c>
      <c r="F38" s="396">
        <v>2.6655000000000002</v>
      </c>
      <c r="G38" s="396">
        <v>73.021479326420504</v>
      </c>
      <c r="H38" s="396">
        <v>2.39141</v>
      </c>
      <c r="I38" s="396">
        <v>3.5423834159999998</v>
      </c>
      <c r="J38" s="396">
        <v>1.559327726</v>
      </c>
      <c r="K38" s="396">
        <v>1463.07</v>
      </c>
      <c r="L38" s="396">
        <v>1892.86</v>
      </c>
      <c r="M38" s="407" t="s">
        <v>888</v>
      </c>
      <c r="N38" s="396">
        <v>990.27</v>
      </c>
      <c r="O38" s="396">
        <v>1368.31</v>
      </c>
      <c r="P38" s="396">
        <v>576.37</v>
      </c>
      <c r="Q38" s="396">
        <v>1098.67</v>
      </c>
      <c r="R38" s="396">
        <v>562.38</v>
      </c>
      <c r="S38" s="396">
        <v>1141.24</v>
      </c>
      <c r="T38" s="396">
        <v>1276.1178861788601</v>
      </c>
      <c r="U38" s="396">
        <v>234.46795014720001</v>
      </c>
      <c r="V38" s="396" t="s">
        <v>882</v>
      </c>
      <c r="W38" s="396">
        <v>545</v>
      </c>
      <c r="X38" s="396">
        <v>528</v>
      </c>
      <c r="Y38" s="407" t="s">
        <v>888</v>
      </c>
      <c r="Z38" s="396">
        <v>517.75</v>
      </c>
      <c r="AA38" s="396">
        <v>490.98</v>
      </c>
      <c r="AB38" s="396">
        <v>276.448349979</v>
      </c>
      <c r="AC38" s="396" t="s">
        <v>882</v>
      </c>
      <c r="AD38" s="396">
        <v>0.93904568091675</v>
      </c>
      <c r="AE38" s="396">
        <v>1.2366540312500001</v>
      </c>
      <c r="AF38" s="396">
        <v>0.63418579774043304</v>
      </c>
      <c r="AG38" s="396">
        <v>4.4566393299999998</v>
      </c>
      <c r="AH38" s="396">
        <v>1.8077884</v>
      </c>
      <c r="AI38" s="396">
        <v>11.752829220000001</v>
      </c>
      <c r="AJ38" s="396">
        <v>0.39758680000000002</v>
      </c>
      <c r="AK38" s="407" t="s">
        <v>888</v>
      </c>
      <c r="AL38" s="396">
        <v>0.634710098</v>
      </c>
      <c r="AM38" s="396">
        <v>0.335543164</v>
      </c>
      <c r="AN38" s="396">
        <v>4157.3999999999996</v>
      </c>
      <c r="AO38" s="396">
        <v>1.9230900259999999</v>
      </c>
      <c r="AP38" s="405">
        <v>85</v>
      </c>
      <c r="AQ38" s="405">
        <v>421.3</v>
      </c>
      <c r="AR38" s="405">
        <v>337.6</v>
      </c>
      <c r="AS38" s="405">
        <v>265</v>
      </c>
      <c r="AT38" s="405">
        <v>202.5</v>
      </c>
    </row>
    <row r="39" spans="1:46" s="346" customFormat="1" ht="15">
      <c r="A39" s="407" t="s">
        <v>889</v>
      </c>
      <c r="B39" s="396">
        <v>60.463333333333303</v>
      </c>
      <c r="C39" s="396">
        <v>61.96</v>
      </c>
      <c r="D39" s="396">
        <v>60.37</v>
      </c>
      <c r="E39" s="396">
        <v>59.06</v>
      </c>
      <c r="F39" s="396">
        <v>5.0651000000000002</v>
      </c>
      <c r="G39" s="396">
        <v>97.478025425934305</v>
      </c>
      <c r="H39" s="396">
        <v>2.40544</v>
      </c>
      <c r="I39" s="396">
        <v>3.6691490660000001</v>
      </c>
      <c r="J39" s="396">
        <v>1.6175296939999999</v>
      </c>
      <c r="K39" s="396">
        <v>1444.5</v>
      </c>
      <c r="L39" s="396">
        <v>1875</v>
      </c>
      <c r="M39" s="407" t="s">
        <v>889</v>
      </c>
      <c r="N39" s="396">
        <v>1019.86</v>
      </c>
      <c r="O39" s="396">
        <v>1359.5</v>
      </c>
      <c r="P39" s="396">
        <v>578.26</v>
      </c>
      <c r="Q39" s="396">
        <v>1123.5</v>
      </c>
      <c r="R39" s="396">
        <v>548.44000000000005</v>
      </c>
      <c r="S39" s="396">
        <v>1272.1300000000001</v>
      </c>
      <c r="T39" s="396">
        <v>1362.56775067751</v>
      </c>
      <c r="U39" s="396">
        <v>245.23508240000001</v>
      </c>
      <c r="V39" s="396" t="s">
        <v>882</v>
      </c>
      <c r="W39" s="396">
        <v>557</v>
      </c>
      <c r="X39" s="396">
        <v>542</v>
      </c>
      <c r="Y39" s="407" t="s">
        <v>889</v>
      </c>
      <c r="Z39" s="396">
        <v>531</v>
      </c>
      <c r="AA39" s="396">
        <v>500.48</v>
      </c>
      <c r="AB39" s="396">
        <v>276.62839396200002</v>
      </c>
      <c r="AC39" s="396" t="s">
        <v>882</v>
      </c>
      <c r="AD39" s="396">
        <v>0.94597281741874994</v>
      </c>
      <c r="AE39" s="396">
        <v>1.22287515625</v>
      </c>
      <c r="AF39" s="396">
        <v>0.58382756273760605</v>
      </c>
      <c r="AG39" s="396">
        <v>4.6616689899999999</v>
      </c>
      <c r="AH39" s="396">
        <v>1.8077884</v>
      </c>
      <c r="AI39" s="396">
        <v>11.932505750000001</v>
      </c>
      <c r="AJ39" s="396">
        <v>0.39503963199999997</v>
      </c>
      <c r="AK39" s="407" t="s">
        <v>889</v>
      </c>
      <c r="AL39" s="396">
        <v>0.65521306400000001</v>
      </c>
      <c r="AM39" s="396">
        <v>0.35692797799999998</v>
      </c>
      <c r="AN39" s="396">
        <v>4185.4333333333298</v>
      </c>
      <c r="AO39" s="396">
        <v>2.0450055119999999</v>
      </c>
      <c r="AP39" s="405">
        <v>88.13</v>
      </c>
      <c r="AQ39" s="405">
        <v>528.88</v>
      </c>
      <c r="AR39" s="405">
        <v>453.75</v>
      </c>
      <c r="AS39" s="405">
        <v>335</v>
      </c>
      <c r="AT39" s="405">
        <v>202.5</v>
      </c>
    </row>
    <row r="40" spans="1:46" s="346" customFormat="1" ht="15">
      <c r="A40" s="407" t="s">
        <v>890</v>
      </c>
      <c r="B40" s="396">
        <v>63.83</v>
      </c>
      <c r="C40" s="396">
        <v>65.19</v>
      </c>
      <c r="D40" s="396">
        <v>63.95</v>
      </c>
      <c r="E40" s="396">
        <v>62.35</v>
      </c>
      <c r="F40" s="396">
        <v>2.5644999999999998</v>
      </c>
      <c r="G40" s="396">
        <v>65.618450373451097</v>
      </c>
      <c r="H40" s="396">
        <v>2.4613200000000002</v>
      </c>
      <c r="I40" s="396">
        <v>3.6828177100000001</v>
      </c>
      <c r="J40" s="396">
        <v>1.628332332</v>
      </c>
      <c r="K40" s="396">
        <v>1540.65</v>
      </c>
      <c r="L40" s="396">
        <v>1623.04</v>
      </c>
      <c r="M40" s="407" t="s">
        <v>890</v>
      </c>
      <c r="N40" s="396">
        <v>1030.48</v>
      </c>
      <c r="O40" s="396">
        <v>1478.59</v>
      </c>
      <c r="P40" s="396">
        <v>585.71</v>
      </c>
      <c r="Q40" s="396">
        <v>1284.81</v>
      </c>
      <c r="R40" s="396">
        <v>483.9</v>
      </c>
      <c r="S40" s="396">
        <v>1321.88</v>
      </c>
      <c r="T40" s="396">
        <v>1611.1111111111099</v>
      </c>
      <c r="U40" s="396">
        <v>245.17209360000001</v>
      </c>
      <c r="V40" s="396" t="s">
        <v>882</v>
      </c>
      <c r="W40" s="396">
        <v>525</v>
      </c>
      <c r="X40" s="396">
        <v>515</v>
      </c>
      <c r="Y40" s="407" t="s">
        <v>890</v>
      </c>
      <c r="Z40" s="396">
        <v>504.13</v>
      </c>
      <c r="AA40" s="396">
        <v>498.38</v>
      </c>
      <c r="AB40" s="396">
        <v>272.57556716099998</v>
      </c>
      <c r="AC40" s="396" t="s">
        <v>882</v>
      </c>
      <c r="AD40" s="396">
        <v>0.95066422673255002</v>
      </c>
      <c r="AE40" s="396">
        <v>1.2263198749999999</v>
      </c>
      <c r="AF40" s="396">
        <v>0.59900908946639897</v>
      </c>
      <c r="AG40" s="396">
        <v>4.7190993409999997</v>
      </c>
      <c r="AH40" s="396">
        <v>1.8862728719999999</v>
      </c>
      <c r="AI40" s="396">
        <v>12.284142640000001</v>
      </c>
      <c r="AJ40" s="396">
        <v>0.38870436800000002</v>
      </c>
      <c r="AK40" s="407" t="s">
        <v>890</v>
      </c>
      <c r="AL40" s="396">
        <v>0.67196817600000003</v>
      </c>
      <c r="AM40" s="396">
        <v>0.34259794799999999</v>
      </c>
      <c r="AN40" s="396">
        <v>4202.1666666666697</v>
      </c>
      <c r="AO40" s="396">
        <v>2.0161249899999998</v>
      </c>
      <c r="AP40" s="405">
        <v>96.25</v>
      </c>
      <c r="AQ40" s="405">
        <v>534.13</v>
      </c>
      <c r="AR40" s="405">
        <v>458</v>
      </c>
      <c r="AS40" s="405">
        <v>352.88</v>
      </c>
      <c r="AT40" s="405">
        <v>202.5</v>
      </c>
    </row>
    <row r="41" spans="1:46" s="346" customFormat="1" ht="15">
      <c r="A41" s="407" t="s">
        <v>891</v>
      </c>
      <c r="B41" s="396">
        <v>62.95</v>
      </c>
      <c r="C41" s="396">
        <v>64.77</v>
      </c>
      <c r="D41" s="396">
        <v>62.37</v>
      </c>
      <c r="E41" s="396">
        <v>61.71</v>
      </c>
      <c r="F41" s="396">
        <v>2.61</v>
      </c>
      <c r="G41" s="396">
        <v>71.277449912948697</v>
      </c>
      <c r="H41" s="396">
        <v>2.3683299999999998</v>
      </c>
      <c r="I41" s="396">
        <v>3.71809163</v>
      </c>
      <c r="J41" s="396">
        <v>1.641560052</v>
      </c>
      <c r="K41" s="396">
        <v>1659.64</v>
      </c>
      <c r="L41" s="396">
        <v>1426.82</v>
      </c>
      <c r="M41" s="407" t="s">
        <v>891</v>
      </c>
      <c r="N41" s="396">
        <v>1078.05</v>
      </c>
      <c r="O41" s="396">
        <v>1487.14</v>
      </c>
      <c r="P41" s="396">
        <v>597.13</v>
      </c>
      <c r="Q41" s="396">
        <v>1386.35</v>
      </c>
      <c r="R41" s="396">
        <v>464.2</v>
      </c>
      <c r="S41" s="396">
        <v>1312.33</v>
      </c>
      <c r="T41" s="396">
        <v>1572.7981029810301</v>
      </c>
      <c r="U41" s="396">
        <v>268.23386799999997</v>
      </c>
      <c r="V41" s="396" t="s">
        <v>882</v>
      </c>
      <c r="W41" s="396">
        <v>495</v>
      </c>
      <c r="X41" s="396">
        <v>484</v>
      </c>
      <c r="Y41" s="407" t="s">
        <v>891</v>
      </c>
      <c r="Z41" s="396">
        <v>477.38</v>
      </c>
      <c r="AA41" s="396">
        <v>488.17</v>
      </c>
      <c r="AB41" s="396">
        <v>281.379350493</v>
      </c>
      <c r="AC41" s="396" t="s">
        <v>882</v>
      </c>
      <c r="AD41" s="396">
        <v>0.96138807161374995</v>
      </c>
      <c r="AE41" s="396">
        <v>1.2263198749999999</v>
      </c>
      <c r="AF41" s="396">
        <v>0.58684270916109404</v>
      </c>
      <c r="AG41" s="396">
        <v>5.1724794440000004</v>
      </c>
      <c r="AH41" s="396">
        <v>2.2641447399999999</v>
      </c>
      <c r="AI41" s="396">
        <v>12.493581539999999</v>
      </c>
      <c r="AJ41" s="396">
        <v>0.390500448</v>
      </c>
      <c r="AK41" s="407" t="s">
        <v>891</v>
      </c>
      <c r="AL41" s="396">
        <v>0.689164212</v>
      </c>
      <c r="AM41" s="396">
        <v>0.35626659199999999</v>
      </c>
      <c r="AN41" s="396">
        <v>4218.7749999999996</v>
      </c>
      <c r="AO41" s="396">
        <v>2.0002517260000001</v>
      </c>
      <c r="AP41" s="405">
        <v>95</v>
      </c>
      <c r="AQ41" s="405">
        <v>543.4</v>
      </c>
      <c r="AR41" s="405">
        <v>478</v>
      </c>
      <c r="AS41" s="405">
        <v>328.1</v>
      </c>
      <c r="AT41" s="405">
        <v>202.5</v>
      </c>
    </row>
    <row r="42" spans="1:46" s="346" customFormat="1" ht="15">
      <c r="A42" s="407" t="s">
        <v>892</v>
      </c>
      <c r="B42" s="396">
        <v>66.400000000000006</v>
      </c>
      <c r="C42" s="396">
        <v>68.040000000000006</v>
      </c>
      <c r="D42" s="396">
        <v>65.98</v>
      </c>
      <c r="E42" s="396">
        <v>65.180000000000007</v>
      </c>
      <c r="F42" s="396">
        <v>2.8883999999999999</v>
      </c>
      <c r="G42" s="396">
        <v>83.467233274210699</v>
      </c>
      <c r="H42" s="396">
        <v>2.4128599999999998</v>
      </c>
      <c r="I42" s="396">
        <v>4.110734452</v>
      </c>
      <c r="J42" s="396">
        <v>1.756641216</v>
      </c>
      <c r="K42" s="396">
        <v>1715.24</v>
      </c>
      <c r="L42" s="396">
        <v>1450</v>
      </c>
      <c r="M42" s="407" t="s">
        <v>892</v>
      </c>
      <c r="N42" s="396">
        <v>1136.46</v>
      </c>
      <c r="O42" s="396">
        <v>1530.5</v>
      </c>
      <c r="P42" s="396">
        <v>646.79999999999995</v>
      </c>
      <c r="Q42" s="396">
        <v>1574.67</v>
      </c>
      <c r="R42" s="396">
        <v>482.38</v>
      </c>
      <c r="S42" s="396">
        <v>1531.38</v>
      </c>
      <c r="T42" s="396">
        <v>1584.58672086721</v>
      </c>
      <c r="U42" s="396">
        <v>305.31065039999999</v>
      </c>
      <c r="V42" s="396" t="s">
        <v>882</v>
      </c>
      <c r="W42" s="396">
        <v>493</v>
      </c>
      <c r="X42" s="396">
        <v>483</v>
      </c>
      <c r="Y42" s="407" t="s">
        <v>892</v>
      </c>
      <c r="Z42" s="396">
        <v>462.75</v>
      </c>
      <c r="AA42" s="396">
        <v>477.7</v>
      </c>
      <c r="AB42" s="396">
        <v>270.98456625</v>
      </c>
      <c r="AC42" s="396" t="s">
        <v>882</v>
      </c>
      <c r="AD42" s="396">
        <v>0.96928708728500002</v>
      </c>
      <c r="AE42" s="396">
        <v>1.2263198749999999</v>
      </c>
      <c r="AF42" s="396">
        <v>0.60927116676739501</v>
      </c>
      <c r="AG42" s="396">
        <v>5.48399225</v>
      </c>
      <c r="AH42" s="396">
        <v>2.3748166639999999</v>
      </c>
      <c r="AI42" s="396">
        <v>12.64900725</v>
      </c>
      <c r="AJ42" s="396">
        <v>0.39670508799999998</v>
      </c>
      <c r="AK42" s="407" t="s">
        <v>892</v>
      </c>
      <c r="AL42" s="396">
        <v>0.71297410800000005</v>
      </c>
      <c r="AM42" s="396">
        <v>0.380517412</v>
      </c>
      <c r="AN42" s="396">
        <v>4168.0083333333296</v>
      </c>
      <c r="AO42" s="396">
        <v>2.0037791180000002</v>
      </c>
      <c r="AP42" s="405">
        <v>102.5</v>
      </c>
      <c r="AQ42" s="405">
        <v>574.63</v>
      </c>
      <c r="AR42" s="405">
        <v>527.5</v>
      </c>
      <c r="AS42" s="405">
        <v>331.63</v>
      </c>
      <c r="AT42" s="405">
        <v>202.5</v>
      </c>
    </row>
    <row r="43" spans="1:46" s="346" customFormat="1" ht="15">
      <c r="A43" s="407" t="s">
        <v>893</v>
      </c>
      <c r="B43" s="396">
        <v>71.803333333333299</v>
      </c>
      <c r="C43" s="396">
        <v>73.069999999999993</v>
      </c>
      <c r="D43" s="396">
        <v>70.959999999999994</v>
      </c>
      <c r="E43" s="396">
        <v>71.38</v>
      </c>
      <c r="F43" s="396">
        <v>3.2317999999999998</v>
      </c>
      <c r="G43" s="396">
        <v>94.730656332630801</v>
      </c>
      <c r="H43" s="396">
        <v>2.3662299999999998</v>
      </c>
      <c r="I43" s="396">
        <v>4.2430116519999999</v>
      </c>
      <c r="J43" s="396">
        <v>1.8701791459999999</v>
      </c>
      <c r="K43" s="396">
        <v>1670.68</v>
      </c>
      <c r="L43" s="396">
        <v>1450</v>
      </c>
      <c r="M43" s="407" t="s">
        <v>893</v>
      </c>
      <c r="N43" s="396">
        <v>1004.42</v>
      </c>
      <c r="O43" s="396">
        <v>1400.45</v>
      </c>
      <c r="P43" s="396">
        <v>614.67999999999995</v>
      </c>
      <c r="Q43" s="396">
        <v>1518.16</v>
      </c>
      <c r="R43" s="396">
        <v>467.15</v>
      </c>
      <c r="S43" s="396">
        <v>1527.59</v>
      </c>
      <c r="T43" s="396">
        <v>1296.74796747967</v>
      </c>
      <c r="U43" s="396">
        <v>292.55935520000003</v>
      </c>
      <c r="V43" s="396" t="s">
        <v>882</v>
      </c>
      <c r="W43" s="396">
        <v>466</v>
      </c>
      <c r="X43" s="396">
        <v>455</v>
      </c>
      <c r="Y43" s="407" t="s">
        <v>893</v>
      </c>
      <c r="Z43" s="396">
        <v>438.59</v>
      </c>
      <c r="AA43" s="396">
        <v>474</v>
      </c>
      <c r="AB43" s="396">
        <v>263.47783446900002</v>
      </c>
      <c r="AC43" s="396" t="s">
        <v>882</v>
      </c>
      <c r="AD43" s="396">
        <v>0.95067186160718797</v>
      </c>
      <c r="AE43" s="396">
        <v>1.2263198749999999</v>
      </c>
      <c r="AF43" s="396">
        <v>0.63577271691069004</v>
      </c>
      <c r="AG43" s="396">
        <v>5.6774476549999999</v>
      </c>
      <c r="AH43" s="396">
        <v>2.3809895999999999</v>
      </c>
      <c r="AI43" s="396">
        <v>13.39968036</v>
      </c>
      <c r="AJ43" s="396">
        <v>0.39350479999999999</v>
      </c>
      <c r="AK43" s="407" t="s">
        <v>893</v>
      </c>
      <c r="AL43" s="396">
        <v>0.72862691000000002</v>
      </c>
      <c r="AM43" s="396">
        <v>0.38382434199999999</v>
      </c>
      <c r="AN43" s="396">
        <v>4138.9666666666699</v>
      </c>
      <c r="AO43" s="396">
        <v>2.0833659</v>
      </c>
      <c r="AP43" s="405">
        <v>125</v>
      </c>
      <c r="AQ43" s="405">
        <v>604.75</v>
      </c>
      <c r="AR43" s="405">
        <v>550</v>
      </c>
      <c r="AS43" s="405">
        <v>393.25</v>
      </c>
      <c r="AT43" s="405">
        <v>202.5</v>
      </c>
    </row>
    <row r="44" spans="1:46" s="346" customFormat="1" ht="15">
      <c r="A44" s="407" t="s">
        <v>894</v>
      </c>
      <c r="B44" s="396">
        <v>73.283333333333303</v>
      </c>
      <c r="C44" s="396">
        <v>74.39</v>
      </c>
      <c r="D44" s="396">
        <v>73</v>
      </c>
      <c r="E44" s="396">
        <v>72.459999999999994</v>
      </c>
      <c r="F44" s="396">
        <v>3.8035999999999999</v>
      </c>
      <c r="G44" s="396">
        <v>112.678743248503</v>
      </c>
      <c r="H44" s="396">
        <v>2.3271000000000002</v>
      </c>
      <c r="I44" s="396">
        <v>4.5038181980000003</v>
      </c>
      <c r="J44" s="396">
        <v>2.0804998939999999</v>
      </c>
      <c r="K44" s="396">
        <v>1584.09</v>
      </c>
      <c r="L44" s="396">
        <v>1456.82</v>
      </c>
      <c r="M44" s="407" t="s">
        <v>894</v>
      </c>
      <c r="N44" s="396">
        <v>1062.99</v>
      </c>
      <c r="O44" s="396">
        <v>1274.0899999999999</v>
      </c>
      <c r="P44" s="396">
        <v>600.44000000000005</v>
      </c>
      <c r="Q44" s="396">
        <v>1468.34</v>
      </c>
      <c r="R44" s="396">
        <v>470.02</v>
      </c>
      <c r="S44" s="396">
        <v>1410.08</v>
      </c>
      <c r="T44" s="396">
        <v>1282.0121951219501</v>
      </c>
      <c r="U44" s="396">
        <v>278.43411680000003</v>
      </c>
      <c r="V44" s="396" t="s">
        <v>882</v>
      </c>
      <c r="W44" s="396">
        <v>414</v>
      </c>
      <c r="X44" s="396">
        <v>407</v>
      </c>
      <c r="Y44" s="407" t="s">
        <v>894</v>
      </c>
      <c r="Z44" s="396">
        <v>397</v>
      </c>
      <c r="AA44" s="396">
        <v>436.17</v>
      </c>
      <c r="AB44" s="396">
        <v>254.67037676999999</v>
      </c>
      <c r="AC44" s="396" t="s">
        <v>882</v>
      </c>
      <c r="AD44" s="396">
        <v>0.84793984208999995</v>
      </c>
      <c r="AE44" s="396">
        <v>1.2345872</v>
      </c>
      <c r="AF44" s="396">
        <v>0.69364236931940104</v>
      </c>
      <c r="AG44" s="396">
        <v>5.5856252319999999</v>
      </c>
      <c r="AH44" s="396">
        <v>2.3809895999999999</v>
      </c>
      <c r="AI44" s="396">
        <v>15.860036279999999</v>
      </c>
      <c r="AJ44" s="396">
        <v>0.38605923199999997</v>
      </c>
      <c r="AK44" s="407" t="s">
        <v>894</v>
      </c>
      <c r="AL44" s="396">
        <v>0.79674966800000002</v>
      </c>
      <c r="AM44" s="396">
        <v>0.39021773999999998</v>
      </c>
      <c r="AN44" s="396">
        <v>4078.11666666667</v>
      </c>
      <c r="AO44" s="396">
        <v>2.1539137400000001</v>
      </c>
      <c r="AP44" s="405">
        <v>125</v>
      </c>
      <c r="AQ44" s="405">
        <v>613</v>
      </c>
      <c r="AR44" s="405">
        <v>555</v>
      </c>
      <c r="AS44" s="405">
        <v>441.5</v>
      </c>
      <c r="AT44" s="405">
        <v>202.5</v>
      </c>
    </row>
    <row r="45" spans="1:46" s="346" customFormat="1" ht="15">
      <c r="A45" s="407" t="s">
        <v>895</v>
      </c>
      <c r="B45" s="396">
        <v>68.866666666666703</v>
      </c>
      <c r="C45" s="396">
        <v>70.02</v>
      </c>
      <c r="D45" s="396">
        <v>68.849999999999994</v>
      </c>
      <c r="E45" s="396">
        <v>67.73</v>
      </c>
      <c r="F45" s="396">
        <v>4.0486000000000004</v>
      </c>
      <c r="G45" s="396">
        <v>129.81858281674599</v>
      </c>
      <c r="H45" s="396">
        <v>2.4843099999999998</v>
      </c>
      <c r="I45" s="396">
        <v>4.7672702879999997</v>
      </c>
      <c r="J45" s="396">
        <v>2.098357316</v>
      </c>
      <c r="K45" s="396">
        <v>1493.64</v>
      </c>
      <c r="L45" s="396">
        <v>1443.18</v>
      </c>
      <c r="M45" s="407" t="s">
        <v>895</v>
      </c>
      <c r="N45" s="396">
        <v>1141.82</v>
      </c>
      <c r="O45" s="396">
        <v>1341.14</v>
      </c>
      <c r="P45" s="396">
        <v>585.79999999999995</v>
      </c>
      <c r="Q45" s="396">
        <v>1433.94</v>
      </c>
      <c r="R45" s="396">
        <v>470.26</v>
      </c>
      <c r="S45" s="396">
        <v>1519.19</v>
      </c>
      <c r="T45" s="396">
        <v>1355.6910569105701</v>
      </c>
      <c r="U45" s="396">
        <v>256.61243439999998</v>
      </c>
      <c r="V45" s="396" t="s">
        <v>882</v>
      </c>
      <c r="W45" s="396">
        <v>403</v>
      </c>
      <c r="X45" s="396">
        <v>392</v>
      </c>
      <c r="Y45" s="407" t="s">
        <v>895</v>
      </c>
      <c r="Z45" s="396">
        <v>381</v>
      </c>
      <c r="AA45" s="396">
        <v>384.46</v>
      </c>
      <c r="AB45" s="396">
        <v>276.18379555500002</v>
      </c>
      <c r="AC45" s="396" t="s">
        <v>882</v>
      </c>
      <c r="AD45" s="396">
        <v>0.89173992325687501</v>
      </c>
      <c r="AE45" s="396">
        <v>1.2297645937499999</v>
      </c>
      <c r="AF45" s="396">
        <v>0.71823961645838597</v>
      </c>
      <c r="AG45" s="396">
        <v>5.60965559</v>
      </c>
      <c r="AH45" s="396">
        <v>2.3809895999999999</v>
      </c>
      <c r="AI45" s="396">
        <v>15.763033</v>
      </c>
      <c r="AJ45" s="396">
        <v>0.38442643199999998</v>
      </c>
      <c r="AK45" s="407" t="s">
        <v>895</v>
      </c>
      <c r="AL45" s="396">
        <v>0.75971205200000003</v>
      </c>
      <c r="AM45" s="396">
        <v>0.42945997600000002</v>
      </c>
      <c r="AN45" s="396">
        <v>3973.24166666667</v>
      </c>
      <c r="AO45" s="396">
        <v>2.2332800599999998</v>
      </c>
      <c r="AP45" s="405">
        <v>136.88</v>
      </c>
      <c r="AQ45" s="405">
        <v>603.13</v>
      </c>
      <c r="AR45" s="405">
        <v>555</v>
      </c>
      <c r="AS45" s="405">
        <v>446.88</v>
      </c>
      <c r="AT45" s="405">
        <v>221</v>
      </c>
    </row>
    <row r="46" spans="1:46" s="346" customFormat="1" ht="15">
      <c r="A46" s="407" t="s">
        <v>896</v>
      </c>
      <c r="B46" s="396">
        <v>72.8</v>
      </c>
      <c r="C46" s="396">
        <v>74.599999999999994</v>
      </c>
      <c r="D46" s="396">
        <v>72.239999999999995</v>
      </c>
      <c r="E46" s="396">
        <v>71.56</v>
      </c>
      <c r="F46" s="396">
        <v>5.1111000000000004</v>
      </c>
      <c r="G46" s="396">
        <v>178.399405174918</v>
      </c>
      <c r="H46" s="396">
        <v>2.55809</v>
      </c>
      <c r="I46" s="396">
        <v>4.9722999479999999</v>
      </c>
      <c r="J46" s="396">
        <v>2.30603252</v>
      </c>
      <c r="K46" s="396">
        <v>1485</v>
      </c>
      <c r="L46" s="396">
        <v>1476.14</v>
      </c>
      <c r="M46" s="407" t="s">
        <v>896</v>
      </c>
      <c r="N46" s="396">
        <v>1181.3800000000001</v>
      </c>
      <c r="O46" s="396">
        <v>1427.27</v>
      </c>
      <c r="P46" s="396">
        <v>557.54999999999995</v>
      </c>
      <c r="Q46" s="396">
        <v>1398.75</v>
      </c>
      <c r="R46" s="396">
        <v>467.83</v>
      </c>
      <c r="S46" s="396">
        <v>1629.14</v>
      </c>
      <c r="T46" s="396">
        <v>1309.5189701897</v>
      </c>
      <c r="U46" s="396">
        <v>235.61748</v>
      </c>
      <c r="V46" s="396" t="s">
        <v>882</v>
      </c>
      <c r="W46" s="396">
        <v>400</v>
      </c>
      <c r="X46" s="396">
        <v>391</v>
      </c>
      <c r="Y46" s="407" t="s">
        <v>896</v>
      </c>
      <c r="Z46" s="396">
        <v>381.27</v>
      </c>
      <c r="AA46" s="396">
        <v>387.3</v>
      </c>
      <c r="AB46" s="396">
        <v>263.59908858</v>
      </c>
      <c r="AC46" s="396" t="s">
        <v>882</v>
      </c>
      <c r="AD46" s="396">
        <v>0.91410285825649995</v>
      </c>
      <c r="AE46" s="396">
        <v>1.1849832499999999</v>
      </c>
      <c r="AF46" s="396">
        <v>0.73670077613904505</v>
      </c>
      <c r="AG46" s="396">
        <v>5.6585981539999999</v>
      </c>
      <c r="AH46" s="396">
        <v>2.3787849799999998</v>
      </c>
      <c r="AI46" s="396">
        <v>14.673950720000001</v>
      </c>
      <c r="AJ46" s="396">
        <v>0.38442643199999998</v>
      </c>
      <c r="AK46" s="407" t="s">
        <v>896</v>
      </c>
      <c r="AL46" s="396">
        <v>0.78793118799999995</v>
      </c>
      <c r="AM46" s="396">
        <v>0.43166459600000001</v>
      </c>
      <c r="AN46" s="396">
        <v>4089.2249999999999</v>
      </c>
      <c r="AO46" s="396">
        <v>2.2857500160000002</v>
      </c>
      <c r="AP46" s="405">
        <v>147.5</v>
      </c>
      <c r="AQ46" s="405">
        <v>643.75</v>
      </c>
      <c r="AR46" s="405">
        <v>573.75</v>
      </c>
      <c r="AS46" s="405">
        <v>418.75</v>
      </c>
      <c r="AT46" s="405">
        <v>221</v>
      </c>
    </row>
    <row r="47" spans="1:46" s="346" customFormat="1" ht="15">
      <c r="A47" s="407" t="s">
        <v>897</v>
      </c>
      <c r="B47" s="396">
        <v>82.063333333333304</v>
      </c>
      <c r="C47" s="396">
        <v>83.65</v>
      </c>
      <c r="D47" s="396">
        <v>81.22</v>
      </c>
      <c r="E47" s="396">
        <v>81.319999999999993</v>
      </c>
      <c r="F47" s="396">
        <v>5.4779999999999998</v>
      </c>
      <c r="G47" s="396">
        <v>222.529251905172</v>
      </c>
      <c r="H47" s="396">
        <v>2.5675699999999999</v>
      </c>
      <c r="I47" s="396">
        <v>5.3144569720000003</v>
      </c>
      <c r="J47" s="396">
        <v>2.3201420879999999</v>
      </c>
      <c r="K47" s="396">
        <v>1922.86</v>
      </c>
      <c r="L47" s="396">
        <v>1539.29</v>
      </c>
      <c r="M47" s="407" t="s">
        <v>897</v>
      </c>
      <c r="N47" s="396">
        <v>1310.25</v>
      </c>
      <c r="O47" s="396">
        <v>1818.33</v>
      </c>
      <c r="P47" s="396">
        <v>551.95000000000005</v>
      </c>
      <c r="Q47" s="396">
        <v>1483.52</v>
      </c>
      <c r="R47" s="396">
        <v>450.85</v>
      </c>
      <c r="S47" s="396">
        <v>1795.17</v>
      </c>
      <c r="T47" s="396">
        <v>1420.5284552845501</v>
      </c>
      <c r="U47" s="396">
        <v>239.64876319999999</v>
      </c>
      <c r="V47" s="396" t="s">
        <v>882</v>
      </c>
      <c r="W47" s="396">
        <v>401</v>
      </c>
      <c r="X47" s="396">
        <v>395</v>
      </c>
      <c r="Y47" s="407" t="s">
        <v>897</v>
      </c>
      <c r="Z47" s="396">
        <v>382.71</v>
      </c>
      <c r="AA47" s="396">
        <v>404.46</v>
      </c>
      <c r="AB47" s="396" t="s">
        <v>882</v>
      </c>
      <c r="AC47" s="396" t="s">
        <v>882</v>
      </c>
      <c r="AD47" s="396">
        <v>0.92557798114031198</v>
      </c>
      <c r="AE47" s="396">
        <v>1.1505360625000001</v>
      </c>
      <c r="AF47" s="396">
        <v>0.66364959700154003</v>
      </c>
      <c r="AG47" s="396">
        <v>5.6985017759999996</v>
      </c>
      <c r="AH47" s="396">
        <v>2.32918103</v>
      </c>
      <c r="AI47" s="396">
        <v>14.467818749999999</v>
      </c>
      <c r="AJ47" s="396">
        <v>0.37884225599999999</v>
      </c>
      <c r="AK47" s="407" t="s">
        <v>897</v>
      </c>
      <c r="AL47" s="396">
        <v>0.817032172</v>
      </c>
      <c r="AM47" s="396">
        <v>0.42416888800000002</v>
      </c>
      <c r="AN47" s="396">
        <v>4241.7462215804499</v>
      </c>
      <c r="AO47" s="396">
        <v>2.5877829559999999</v>
      </c>
      <c r="AP47" s="405">
        <v>147.5</v>
      </c>
      <c r="AQ47" s="405">
        <v>672.9</v>
      </c>
      <c r="AR47" s="405">
        <v>618</v>
      </c>
      <c r="AS47" s="405">
        <v>695</v>
      </c>
      <c r="AT47" s="405">
        <v>221</v>
      </c>
    </row>
    <row r="48" spans="1:46" s="346" customFormat="1" ht="15">
      <c r="A48" s="407" t="s">
        <v>898</v>
      </c>
      <c r="B48" s="396">
        <v>79.9166666666667</v>
      </c>
      <c r="C48" s="396">
        <v>80.77</v>
      </c>
      <c r="D48" s="396">
        <v>79.8</v>
      </c>
      <c r="E48" s="396">
        <v>79.180000000000007</v>
      </c>
      <c r="F48" s="396">
        <v>5.0175999999999998</v>
      </c>
      <c r="G48" s="396">
        <v>202.586117935765</v>
      </c>
      <c r="H48" s="396">
        <v>2.3933300000000002</v>
      </c>
      <c r="I48" s="396">
        <v>5.7090839520000003</v>
      </c>
      <c r="J48" s="396">
        <v>2.41185428</v>
      </c>
      <c r="K48" s="396">
        <v>1960.68</v>
      </c>
      <c r="L48" s="396">
        <v>1552.27</v>
      </c>
      <c r="M48" s="407" t="s">
        <v>898</v>
      </c>
      <c r="N48" s="396">
        <v>1340.65</v>
      </c>
      <c r="O48" s="396">
        <v>2050.23</v>
      </c>
      <c r="P48" s="396">
        <v>551.04</v>
      </c>
      <c r="Q48" s="396">
        <v>1442.96</v>
      </c>
      <c r="R48" s="396">
        <v>442.63</v>
      </c>
      <c r="S48" s="396">
        <v>1825.34</v>
      </c>
      <c r="T48" s="396">
        <v>1415.6165311653101</v>
      </c>
      <c r="U48" s="396">
        <v>248.71915039999999</v>
      </c>
      <c r="V48" s="396" t="s">
        <v>882</v>
      </c>
      <c r="W48" s="396">
        <v>400</v>
      </c>
      <c r="X48" s="396">
        <v>394</v>
      </c>
      <c r="Y48" s="407" t="s">
        <v>898</v>
      </c>
      <c r="Z48" s="396">
        <v>378.55</v>
      </c>
      <c r="AA48" s="396">
        <v>411.41</v>
      </c>
      <c r="AB48" s="396">
        <v>334.499674212</v>
      </c>
      <c r="AC48" s="396" t="s">
        <v>882</v>
      </c>
      <c r="AD48" s="396">
        <v>0.90364638693312505</v>
      </c>
      <c r="AE48" s="396">
        <v>1.1436466249999999</v>
      </c>
      <c r="AF48" s="396">
        <v>0.66195688321993296</v>
      </c>
      <c r="AG48" s="396">
        <v>5.9524739999999996</v>
      </c>
      <c r="AH48" s="396">
        <v>2.3377790479999998</v>
      </c>
      <c r="AI48" s="396">
        <v>14.488762639999999</v>
      </c>
      <c r="AJ48" s="396">
        <v>0.37280089599999999</v>
      </c>
      <c r="AK48" s="407" t="s">
        <v>898</v>
      </c>
      <c r="AL48" s="396">
        <v>0.81835494399999997</v>
      </c>
      <c r="AM48" s="396">
        <v>0.42813720399999999</v>
      </c>
      <c r="AN48" s="396">
        <v>4224.4563156145396</v>
      </c>
      <c r="AO48" s="396">
        <v>2.7897261480000002</v>
      </c>
      <c r="AP48" s="405">
        <v>153.13</v>
      </c>
      <c r="AQ48" s="405">
        <v>726.69</v>
      </c>
      <c r="AR48" s="405">
        <v>665</v>
      </c>
      <c r="AS48" s="405">
        <v>900.5</v>
      </c>
      <c r="AT48" s="405">
        <v>221</v>
      </c>
    </row>
    <row r="49" spans="1:46" s="346" customFormat="1" ht="15">
      <c r="A49" s="407" t="s">
        <v>899</v>
      </c>
      <c r="B49" s="396">
        <v>72.866666666666703</v>
      </c>
      <c r="C49" s="396">
        <v>74.31</v>
      </c>
      <c r="D49" s="396">
        <v>72.760000000000005</v>
      </c>
      <c r="E49" s="396">
        <v>71.53</v>
      </c>
      <c r="F49" s="396">
        <v>3.7326999999999999</v>
      </c>
      <c r="G49" s="396">
        <v>236.48836750686499</v>
      </c>
      <c r="H49" s="396">
        <v>2.38239</v>
      </c>
      <c r="I49" s="396">
        <v>5.9101452959999996</v>
      </c>
      <c r="J49" s="396">
        <v>2.4837248920000001</v>
      </c>
      <c r="K49" s="396">
        <v>1695.71</v>
      </c>
      <c r="L49" s="396">
        <v>1475</v>
      </c>
      <c r="M49" s="407" t="s">
        <v>899</v>
      </c>
      <c r="N49" s="396">
        <v>1270.29</v>
      </c>
      <c r="O49" s="396">
        <v>1861.43</v>
      </c>
      <c r="P49" s="396">
        <v>554.14</v>
      </c>
      <c r="Q49" s="396">
        <v>1411.21</v>
      </c>
      <c r="R49" s="396">
        <v>461.66</v>
      </c>
      <c r="S49" s="396">
        <v>1742.5</v>
      </c>
      <c r="T49" s="396">
        <v>1361.8309620596201</v>
      </c>
      <c r="U49" s="396">
        <v>264.53721280000002</v>
      </c>
      <c r="V49" s="396" t="s">
        <v>882</v>
      </c>
      <c r="W49" s="396">
        <v>400</v>
      </c>
      <c r="X49" s="396">
        <v>393</v>
      </c>
      <c r="Y49" s="407" t="s">
        <v>899</v>
      </c>
      <c r="Z49" s="396">
        <v>380.95</v>
      </c>
      <c r="AA49" s="396">
        <v>402.66</v>
      </c>
      <c r="AB49" s="396">
        <v>327.81967500600001</v>
      </c>
      <c r="AC49" s="396" t="s">
        <v>882</v>
      </c>
      <c r="AD49" s="396">
        <v>0.88509689337849995</v>
      </c>
      <c r="AE49" s="396">
        <v>1.1574255</v>
      </c>
      <c r="AF49" s="396">
        <v>0.70797753915739003</v>
      </c>
      <c r="AG49" s="396">
        <v>5.9545683890000003</v>
      </c>
      <c r="AH49" s="396">
        <v>2.741996125</v>
      </c>
      <c r="AI49" s="396">
        <v>14.62324446</v>
      </c>
      <c r="AJ49" s="396">
        <v>0.36911076799999998</v>
      </c>
      <c r="AK49" s="407" t="s">
        <v>899</v>
      </c>
      <c r="AL49" s="396">
        <v>0.80931600199999998</v>
      </c>
      <c r="AM49" s="396">
        <v>0.415350408</v>
      </c>
      <c r="AN49" s="396">
        <v>4213.2563700681803</v>
      </c>
      <c r="AO49" s="396">
        <v>2.6464258479999998</v>
      </c>
      <c r="AP49" s="405">
        <v>176.67</v>
      </c>
      <c r="AQ49" s="405">
        <v>745</v>
      </c>
      <c r="AR49" s="405">
        <v>686.67</v>
      </c>
      <c r="AS49" s="405">
        <v>890</v>
      </c>
      <c r="AT49" s="405">
        <v>221</v>
      </c>
    </row>
    <row r="50" spans="1:46" s="346" customFormat="1" ht="15">
      <c r="A50" s="406" t="s">
        <v>1</v>
      </c>
      <c r="B50" s="395">
        <f>AVERAGE(B38:B49)</f>
        <v>69.070555555555543</v>
      </c>
      <c r="C50" s="395">
        <f t="shared" ref="C50:K50" si="4">AVERAGE(C38:C49)</f>
        <v>70.443333333333328</v>
      </c>
      <c r="D50" s="395">
        <f t="shared" si="4"/>
        <v>68.804999999999993</v>
      </c>
      <c r="E50" s="395">
        <f t="shared" si="4"/>
        <v>67.963333333333324</v>
      </c>
      <c r="F50" s="395">
        <f t="shared" si="4"/>
        <v>3.8514083333333335</v>
      </c>
      <c r="G50" s="395">
        <f t="shared" si="4"/>
        <v>130.67448026946377</v>
      </c>
      <c r="H50" s="395">
        <f t="shared" si="4"/>
        <v>2.426531666666667</v>
      </c>
      <c r="I50" s="395">
        <f t="shared" si="4"/>
        <v>4.5119385483333332</v>
      </c>
      <c r="J50" s="395">
        <f t="shared" si="4"/>
        <v>1.9811817630000002</v>
      </c>
      <c r="K50" s="395">
        <f t="shared" si="4"/>
        <v>1636.3133333333333</v>
      </c>
      <c r="L50" s="395">
        <f>AVERAGE(L38:L49)</f>
        <v>1555.0349999999999</v>
      </c>
      <c r="M50" s="406" t="s">
        <v>1</v>
      </c>
      <c r="N50" s="395">
        <f>AVERAGE(N38:N49)</f>
        <v>1130.5766666666666</v>
      </c>
      <c r="O50" s="395">
        <f t="shared" ref="O50:S50" si="5">AVERAGE(O38:O49)</f>
        <v>1533.0816666666667</v>
      </c>
      <c r="P50" s="395">
        <f t="shared" si="5"/>
        <v>583.3225000000001</v>
      </c>
      <c r="Q50" s="395">
        <f t="shared" si="5"/>
        <v>1385.4066666666668</v>
      </c>
      <c r="R50" s="395">
        <f t="shared" si="5"/>
        <v>480.97500000000008</v>
      </c>
      <c r="S50" s="395">
        <f t="shared" si="5"/>
        <v>1502.3308333333334</v>
      </c>
      <c r="T50" s="395">
        <f>AVERAGE(T38:T49)</f>
        <v>1404.0939758355908</v>
      </c>
      <c r="U50" s="395">
        <f>AVERAGE(U38:U49)</f>
        <v>259.54567977893333</v>
      </c>
      <c r="V50" s="396" t="s">
        <v>882</v>
      </c>
      <c r="W50" s="395">
        <f>AVERAGE(W38:W49)</f>
        <v>458.25</v>
      </c>
      <c r="X50" s="395">
        <f t="shared" ref="X50:AA50" si="6">AVERAGE(X38:X49)</f>
        <v>448.25</v>
      </c>
      <c r="Y50" s="406" t="s">
        <v>1</v>
      </c>
      <c r="Z50" s="395">
        <f t="shared" si="6"/>
        <v>436.09</v>
      </c>
      <c r="AA50" s="395">
        <f t="shared" si="6"/>
        <v>446.34750000000003</v>
      </c>
      <c r="AB50" s="395">
        <f>AVERAGE(AB38:AB49)</f>
        <v>281.66060658518188</v>
      </c>
      <c r="AC50" s="396" t="s">
        <v>882</v>
      </c>
      <c r="AD50" s="395">
        <f>AVERAGE(AD38:AD49)</f>
        <v>0.92376113588577502</v>
      </c>
      <c r="AE50" s="395">
        <f t="shared" ref="AE50:AG50" si="7">AVERAGE(AE38:AE49)</f>
        <v>1.2054793265624999</v>
      </c>
      <c r="AF50" s="395">
        <f t="shared" si="7"/>
        <v>0.65258965200660946</v>
      </c>
      <c r="AG50" s="395">
        <f t="shared" si="7"/>
        <v>5.385895845916667</v>
      </c>
      <c r="AH50" s="395">
        <f>AVERAGE(AH38:AH49)</f>
        <v>2.2559600882499997</v>
      </c>
      <c r="AI50" s="395">
        <f>AVERAGE(AI38:AI49)</f>
        <v>13.699049384166665</v>
      </c>
      <c r="AJ50" s="395">
        <f t="shared" ref="AJ50:AM50" si="8">AVERAGE(AJ38:AJ49)</f>
        <v>0.38647559599999998</v>
      </c>
      <c r="AK50" s="406" t="s">
        <v>1</v>
      </c>
      <c r="AL50" s="395">
        <f t="shared" si="8"/>
        <v>0.74014604949999996</v>
      </c>
      <c r="AM50" s="395">
        <f t="shared" si="8"/>
        <v>0.38955635400000005</v>
      </c>
      <c r="AN50" s="395">
        <f>AVERAGE(AN38:AN49)</f>
        <v>4157.5660200497086</v>
      </c>
      <c r="AO50" s="395">
        <f>AVERAGE(AO38:AO49)</f>
        <v>2.2307080033333335</v>
      </c>
      <c r="AP50" s="395">
        <f t="shared" ref="AP50:AR50" si="9">AVERAGE(AP38:AP49)</f>
        <v>123.21333333333332</v>
      </c>
      <c r="AQ50" s="395">
        <f t="shared" si="9"/>
        <v>600.96333333333325</v>
      </c>
      <c r="AR50" s="395">
        <f t="shared" si="9"/>
        <v>538.18916666666667</v>
      </c>
      <c r="AS50" s="395">
        <f>AVERAGE(AS38:AS49)</f>
        <v>483.20749999999998</v>
      </c>
      <c r="AT50" s="395">
        <f>AVERAGE(AT38:AT49)</f>
        <v>210.20833333333334</v>
      </c>
    </row>
    <row r="51" spans="1:46" s="346" customFormat="1" ht="15">
      <c r="A51" s="406" t="s">
        <v>874</v>
      </c>
      <c r="B51" s="395">
        <f>(B50/B35-1)*100</f>
        <v>67.412205106107876</v>
      </c>
      <c r="C51" s="395">
        <f>(C50/C35-1)*100</f>
        <v>66.532702915681611</v>
      </c>
      <c r="D51" s="395">
        <f t="shared" ref="D51:K51" si="10">(D50/D35-1)*100</f>
        <v>63.180362860192083</v>
      </c>
      <c r="E51" s="395">
        <f t="shared" si="10"/>
        <v>72.898028407886301</v>
      </c>
      <c r="F51" s="395">
        <f t="shared" si="10"/>
        <v>91.196194022132616</v>
      </c>
      <c r="G51" s="395">
        <f t="shared" si="10"/>
        <v>187.15851806749785</v>
      </c>
      <c r="H51" s="395">
        <f t="shared" si="10"/>
        <v>2.3911708019833888</v>
      </c>
      <c r="I51" s="395">
        <f t="shared" si="10"/>
        <v>35.753334549414319</v>
      </c>
      <c r="J51" s="395">
        <f t="shared" si="10"/>
        <v>30.695301232562922</v>
      </c>
      <c r="K51" s="395">
        <f t="shared" si="10"/>
        <v>61.946488361153484</v>
      </c>
      <c r="L51" s="395">
        <f>(L50/L35-1)*100</f>
        <v>-15.426211029968639</v>
      </c>
      <c r="M51" s="406" t="s">
        <v>874</v>
      </c>
      <c r="N51" s="395">
        <f t="shared" ref="N51:U51" si="11">(N50/N35-1)*100</f>
        <v>50.389407025724367</v>
      </c>
      <c r="O51" s="395">
        <f t="shared" si="11"/>
        <v>86.037265523061748</v>
      </c>
      <c r="P51" s="395">
        <f t="shared" si="11"/>
        <v>43.449421387741147</v>
      </c>
      <c r="Q51" s="395">
        <f t="shared" si="11"/>
        <v>65.371078649683923</v>
      </c>
      <c r="R51" s="395">
        <f t="shared" si="11"/>
        <v>22.019437348463722</v>
      </c>
      <c r="S51" s="395">
        <f t="shared" si="11"/>
        <v>65.741123278226056</v>
      </c>
      <c r="T51" s="395">
        <f t="shared" si="11"/>
        <v>59.377135372997984</v>
      </c>
      <c r="U51" s="395">
        <f t="shared" si="11"/>
        <v>56.857408196809111</v>
      </c>
      <c r="V51" s="395" t="s">
        <v>2</v>
      </c>
      <c r="W51" s="395">
        <f>(W50/W35-1)*100</f>
        <v>-7.7503774534474097</v>
      </c>
      <c r="X51" s="395">
        <f>(X50/X35-1)*100</f>
        <v>-6.9699066067104738</v>
      </c>
      <c r="Y51" s="406" t="s">
        <v>874</v>
      </c>
      <c r="Z51" s="395">
        <f>(Z50/Z35-1)*100</f>
        <v>-8.1174280998700823</v>
      </c>
      <c r="AA51" s="395">
        <f>(AA50/AA35-1)*100</f>
        <v>4.2965464062061809</v>
      </c>
      <c r="AB51" s="395">
        <f>(AB50/AB35-1)*100</f>
        <v>23.67704119641898</v>
      </c>
      <c r="AC51" s="395" t="s">
        <v>2</v>
      </c>
      <c r="AD51" s="395">
        <f t="shared" ref="AD51:AJ51" si="12">(AD50/AD35-1)*100</f>
        <v>2.969880029032046</v>
      </c>
      <c r="AE51" s="395">
        <f t="shared" si="12"/>
        <v>-0.89209855564997831</v>
      </c>
      <c r="AF51" s="395">
        <f t="shared" si="12"/>
        <v>8.2264785437531796</v>
      </c>
      <c r="AG51" s="395">
        <f t="shared" si="12"/>
        <v>15.396166851015746</v>
      </c>
      <c r="AH51" s="395">
        <f t="shared" si="12"/>
        <v>38.258740077689588</v>
      </c>
      <c r="AI51" s="395">
        <f t="shared" si="12"/>
        <v>8.0957075136631751</v>
      </c>
      <c r="AJ51" s="395">
        <f t="shared" si="12"/>
        <v>3.6930760300527998</v>
      </c>
      <c r="AK51" s="406" t="s">
        <v>874</v>
      </c>
      <c r="AL51" s="395">
        <f t="shared" ref="AL51:AT51" si="13">(AL50/AL35-1)*100</f>
        <v>24.465521502718723</v>
      </c>
      <c r="AM51" s="395">
        <f t="shared" si="13"/>
        <v>37.590033093245111</v>
      </c>
      <c r="AN51" s="395">
        <f t="shared" si="13"/>
        <v>-4.1213938775371943</v>
      </c>
      <c r="AO51" s="395">
        <f t="shared" si="13"/>
        <v>40.664280170066846</v>
      </c>
      <c r="AP51" s="395">
        <f t="shared" si="13"/>
        <v>62.012666827376115</v>
      </c>
      <c r="AQ51" s="395">
        <f t="shared" si="13"/>
        <v>92.354944799938082</v>
      </c>
      <c r="AR51" s="395">
        <f t="shared" si="13"/>
        <v>103.06151645207441</v>
      </c>
      <c r="AS51" s="395">
        <f t="shared" si="13"/>
        <v>110.91477187992184</v>
      </c>
      <c r="AT51" s="395">
        <f t="shared" si="13"/>
        <v>-3.4819207958675991</v>
      </c>
    </row>
    <row r="52" spans="1:46" s="346" customFormat="1" ht="6.75" customHeight="1">
      <c r="A52" s="393"/>
      <c r="B52" s="393"/>
      <c r="C52" s="393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400"/>
      <c r="W52" s="399"/>
      <c r="X52" s="399"/>
      <c r="Y52" s="399"/>
      <c r="Z52" s="399"/>
      <c r="AA52" s="399"/>
      <c r="AB52" s="399"/>
      <c r="AC52" s="400"/>
      <c r="AD52" s="399"/>
      <c r="AE52" s="399"/>
      <c r="AF52" s="399"/>
      <c r="AG52" s="399"/>
      <c r="AH52" s="399"/>
      <c r="AI52" s="399"/>
      <c r="AJ52" s="399"/>
      <c r="AK52" s="399"/>
      <c r="AL52" s="399"/>
      <c r="AM52" s="399"/>
      <c r="AN52" s="399"/>
      <c r="AO52" s="399"/>
      <c r="AP52" s="399"/>
      <c r="AQ52" s="399"/>
      <c r="AR52" s="399"/>
      <c r="AS52" s="399"/>
      <c r="AT52" s="399"/>
    </row>
    <row r="53" spans="1:46" s="346" customFormat="1" ht="9" customHeight="1">
      <c r="A53" s="344"/>
      <c r="B53" s="348" t="s">
        <v>464</v>
      </c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344"/>
      <c r="AB53" s="344"/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44"/>
      <c r="AN53" s="344"/>
      <c r="AO53" s="347"/>
      <c r="AP53" s="345"/>
      <c r="AQ53" s="345"/>
      <c r="AR53" s="345"/>
      <c r="AS53" s="345"/>
      <c r="AT53" s="345"/>
    </row>
    <row r="54" spans="1:46" s="346" customFormat="1" ht="21" customHeight="1" thickBot="1">
      <c r="A54" s="349" t="s">
        <v>900</v>
      </c>
      <c r="B54" s="349" t="s">
        <v>901</v>
      </c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344"/>
      <c r="AB54" s="344"/>
      <c r="AC54" s="344"/>
      <c r="AD54" s="344"/>
      <c r="AE54" s="344"/>
      <c r="AF54" s="344"/>
      <c r="AG54" s="344"/>
      <c r="AH54" s="344"/>
      <c r="AI54" s="344"/>
      <c r="AJ54" s="344"/>
      <c r="AK54" s="344"/>
      <c r="AL54" s="344"/>
      <c r="AM54" s="344"/>
      <c r="AN54" s="344"/>
      <c r="AO54" s="347"/>
      <c r="AP54" s="345"/>
      <c r="AQ54" s="345"/>
      <c r="AR54" s="345"/>
      <c r="AS54" s="345"/>
      <c r="AT54" s="345"/>
    </row>
    <row r="55" spans="1:46" s="346" customFormat="1" ht="21" customHeight="1" thickTop="1">
      <c r="A55" s="350"/>
      <c r="B55" s="350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44"/>
      <c r="Z55" s="344"/>
      <c r="AA55" s="344"/>
      <c r="AB55" s="344"/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44"/>
      <c r="AN55" s="344"/>
      <c r="AO55" s="347"/>
      <c r="AP55" s="345"/>
      <c r="AQ55" s="345"/>
      <c r="AR55" s="345"/>
      <c r="AS55" s="345"/>
      <c r="AT55" s="345"/>
    </row>
    <row r="56" spans="1:46" s="346" customFormat="1" ht="21" customHeight="1">
      <c r="A56" s="344"/>
      <c r="B56" s="351" t="s">
        <v>902</v>
      </c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  <c r="X56" s="344"/>
      <c r="Y56" s="344"/>
      <c r="Z56" s="344"/>
      <c r="AA56" s="344"/>
      <c r="AB56" s="344"/>
      <c r="AC56" s="344"/>
      <c r="AD56" s="344"/>
      <c r="AE56" s="344"/>
      <c r="AF56" s="344"/>
      <c r="AG56" s="344"/>
      <c r="AH56" s="344"/>
      <c r="AI56" s="344"/>
      <c r="AJ56" s="344"/>
      <c r="AK56" s="344"/>
      <c r="AL56" s="344"/>
      <c r="AM56" s="344"/>
      <c r="AN56" s="344"/>
      <c r="AO56" s="344"/>
      <c r="AP56" s="345"/>
      <c r="AQ56" s="345"/>
      <c r="AR56" s="345"/>
      <c r="AS56" s="345"/>
      <c r="AT56" s="345"/>
    </row>
    <row r="57" spans="1:46" s="346" customFormat="1" ht="15">
      <c r="A57" s="344"/>
      <c r="B57" s="351" t="s">
        <v>903</v>
      </c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  <c r="AB57" s="344"/>
      <c r="AC57" s="344"/>
      <c r="AD57" s="344"/>
      <c r="AE57" s="344"/>
      <c r="AF57" s="344"/>
      <c r="AG57" s="344"/>
      <c r="AH57" s="344"/>
      <c r="AI57" s="344"/>
      <c r="AJ57" s="344"/>
      <c r="AK57" s="344"/>
      <c r="AL57" s="344"/>
      <c r="AM57" s="344"/>
      <c r="AN57" s="344"/>
      <c r="AO57" s="344"/>
      <c r="AP57" s="345"/>
      <c r="AQ57" s="345"/>
      <c r="AR57" s="345"/>
      <c r="AS57" s="345"/>
      <c r="AT57" s="345"/>
    </row>
    <row r="58" spans="1:46" s="346" customFormat="1">
      <c r="A58" s="344"/>
      <c r="B58" s="352" t="s">
        <v>904</v>
      </c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  <c r="AB58" s="344"/>
      <c r="AC58" s="344"/>
      <c r="AD58" s="344"/>
      <c r="AE58" s="344"/>
      <c r="AF58" s="344"/>
      <c r="AG58" s="344"/>
      <c r="AH58" s="344"/>
      <c r="AI58" s="344"/>
      <c r="AJ58" s="344"/>
      <c r="AK58" s="344"/>
      <c r="AL58" s="344"/>
      <c r="AM58" s="344"/>
      <c r="AN58" s="344"/>
      <c r="AO58" s="344"/>
      <c r="AP58" s="345"/>
      <c r="AQ58" s="345"/>
      <c r="AR58" s="345"/>
      <c r="AS58" s="345"/>
      <c r="AT58" s="345"/>
    </row>
  </sheetData>
  <mergeCells count="3">
    <mergeCell ref="A1:AT1"/>
    <mergeCell ref="A2:AT2"/>
    <mergeCell ref="A3:AT3"/>
  </mergeCells>
  <pageMargins left="0.70866141732283472" right="0.70866141732283472" top="0.74803149606299213" bottom="0.74803149606299213" header="0.31496062992125984" footer="0.31496062992125984"/>
  <pageSetup scale="54" orientation="portrait" r:id="rId1"/>
  <colBreaks count="4" manualBreakCount="4">
    <brk id="12" max="52" man="1"/>
    <brk id="24" max="1048575" man="1"/>
    <brk id="36" max="1048575" man="1"/>
    <brk id="4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7195-4C9C-4880-9FA6-EE7188D65F1F}">
  <sheetPr transitionEvaluation="1"/>
  <dimension ref="A1:AY58"/>
  <sheetViews>
    <sheetView showGridLines="0" view="pageBreakPreview" zoomScaleNormal="100" zoomScaleSheetLayoutView="100" workbookViewId="0">
      <pane ySplit="6" topLeftCell="A7" activePane="bottomLeft" state="frozen"/>
      <selection activeCell="J111" sqref="J111"/>
      <selection pane="bottomLeft" activeCell="L11" sqref="L11"/>
    </sheetView>
  </sheetViews>
  <sheetFormatPr defaultColWidth="12" defaultRowHeight="15"/>
  <cols>
    <col min="1" max="1" width="9.42578125" style="384" customWidth="1"/>
    <col min="2" max="2" width="13.85546875" style="384" bestFit="1" customWidth="1"/>
    <col min="3" max="5" width="12.42578125" style="386" customWidth="1"/>
    <col min="6" max="6" width="12.5703125" style="384" customWidth="1"/>
    <col min="7" max="7" width="12" style="384" customWidth="1"/>
    <col min="8" max="8" width="13" style="384" customWidth="1"/>
    <col min="9" max="9" width="12.5703125" style="384" customWidth="1"/>
    <col min="10" max="10" width="10.7109375" style="384" customWidth="1"/>
    <col min="11" max="11" width="12.140625" style="384" customWidth="1"/>
    <col min="12" max="258" width="12" style="384"/>
    <col min="259" max="259" width="6.85546875" style="384" customWidth="1"/>
    <col min="260" max="260" width="11.28515625" style="384" customWidth="1"/>
    <col min="261" max="261" width="12.42578125" style="384" customWidth="1"/>
    <col min="262" max="262" width="12.85546875" style="384" customWidth="1"/>
    <col min="263" max="263" width="14.42578125" style="384" customWidth="1"/>
    <col min="264" max="264" width="13.5703125" style="384" customWidth="1"/>
    <col min="265" max="265" width="14.5703125" style="384" customWidth="1"/>
    <col min="266" max="266" width="12.5703125" style="384" customWidth="1"/>
    <col min="267" max="267" width="12.140625" style="384" customWidth="1"/>
    <col min="268" max="514" width="12" style="384"/>
    <col min="515" max="515" width="6.85546875" style="384" customWidth="1"/>
    <col min="516" max="516" width="11.28515625" style="384" customWidth="1"/>
    <col min="517" max="517" width="12.42578125" style="384" customWidth="1"/>
    <col min="518" max="518" width="12.85546875" style="384" customWidth="1"/>
    <col min="519" max="519" width="14.42578125" style="384" customWidth="1"/>
    <col min="520" max="520" width="13.5703125" style="384" customWidth="1"/>
    <col min="521" max="521" width="14.5703125" style="384" customWidth="1"/>
    <col min="522" max="522" width="12.5703125" style="384" customWidth="1"/>
    <col min="523" max="523" width="12.140625" style="384" customWidth="1"/>
    <col min="524" max="770" width="12" style="384"/>
    <col min="771" max="771" width="6.85546875" style="384" customWidth="1"/>
    <col min="772" max="772" width="11.28515625" style="384" customWidth="1"/>
    <col min="773" max="773" width="12.42578125" style="384" customWidth="1"/>
    <col min="774" max="774" width="12.85546875" style="384" customWidth="1"/>
    <col min="775" max="775" width="14.42578125" style="384" customWidth="1"/>
    <col min="776" max="776" width="13.5703125" style="384" customWidth="1"/>
    <col min="777" max="777" width="14.5703125" style="384" customWidth="1"/>
    <col min="778" max="778" width="12.5703125" style="384" customWidth="1"/>
    <col min="779" max="779" width="12.140625" style="384" customWidth="1"/>
    <col min="780" max="1026" width="12" style="384"/>
    <col min="1027" max="1027" width="6.85546875" style="384" customWidth="1"/>
    <col min="1028" max="1028" width="11.28515625" style="384" customWidth="1"/>
    <col min="1029" max="1029" width="12.42578125" style="384" customWidth="1"/>
    <col min="1030" max="1030" width="12.85546875" style="384" customWidth="1"/>
    <col min="1031" max="1031" width="14.42578125" style="384" customWidth="1"/>
    <col min="1032" max="1032" width="13.5703125" style="384" customWidth="1"/>
    <col min="1033" max="1033" width="14.5703125" style="384" customWidth="1"/>
    <col min="1034" max="1034" width="12.5703125" style="384" customWidth="1"/>
    <col min="1035" max="1035" width="12.140625" style="384" customWidth="1"/>
    <col min="1036" max="1282" width="12" style="384"/>
    <col min="1283" max="1283" width="6.85546875" style="384" customWidth="1"/>
    <col min="1284" max="1284" width="11.28515625" style="384" customWidth="1"/>
    <col min="1285" max="1285" width="12.42578125" style="384" customWidth="1"/>
    <col min="1286" max="1286" width="12.85546875" style="384" customWidth="1"/>
    <col min="1287" max="1287" width="14.42578125" style="384" customWidth="1"/>
    <col min="1288" max="1288" width="13.5703125" style="384" customWidth="1"/>
    <col min="1289" max="1289" width="14.5703125" style="384" customWidth="1"/>
    <col min="1290" max="1290" width="12.5703125" style="384" customWidth="1"/>
    <col min="1291" max="1291" width="12.140625" style="384" customWidth="1"/>
    <col min="1292" max="1538" width="12" style="384"/>
    <col min="1539" max="1539" width="6.85546875" style="384" customWidth="1"/>
    <col min="1540" max="1540" width="11.28515625" style="384" customWidth="1"/>
    <col min="1541" max="1541" width="12.42578125" style="384" customWidth="1"/>
    <col min="1542" max="1542" width="12.85546875" style="384" customWidth="1"/>
    <col min="1543" max="1543" width="14.42578125" style="384" customWidth="1"/>
    <col min="1544" max="1544" width="13.5703125" style="384" customWidth="1"/>
    <col min="1545" max="1545" width="14.5703125" style="384" customWidth="1"/>
    <col min="1546" max="1546" width="12.5703125" style="384" customWidth="1"/>
    <col min="1547" max="1547" width="12.140625" style="384" customWidth="1"/>
    <col min="1548" max="1794" width="12" style="384"/>
    <col min="1795" max="1795" width="6.85546875" style="384" customWidth="1"/>
    <col min="1796" max="1796" width="11.28515625" style="384" customWidth="1"/>
    <col min="1797" max="1797" width="12.42578125" style="384" customWidth="1"/>
    <col min="1798" max="1798" width="12.85546875" style="384" customWidth="1"/>
    <col min="1799" max="1799" width="14.42578125" style="384" customWidth="1"/>
    <col min="1800" max="1800" width="13.5703125" style="384" customWidth="1"/>
    <col min="1801" max="1801" width="14.5703125" style="384" customWidth="1"/>
    <col min="1802" max="1802" width="12.5703125" style="384" customWidth="1"/>
    <col min="1803" max="1803" width="12.140625" style="384" customWidth="1"/>
    <col min="1804" max="2050" width="12" style="384"/>
    <col min="2051" max="2051" width="6.85546875" style="384" customWidth="1"/>
    <col min="2052" max="2052" width="11.28515625" style="384" customWidth="1"/>
    <col min="2053" max="2053" width="12.42578125" style="384" customWidth="1"/>
    <col min="2054" max="2054" width="12.85546875" style="384" customWidth="1"/>
    <col min="2055" max="2055" width="14.42578125" style="384" customWidth="1"/>
    <col min="2056" max="2056" width="13.5703125" style="384" customWidth="1"/>
    <col min="2057" max="2057" width="14.5703125" style="384" customWidth="1"/>
    <col min="2058" max="2058" width="12.5703125" style="384" customWidth="1"/>
    <col min="2059" max="2059" width="12.140625" style="384" customWidth="1"/>
    <col min="2060" max="2306" width="12" style="384"/>
    <col min="2307" max="2307" width="6.85546875" style="384" customWidth="1"/>
    <col min="2308" max="2308" width="11.28515625" style="384" customWidth="1"/>
    <col min="2309" max="2309" width="12.42578125" style="384" customWidth="1"/>
    <col min="2310" max="2310" width="12.85546875" style="384" customWidth="1"/>
    <col min="2311" max="2311" width="14.42578125" style="384" customWidth="1"/>
    <col min="2312" max="2312" width="13.5703125" style="384" customWidth="1"/>
    <col min="2313" max="2313" width="14.5703125" style="384" customWidth="1"/>
    <col min="2314" max="2314" width="12.5703125" style="384" customWidth="1"/>
    <col min="2315" max="2315" width="12.140625" style="384" customWidth="1"/>
    <col min="2316" max="2562" width="12" style="384"/>
    <col min="2563" max="2563" width="6.85546875" style="384" customWidth="1"/>
    <col min="2564" max="2564" width="11.28515625" style="384" customWidth="1"/>
    <col min="2565" max="2565" width="12.42578125" style="384" customWidth="1"/>
    <col min="2566" max="2566" width="12.85546875" style="384" customWidth="1"/>
    <col min="2567" max="2567" width="14.42578125" style="384" customWidth="1"/>
    <col min="2568" max="2568" width="13.5703125" style="384" customWidth="1"/>
    <col min="2569" max="2569" width="14.5703125" style="384" customWidth="1"/>
    <col min="2570" max="2570" width="12.5703125" style="384" customWidth="1"/>
    <col min="2571" max="2571" width="12.140625" style="384" customWidth="1"/>
    <col min="2572" max="2818" width="12" style="384"/>
    <col min="2819" max="2819" width="6.85546875" style="384" customWidth="1"/>
    <col min="2820" max="2820" width="11.28515625" style="384" customWidth="1"/>
    <col min="2821" max="2821" width="12.42578125" style="384" customWidth="1"/>
    <col min="2822" max="2822" width="12.85546875" style="384" customWidth="1"/>
    <col min="2823" max="2823" width="14.42578125" style="384" customWidth="1"/>
    <col min="2824" max="2824" width="13.5703125" style="384" customWidth="1"/>
    <col min="2825" max="2825" width="14.5703125" style="384" customWidth="1"/>
    <col min="2826" max="2826" width="12.5703125" style="384" customWidth="1"/>
    <col min="2827" max="2827" width="12.140625" style="384" customWidth="1"/>
    <col min="2828" max="3074" width="12" style="384"/>
    <col min="3075" max="3075" width="6.85546875" style="384" customWidth="1"/>
    <col min="3076" max="3076" width="11.28515625" style="384" customWidth="1"/>
    <col min="3077" max="3077" width="12.42578125" style="384" customWidth="1"/>
    <col min="3078" max="3078" width="12.85546875" style="384" customWidth="1"/>
    <col min="3079" max="3079" width="14.42578125" style="384" customWidth="1"/>
    <col min="3080" max="3080" width="13.5703125" style="384" customWidth="1"/>
    <col min="3081" max="3081" width="14.5703125" style="384" customWidth="1"/>
    <col min="3082" max="3082" width="12.5703125" style="384" customWidth="1"/>
    <col min="3083" max="3083" width="12.140625" style="384" customWidth="1"/>
    <col min="3084" max="3330" width="12" style="384"/>
    <col min="3331" max="3331" width="6.85546875" style="384" customWidth="1"/>
    <col min="3332" max="3332" width="11.28515625" style="384" customWidth="1"/>
    <col min="3333" max="3333" width="12.42578125" style="384" customWidth="1"/>
    <col min="3334" max="3334" width="12.85546875" style="384" customWidth="1"/>
    <col min="3335" max="3335" width="14.42578125" style="384" customWidth="1"/>
    <col min="3336" max="3336" width="13.5703125" style="384" customWidth="1"/>
    <col min="3337" max="3337" width="14.5703125" style="384" customWidth="1"/>
    <col min="3338" max="3338" width="12.5703125" style="384" customWidth="1"/>
    <col min="3339" max="3339" width="12.140625" style="384" customWidth="1"/>
    <col min="3340" max="3586" width="12" style="384"/>
    <col min="3587" max="3587" width="6.85546875" style="384" customWidth="1"/>
    <col min="3588" max="3588" width="11.28515625" style="384" customWidth="1"/>
    <col min="3589" max="3589" width="12.42578125" style="384" customWidth="1"/>
    <col min="3590" max="3590" width="12.85546875" style="384" customWidth="1"/>
    <col min="3591" max="3591" width="14.42578125" style="384" customWidth="1"/>
    <col min="3592" max="3592" width="13.5703125" style="384" customWidth="1"/>
    <col min="3593" max="3593" width="14.5703125" style="384" customWidth="1"/>
    <col min="3594" max="3594" width="12.5703125" style="384" customWidth="1"/>
    <col min="3595" max="3595" width="12.140625" style="384" customWidth="1"/>
    <col min="3596" max="3842" width="12" style="384"/>
    <col min="3843" max="3843" width="6.85546875" style="384" customWidth="1"/>
    <col min="3844" max="3844" width="11.28515625" style="384" customWidth="1"/>
    <col min="3845" max="3845" width="12.42578125" style="384" customWidth="1"/>
    <col min="3846" max="3846" width="12.85546875" style="384" customWidth="1"/>
    <col min="3847" max="3847" width="14.42578125" style="384" customWidth="1"/>
    <col min="3848" max="3848" width="13.5703125" style="384" customWidth="1"/>
    <col min="3849" max="3849" width="14.5703125" style="384" customWidth="1"/>
    <col min="3850" max="3850" width="12.5703125" style="384" customWidth="1"/>
    <col min="3851" max="3851" width="12.140625" style="384" customWidth="1"/>
    <col min="3852" max="4098" width="12" style="384"/>
    <col min="4099" max="4099" width="6.85546875" style="384" customWidth="1"/>
    <col min="4100" max="4100" width="11.28515625" style="384" customWidth="1"/>
    <col min="4101" max="4101" width="12.42578125" style="384" customWidth="1"/>
    <col min="4102" max="4102" width="12.85546875" style="384" customWidth="1"/>
    <col min="4103" max="4103" width="14.42578125" style="384" customWidth="1"/>
    <col min="4104" max="4104" width="13.5703125" style="384" customWidth="1"/>
    <col min="4105" max="4105" width="14.5703125" style="384" customWidth="1"/>
    <col min="4106" max="4106" width="12.5703125" style="384" customWidth="1"/>
    <col min="4107" max="4107" width="12.140625" style="384" customWidth="1"/>
    <col min="4108" max="4354" width="12" style="384"/>
    <col min="4355" max="4355" width="6.85546875" style="384" customWidth="1"/>
    <col min="4356" max="4356" width="11.28515625" style="384" customWidth="1"/>
    <col min="4357" max="4357" width="12.42578125" style="384" customWidth="1"/>
    <col min="4358" max="4358" width="12.85546875" style="384" customWidth="1"/>
    <col min="4359" max="4359" width="14.42578125" style="384" customWidth="1"/>
    <col min="4360" max="4360" width="13.5703125" style="384" customWidth="1"/>
    <col min="4361" max="4361" width="14.5703125" style="384" customWidth="1"/>
    <col min="4362" max="4362" width="12.5703125" style="384" customWidth="1"/>
    <col min="4363" max="4363" width="12.140625" style="384" customWidth="1"/>
    <col min="4364" max="4610" width="12" style="384"/>
    <col min="4611" max="4611" width="6.85546875" style="384" customWidth="1"/>
    <col min="4612" max="4612" width="11.28515625" style="384" customWidth="1"/>
    <col min="4613" max="4613" width="12.42578125" style="384" customWidth="1"/>
    <col min="4614" max="4614" width="12.85546875" style="384" customWidth="1"/>
    <col min="4615" max="4615" width="14.42578125" style="384" customWidth="1"/>
    <col min="4616" max="4616" width="13.5703125" style="384" customWidth="1"/>
    <col min="4617" max="4617" width="14.5703125" style="384" customWidth="1"/>
    <col min="4618" max="4618" width="12.5703125" style="384" customWidth="1"/>
    <col min="4619" max="4619" width="12.140625" style="384" customWidth="1"/>
    <col min="4620" max="4866" width="12" style="384"/>
    <col min="4867" max="4867" width="6.85546875" style="384" customWidth="1"/>
    <col min="4868" max="4868" width="11.28515625" style="384" customWidth="1"/>
    <col min="4869" max="4869" width="12.42578125" style="384" customWidth="1"/>
    <col min="4870" max="4870" width="12.85546875" style="384" customWidth="1"/>
    <col min="4871" max="4871" width="14.42578125" style="384" customWidth="1"/>
    <col min="4872" max="4872" width="13.5703125" style="384" customWidth="1"/>
    <col min="4873" max="4873" width="14.5703125" style="384" customWidth="1"/>
    <col min="4874" max="4874" width="12.5703125" style="384" customWidth="1"/>
    <col min="4875" max="4875" width="12.140625" style="384" customWidth="1"/>
    <col min="4876" max="5122" width="12" style="384"/>
    <col min="5123" max="5123" width="6.85546875" style="384" customWidth="1"/>
    <col min="5124" max="5124" width="11.28515625" style="384" customWidth="1"/>
    <col min="5125" max="5125" width="12.42578125" style="384" customWidth="1"/>
    <col min="5126" max="5126" width="12.85546875" style="384" customWidth="1"/>
    <col min="5127" max="5127" width="14.42578125" style="384" customWidth="1"/>
    <col min="5128" max="5128" width="13.5703125" style="384" customWidth="1"/>
    <col min="5129" max="5129" width="14.5703125" style="384" customWidth="1"/>
    <col min="5130" max="5130" width="12.5703125" style="384" customWidth="1"/>
    <col min="5131" max="5131" width="12.140625" style="384" customWidth="1"/>
    <col min="5132" max="5378" width="12" style="384"/>
    <col min="5379" max="5379" width="6.85546875" style="384" customWidth="1"/>
    <col min="5380" max="5380" width="11.28515625" style="384" customWidth="1"/>
    <col min="5381" max="5381" width="12.42578125" style="384" customWidth="1"/>
    <col min="5382" max="5382" width="12.85546875" style="384" customWidth="1"/>
    <col min="5383" max="5383" width="14.42578125" style="384" customWidth="1"/>
    <col min="5384" max="5384" width="13.5703125" style="384" customWidth="1"/>
    <col min="5385" max="5385" width="14.5703125" style="384" customWidth="1"/>
    <col min="5386" max="5386" width="12.5703125" style="384" customWidth="1"/>
    <col min="5387" max="5387" width="12.140625" style="384" customWidth="1"/>
    <col min="5388" max="5634" width="12" style="384"/>
    <col min="5635" max="5635" width="6.85546875" style="384" customWidth="1"/>
    <col min="5636" max="5636" width="11.28515625" style="384" customWidth="1"/>
    <col min="5637" max="5637" width="12.42578125" style="384" customWidth="1"/>
    <col min="5638" max="5638" width="12.85546875" style="384" customWidth="1"/>
    <col min="5639" max="5639" width="14.42578125" style="384" customWidth="1"/>
    <col min="5640" max="5640" width="13.5703125" style="384" customWidth="1"/>
    <col min="5641" max="5641" width="14.5703125" style="384" customWidth="1"/>
    <col min="5642" max="5642" width="12.5703125" style="384" customWidth="1"/>
    <col min="5643" max="5643" width="12.140625" style="384" customWidth="1"/>
    <col min="5644" max="5890" width="12" style="384"/>
    <col min="5891" max="5891" width="6.85546875" style="384" customWidth="1"/>
    <col min="5892" max="5892" width="11.28515625" style="384" customWidth="1"/>
    <col min="5893" max="5893" width="12.42578125" style="384" customWidth="1"/>
    <col min="5894" max="5894" width="12.85546875" style="384" customWidth="1"/>
    <col min="5895" max="5895" width="14.42578125" style="384" customWidth="1"/>
    <col min="5896" max="5896" width="13.5703125" style="384" customWidth="1"/>
    <col min="5897" max="5897" width="14.5703125" style="384" customWidth="1"/>
    <col min="5898" max="5898" width="12.5703125" style="384" customWidth="1"/>
    <col min="5899" max="5899" width="12.140625" style="384" customWidth="1"/>
    <col min="5900" max="6146" width="12" style="384"/>
    <col min="6147" max="6147" width="6.85546875" style="384" customWidth="1"/>
    <col min="6148" max="6148" width="11.28515625" style="384" customWidth="1"/>
    <col min="6149" max="6149" width="12.42578125" style="384" customWidth="1"/>
    <col min="6150" max="6150" width="12.85546875" style="384" customWidth="1"/>
    <col min="6151" max="6151" width="14.42578125" style="384" customWidth="1"/>
    <col min="6152" max="6152" width="13.5703125" style="384" customWidth="1"/>
    <col min="6153" max="6153" width="14.5703125" style="384" customWidth="1"/>
    <col min="6154" max="6154" width="12.5703125" style="384" customWidth="1"/>
    <col min="6155" max="6155" width="12.140625" style="384" customWidth="1"/>
    <col min="6156" max="6402" width="12" style="384"/>
    <col min="6403" max="6403" width="6.85546875" style="384" customWidth="1"/>
    <col min="6404" max="6404" width="11.28515625" style="384" customWidth="1"/>
    <col min="6405" max="6405" width="12.42578125" style="384" customWidth="1"/>
    <col min="6406" max="6406" width="12.85546875" style="384" customWidth="1"/>
    <col min="6407" max="6407" width="14.42578125" style="384" customWidth="1"/>
    <col min="6408" max="6408" width="13.5703125" style="384" customWidth="1"/>
    <col min="6409" max="6409" width="14.5703125" style="384" customWidth="1"/>
    <col min="6410" max="6410" width="12.5703125" style="384" customWidth="1"/>
    <col min="6411" max="6411" width="12.140625" style="384" customWidth="1"/>
    <col min="6412" max="6658" width="12" style="384"/>
    <col min="6659" max="6659" width="6.85546875" style="384" customWidth="1"/>
    <col min="6660" max="6660" width="11.28515625" style="384" customWidth="1"/>
    <col min="6661" max="6661" width="12.42578125" style="384" customWidth="1"/>
    <col min="6662" max="6662" width="12.85546875" style="384" customWidth="1"/>
    <col min="6663" max="6663" width="14.42578125" style="384" customWidth="1"/>
    <col min="6664" max="6664" width="13.5703125" style="384" customWidth="1"/>
    <col min="6665" max="6665" width="14.5703125" style="384" customWidth="1"/>
    <col min="6666" max="6666" width="12.5703125" style="384" customWidth="1"/>
    <col min="6667" max="6667" width="12.140625" style="384" customWidth="1"/>
    <col min="6668" max="6914" width="12" style="384"/>
    <col min="6915" max="6915" width="6.85546875" style="384" customWidth="1"/>
    <col min="6916" max="6916" width="11.28515625" style="384" customWidth="1"/>
    <col min="6917" max="6917" width="12.42578125" style="384" customWidth="1"/>
    <col min="6918" max="6918" width="12.85546875" style="384" customWidth="1"/>
    <col min="6919" max="6919" width="14.42578125" style="384" customWidth="1"/>
    <col min="6920" max="6920" width="13.5703125" style="384" customWidth="1"/>
    <col min="6921" max="6921" width="14.5703125" style="384" customWidth="1"/>
    <col min="6922" max="6922" width="12.5703125" style="384" customWidth="1"/>
    <col min="6923" max="6923" width="12.140625" style="384" customWidth="1"/>
    <col min="6924" max="7170" width="12" style="384"/>
    <col min="7171" max="7171" width="6.85546875" style="384" customWidth="1"/>
    <col min="7172" max="7172" width="11.28515625" style="384" customWidth="1"/>
    <col min="7173" max="7173" width="12.42578125" style="384" customWidth="1"/>
    <col min="7174" max="7174" width="12.85546875" style="384" customWidth="1"/>
    <col min="7175" max="7175" width="14.42578125" style="384" customWidth="1"/>
    <col min="7176" max="7176" width="13.5703125" style="384" customWidth="1"/>
    <col min="7177" max="7177" width="14.5703125" style="384" customWidth="1"/>
    <col min="7178" max="7178" width="12.5703125" style="384" customWidth="1"/>
    <col min="7179" max="7179" width="12.140625" style="384" customWidth="1"/>
    <col min="7180" max="7426" width="12" style="384"/>
    <col min="7427" max="7427" width="6.85546875" style="384" customWidth="1"/>
    <col min="7428" max="7428" width="11.28515625" style="384" customWidth="1"/>
    <col min="7429" max="7429" width="12.42578125" style="384" customWidth="1"/>
    <col min="7430" max="7430" width="12.85546875" style="384" customWidth="1"/>
    <col min="7431" max="7431" width="14.42578125" style="384" customWidth="1"/>
    <col min="7432" max="7432" width="13.5703125" style="384" customWidth="1"/>
    <col min="7433" max="7433" width="14.5703125" style="384" customWidth="1"/>
    <col min="7434" max="7434" width="12.5703125" style="384" customWidth="1"/>
    <col min="7435" max="7435" width="12.140625" style="384" customWidth="1"/>
    <col min="7436" max="7682" width="12" style="384"/>
    <col min="7683" max="7683" width="6.85546875" style="384" customWidth="1"/>
    <col min="7684" max="7684" width="11.28515625" style="384" customWidth="1"/>
    <col min="7685" max="7685" width="12.42578125" style="384" customWidth="1"/>
    <col min="7686" max="7686" width="12.85546875" style="384" customWidth="1"/>
    <col min="7687" max="7687" width="14.42578125" style="384" customWidth="1"/>
    <col min="7688" max="7688" width="13.5703125" style="384" customWidth="1"/>
    <col min="7689" max="7689" width="14.5703125" style="384" customWidth="1"/>
    <col min="7690" max="7690" width="12.5703125" style="384" customWidth="1"/>
    <col min="7691" max="7691" width="12.140625" style="384" customWidth="1"/>
    <col min="7692" max="7938" width="12" style="384"/>
    <col min="7939" max="7939" width="6.85546875" style="384" customWidth="1"/>
    <col min="7940" max="7940" width="11.28515625" style="384" customWidth="1"/>
    <col min="7941" max="7941" width="12.42578125" style="384" customWidth="1"/>
    <col min="7942" max="7942" width="12.85546875" style="384" customWidth="1"/>
    <col min="7943" max="7943" width="14.42578125" style="384" customWidth="1"/>
    <col min="7944" max="7944" width="13.5703125" style="384" customWidth="1"/>
    <col min="7945" max="7945" width="14.5703125" style="384" customWidth="1"/>
    <col min="7946" max="7946" width="12.5703125" style="384" customWidth="1"/>
    <col min="7947" max="7947" width="12.140625" style="384" customWidth="1"/>
    <col min="7948" max="8194" width="12" style="384"/>
    <col min="8195" max="8195" width="6.85546875" style="384" customWidth="1"/>
    <col min="8196" max="8196" width="11.28515625" style="384" customWidth="1"/>
    <col min="8197" max="8197" width="12.42578125" style="384" customWidth="1"/>
    <col min="8198" max="8198" width="12.85546875" style="384" customWidth="1"/>
    <col min="8199" max="8199" width="14.42578125" style="384" customWidth="1"/>
    <col min="8200" max="8200" width="13.5703125" style="384" customWidth="1"/>
    <col min="8201" max="8201" width="14.5703125" style="384" customWidth="1"/>
    <col min="8202" max="8202" width="12.5703125" style="384" customWidth="1"/>
    <col min="8203" max="8203" width="12.140625" style="384" customWidth="1"/>
    <col min="8204" max="8450" width="12" style="384"/>
    <col min="8451" max="8451" width="6.85546875" style="384" customWidth="1"/>
    <col min="8452" max="8452" width="11.28515625" style="384" customWidth="1"/>
    <col min="8453" max="8453" width="12.42578125" style="384" customWidth="1"/>
    <col min="8454" max="8454" width="12.85546875" style="384" customWidth="1"/>
    <col min="8455" max="8455" width="14.42578125" style="384" customWidth="1"/>
    <col min="8456" max="8456" width="13.5703125" style="384" customWidth="1"/>
    <col min="8457" max="8457" width="14.5703125" style="384" customWidth="1"/>
    <col min="8458" max="8458" width="12.5703125" style="384" customWidth="1"/>
    <col min="8459" max="8459" width="12.140625" style="384" customWidth="1"/>
    <col min="8460" max="8706" width="12" style="384"/>
    <col min="8707" max="8707" width="6.85546875" style="384" customWidth="1"/>
    <col min="8708" max="8708" width="11.28515625" style="384" customWidth="1"/>
    <col min="8709" max="8709" width="12.42578125" style="384" customWidth="1"/>
    <col min="8710" max="8710" width="12.85546875" style="384" customWidth="1"/>
    <col min="8711" max="8711" width="14.42578125" style="384" customWidth="1"/>
    <col min="8712" max="8712" width="13.5703125" style="384" customWidth="1"/>
    <col min="8713" max="8713" width="14.5703125" style="384" customWidth="1"/>
    <col min="8714" max="8714" width="12.5703125" style="384" customWidth="1"/>
    <col min="8715" max="8715" width="12.140625" style="384" customWidth="1"/>
    <col min="8716" max="8962" width="12" style="384"/>
    <col min="8963" max="8963" width="6.85546875" style="384" customWidth="1"/>
    <col min="8964" max="8964" width="11.28515625" style="384" customWidth="1"/>
    <col min="8965" max="8965" width="12.42578125" style="384" customWidth="1"/>
    <col min="8966" max="8966" width="12.85546875" style="384" customWidth="1"/>
    <col min="8967" max="8967" width="14.42578125" style="384" customWidth="1"/>
    <col min="8968" max="8968" width="13.5703125" style="384" customWidth="1"/>
    <col min="8969" max="8969" width="14.5703125" style="384" customWidth="1"/>
    <col min="8970" max="8970" width="12.5703125" style="384" customWidth="1"/>
    <col min="8971" max="8971" width="12.140625" style="384" customWidth="1"/>
    <col min="8972" max="9218" width="12" style="384"/>
    <col min="9219" max="9219" width="6.85546875" style="384" customWidth="1"/>
    <col min="9220" max="9220" width="11.28515625" style="384" customWidth="1"/>
    <col min="9221" max="9221" width="12.42578125" style="384" customWidth="1"/>
    <col min="9222" max="9222" width="12.85546875" style="384" customWidth="1"/>
    <col min="9223" max="9223" width="14.42578125" style="384" customWidth="1"/>
    <col min="9224" max="9224" width="13.5703125" style="384" customWidth="1"/>
    <col min="9225" max="9225" width="14.5703125" style="384" customWidth="1"/>
    <col min="9226" max="9226" width="12.5703125" style="384" customWidth="1"/>
    <col min="9227" max="9227" width="12.140625" style="384" customWidth="1"/>
    <col min="9228" max="9474" width="12" style="384"/>
    <col min="9475" max="9475" width="6.85546875" style="384" customWidth="1"/>
    <col min="9476" max="9476" width="11.28515625" style="384" customWidth="1"/>
    <col min="9477" max="9477" width="12.42578125" style="384" customWidth="1"/>
    <col min="9478" max="9478" width="12.85546875" style="384" customWidth="1"/>
    <col min="9479" max="9479" width="14.42578125" style="384" customWidth="1"/>
    <col min="9480" max="9480" width="13.5703125" style="384" customWidth="1"/>
    <col min="9481" max="9481" width="14.5703125" style="384" customWidth="1"/>
    <col min="9482" max="9482" width="12.5703125" style="384" customWidth="1"/>
    <col min="9483" max="9483" width="12.140625" style="384" customWidth="1"/>
    <col min="9484" max="9730" width="12" style="384"/>
    <col min="9731" max="9731" width="6.85546875" style="384" customWidth="1"/>
    <col min="9732" max="9732" width="11.28515625" style="384" customWidth="1"/>
    <col min="9733" max="9733" width="12.42578125" style="384" customWidth="1"/>
    <col min="9734" max="9734" width="12.85546875" style="384" customWidth="1"/>
    <col min="9735" max="9735" width="14.42578125" style="384" customWidth="1"/>
    <col min="9736" max="9736" width="13.5703125" style="384" customWidth="1"/>
    <col min="9737" max="9737" width="14.5703125" style="384" customWidth="1"/>
    <col min="9738" max="9738" width="12.5703125" style="384" customWidth="1"/>
    <col min="9739" max="9739" width="12.140625" style="384" customWidth="1"/>
    <col min="9740" max="9986" width="12" style="384"/>
    <col min="9987" max="9987" width="6.85546875" style="384" customWidth="1"/>
    <col min="9988" max="9988" width="11.28515625" style="384" customWidth="1"/>
    <col min="9989" max="9989" width="12.42578125" style="384" customWidth="1"/>
    <col min="9990" max="9990" width="12.85546875" style="384" customWidth="1"/>
    <col min="9991" max="9991" width="14.42578125" style="384" customWidth="1"/>
    <col min="9992" max="9992" width="13.5703125" style="384" customWidth="1"/>
    <col min="9993" max="9993" width="14.5703125" style="384" customWidth="1"/>
    <col min="9994" max="9994" width="12.5703125" style="384" customWidth="1"/>
    <col min="9995" max="9995" width="12.140625" style="384" customWidth="1"/>
    <col min="9996" max="10242" width="12" style="384"/>
    <col min="10243" max="10243" width="6.85546875" style="384" customWidth="1"/>
    <col min="10244" max="10244" width="11.28515625" style="384" customWidth="1"/>
    <col min="10245" max="10245" width="12.42578125" style="384" customWidth="1"/>
    <col min="10246" max="10246" width="12.85546875" style="384" customWidth="1"/>
    <col min="10247" max="10247" width="14.42578125" style="384" customWidth="1"/>
    <col min="10248" max="10248" width="13.5703125" style="384" customWidth="1"/>
    <col min="10249" max="10249" width="14.5703125" style="384" customWidth="1"/>
    <col min="10250" max="10250" width="12.5703125" style="384" customWidth="1"/>
    <col min="10251" max="10251" width="12.140625" style="384" customWidth="1"/>
    <col min="10252" max="10498" width="12" style="384"/>
    <col min="10499" max="10499" width="6.85546875" style="384" customWidth="1"/>
    <col min="10500" max="10500" width="11.28515625" style="384" customWidth="1"/>
    <col min="10501" max="10501" width="12.42578125" style="384" customWidth="1"/>
    <col min="10502" max="10502" width="12.85546875" style="384" customWidth="1"/>
    <col min="10503" max="10503" width="14.42578125" style="384" customWidth="1"/>
    <col min="10504" max="10504" width="13.5703125" style="384" customWidth="1"/>
    <col min="10505" max="10505" width="14.5703125" style="384" customWidth="1"/>
    <col min="10506" max="10506" width="12.5703125" style="384" customWidth="1"/>
    <col min="10507" max="10507" width="12.140625" style="384" customWidth="1"/>
    <col min="10508" max="10754" width="12" style="384"/>
    <col min="10755" max="10755" width="6.85546875" style="384" customWidth="1"/>
    <col min="10756" max="10756" width="11.28515625" style="384" customWidth="1"/>
    <col min="10757" max="10757" width="12.42578125" style="384" customWidth="1"/>
    <col min="10758" max="10758" width="12.85546875" style="384" customWidth="1"/>
    <col min="10759" max="10759" width="14.42578125" style="384" customWidth="1"/>
    <col min="10760" max="10760" width="13.5703125" style="384" customWidth="1"/>
    <col min="10761" max="10761" width="14.5703125" style="384" customWidth="1"/>
    <col min="10762" max="10762" width="12.5703125" style="384" customWidth="1"/>
    <col min="10763" max="10763" width="12.140625" style="384" customWidth="1"/>
    <col min="10764" max="11010" width="12" style="384"/>
    <col min="11011" max="11011" width="6.85546875" style="384" customWidth="1"/>
    <col min="11012" max="11012" width="11.28515625" style="384" customWidth="1"/>
    <col min="11013" max="11013" width="12.42578125" style="384" customWidth="1"/>
    <col min="11014" max="11014" width="12.85546875" style="384" customWidth="1"/>
    <col min="11015" max="11015" width="14.42578125" style="384" customWidth="1"/>
    <col min="11016" max="11016" width="13.5703125" style="384" customWidth="1"/>
    <col min="11017" max="11017" width="14.5703125" style="384" customWidth="1"/>
    <col min="11018" max="11018" width="12.5703125" style="384" customWidth="1"/>
    <col min="11019" max="11019" width="12.140625" style="384" customWidth="1"/>
    <col min="11020" max="11266" width="12" style="384"/>
    <col min="11267" max="11267" width="6.85546875" style="384" customWidth="1"/>
    <col min="11268" max="11268" width="11.28515625" style="384" customWidth="1"/>
    <col min="11269" max="11269" width="12.42578125" style="384" customWidth="1"/>
    <col min="11270" max="11270" width="12.85546875" style="384" customWidth="1"/>
    <col min="11271" max="11271" width="14.42578125" style="384" customWidth="1"/>
    <col min="11272" max="11272" width="13.5703125" style="384" customWidth="1"/>
    <col min="11273" max="11273" width="14.5703125" style="384" customWidth="1"/>
    <col min="11274" max="11274" width="12.5703125" style="384" customWidth="1"/>
    <col min="11275" max="11275" width="12.140625" style="384" customWidth="1"/>
    <col min="11276" max="11522" width="12" style="384"/>
    <col min="11523" max="11523" width="6.85546875" style="384" customWidth="1"/>
    <col min="11524" max="11524" width="11.28515625" style="384" customWidth="1"/>
    <col min="11525" max="11525" width="12.42578125" style="384" customWidth="1"/>
    <col min="11526" max="11526" width="12.85546875" style="384" customWidth="1"/>
    <col min="11527" max="11527" width="14.42578125" style="384" customWidth="1"/>
    <col min="11528" max="11528" width="13.5703125" style="384" customWidth="1"/>
    <col min="11529" max="11529" width="14.5703125" style="384" customWidth="1"/>
    <col min="11530" max="11530" width="12.5703125" style="384" customWidth="1"/>
    <col min="11531" max="11531" width="12.140625" style="384" customWidth="1"/>
    <col min="11532" max="11778" width="12" style="384"/>
    <col min="11779" max="11779" width="6.85546875" style="384" customWidth="1"/>
    <col min="11780" max="11780" width="11.28515625" style="384" customWidth="1"/>
    <col min="11781" max="11781" width="12.42578125" style="384" customWidth="1"/>
    <col min="11782" max="11782" width="12.85546875" style="384" customWidth="1"/>
    <col min="11783" max="11783" width="14.42578125" style="384" customWidth="1"/>
    <col min="11784" max="11784" width="13.5703125" style="384" customWidth="1"/>
    <col min="11785" max="11785" width="14.5703125" style="384" customWidth="1"/>
    <col min="11786" max="11786" width="12.5703125" style="384" customWidth="1"/>
    <col min="11787" max="11787" width="12.140625" style="384" customWidth="1"/>
    <col min="11788" max="12034" width="12" style="384"/>
    <col min="12035" max="12035" width="6.85546875" style="384" customWidth="1"/>
    <col min="12036" max="12036" width="11.28515625" style="384" customWidth="1"/>
    <col min="12037" max="12037" width="12.42578125" style="384" customWidth="1"/>
    <col min="12038" max="12038" width="12.85546875" style="384" customWidth="1"/>
    <col min="12039" max="12039" width="14.42578125" style="384" customWidth="1"/>
    <col min="12040" max="12040" width="13.5703125" style="384" customWidth="1"/>
    <col min="12041" max="12041" width="14.5703125" style="384" customWidth="1"/>
    <col min="12042" max="12042" width="12.5703125" style="384" customWidth="1"/>
    <col min="12043" max="12043" width="12.140625" style="384" customWidth="1"/>
    <col min="12044" max="12290" width="12" style="384"/>
    <col min="12291" max="12291" width="6.85546875" style="384" customWidth="1"/>
    <col min="12292" max="12292" width="11.28515625" style="384" customWidth="1"/>
    <col min="12293" max="12293" width="12.42578125" style="384" customWidth="1"/>
    <col min="12294" max="12294" width="12.85546875" style="384" customWidth="1"/>
    <col min="12295" max="12295" width="14.42578125" style="384" customWidth="1"/>
    <col min="12296" max="12296" width="13.5703125" style="384" customWidth="1"/>
    <col min="12297" max="12297" width="14.5703125" style="384" customWidth="1"/>
    <col min="12298" max="12298" width="12.5703125" style="384" customWidth="1"/>
    <col min="12299" max="12299" width="12.140625" style="384" customWidth="1"/>
    <col min="12300" max="12546" width="12" style="384"/>
    <col min="12547" max="12547" width="6.85546875" style="384" customWidth="1"/>
    <col min="12548" max="12548" width="11.28515625" style="384" customWidth="1"/>
    <col min="12549" max="12549" width="12.42578125" style="384" customWidth="1"/>
    <col min="12550" max="12550" width="12.85546875" style="384" customWidth="1"/>
    <col min="12551" max="12551" width="14.42578125" style="384" customWidth="1"/>
    <col min="12552" max="12552" width="13.5703125" style="384" customWidth="1"/>
    <col min="12553" max="12553" width="14.5703125" style="384" customWidth="1"/>
    <col min="12554" max="12554" width="12.5703125" style="384" customWidth="1"/>
    <col min="12555" max="12555" width="12.140625" style="384" customWidth="1"/>
    <col min="12556" max="12802" width="12" style="384"/>
    <col min="12803" max="12803" width="6.85546875" style="384" customWidth="1"/>
    <col min="12804" max="12804" width="11.28515625" style="384" customWidth="1"/>
    <col min="12805" max="12805" width="12.42578125" style="384" customWidth="1"/>
    <col min="12806" max="12806" width="12.85546875" style="384" customWidth="1"/>
    <col min="12807" max="12807" width="14.42578125" style="384" customWidth="1"/>
    <col min="12808" max="12808" width="13.5703125" style="384" customWidth="1"/>
    <col min="12809" max="12809" width="14.5703125" style="384" customWidth="1"/>
    <col min="12810" max="12810" width="12.5703125" style="384" customWidth="1"/>
    <col min="12811" max="12811" width="12.140625" style="384" customWidth="1"/>
    <col min="12812" max="13058" width="12" style="384"/>
    <col min="13059" max="13059" width="6.85546875" style="384" customWidth="1"/>
    <col min="13060" max="13060" width="11.28515625" style="384" customWidth="1"/>
    <col min="13061" max="13061" width="12.42578125" style="384" customWidth="1"/>
    <col min="13062" max="13062" width="12.85546875" style="384" customWidth="1"/>
    <col min="13063" max="13063" width="14.42578125" style="384" customWidth="1"/>
    <col min="13064" max="13064" width="13.5703125" style="384" customWidth="1"/>
    <col min="13065" max="13065" width="14.5703125" style="384" customWidth="1"/>
    <col min="13066" max="13066" width="12.5703125" style="384" customWidth="1"/>
    <col min="13067" max="13067" width="12.140625" style="384" customWidth="1"/>
    <col min="13068" max="13314" width="12" style="384"/>
    <col min="13315" max="13315" width="6.85546875" style="384" customWidth="1"/>
    <col min="13316" max="13316" width="11.28515625" style="384" customWidth="1"/>
    <col min="13317" max="13317" width="12.42578125" style="384" customWidth="1"/>
    <col min="13318" max="13318" width="12.85546875" style="384" customWidth="1"/>
    <col min="13319" max="13319" width="14.42578125" style="384" customWidth="1"/>
    <col min="13320" max="13320" width="13.5703125" style="384" customWidth="1"/>
    <col min="13321" max="13321" width="14.5703125" style="384" customWidth="1"/>
    <col min="13322" max="13322" width="12.5703125" style="384" customWidth="1"/>
    <col min="13323" max="13323" width="12.140625" style="384" customWidth="1"/>
    <col min="13324" max="13570" width="12" style="384"/>
    <col min="13571" max="13571" width="6.85546875" style="384" customWidth="1"/>
    <col min="13572" max="13572" width="11.28515625" style="384" customWidth="1"/>
    <col min="13573" max="13573" width="12.42578125" style="384" customWidth="1"/>
    <col min="13574" max="13574" width="12.85546875" style="384" customWidth="1"/>
    <col min="13575" max="13575" width="14.42578125" style="384" customWidth="1"/>
    <col min="13576" max="13576" width="13.5703125" style="384" customWidth="1"/>
    <col min="13577" max="13577" width="14.5703125" style="384" customWidth="1"/>
    <col min="13578" max="13578" width="12.5703125" style="384" customWidth="1"/>
    <col min="13579" max="13579" width="12.140625" style="384" customWidth="1"/>
    <col min="13580" max="13826" width="12" style="384"/>
    <col min="13827" max="13827" width="6.85546875" style="384" customWidth="1"/>
    <col min="13828" max="13828" width="11.28515625" style="384" customWidth="1"/>
    <col min="13829" max="13829" width="12.42578125" style="384" customWidth="1"/>
    <col min="13830" max="13830" width="12.85546875" style="384" customWidth="1"/>
    <col min="13831" max="13831" width="14.42578125" style="384" customWidth="1"/>
    <col min="13832" max="13832" width="13.5703125" style="384" customWidth="1"/>
    <col min="13833" max="13833" width="14.5703125" style="384" customWidth="1"/>
    <col min="13834" max="13834" width="12.5703125" style="384" customWidth="1"/>
    <col min="13835" max="13835" width="12.140625" style="384" customWidth="1"/>
    <col min="13836" max="14082" width="12" style="384"/>
    <col min="14083" max="14083" width="6.85546875" style="384" customWidth="1"/>
    <col min="14084" max="14084" width="11.28515625" style="384" customWidth="1"/>
    <col min="14085" max="14085" width="12.42578125" style="384" customWidth="1"/>
    <col min="14086" max="14086" width="12.85546875" style="384" customWidth="1"/>
    <col min="14087" max="14087" width="14.42578125" style="384" customWidth="1"/>
    <col min="14088" max="14088" width="13.5703125" style="384" customWidth="1"/>
    <col min="14089" max="14089" width="14.5703125" style="384" customWidth="1"/>
    <col min="14090" max="14090" width="12.5703125" style="384" customWidth="1"/>
    <col min="14091" max="14091" width="12.140625" style="384" customWidth="1"/>
    <col min="14092" max="14338" width="12" style="384"/>
    <col min="14339" max="14339" width="6.85546875" style="384" customWidth="1"/>
    <col min="14340" max="14340" width="11.28515625" style="384" customWidth="1"/>
    <col min="14341" max="14341" width="12.42578125" style="384" customWidth="1"/>
    <col min="14342" max="14342" width="12.85546875" style="384" customWidth="1"/>
    <col min="14343" max="14343" width="14.42578125" style="384" customWidth="1"/>
    <col min="14344" max="14344" width="13.5703125" style="384" customWidth="1"/>
    <col min="14345" max="14345" width="14.5703125" style="384" customWidth="1"/>
    <col min="14346" max="14346" width="12.5703125" style="384" customWidth="1"/>
    <col min="14347" max="14347" width="12.140625" style="384" customWidth="1"/>
    <col min="14348" max="14594" width="12" style="384"/>
    <col min="14595" max="14595" width="6.85546875" style="384" customWidth="1"/>
    <col min="14596" max="14596" width="11.28515625" style="384" customWidth="1"/>
    <col min="14597" max="14597" width="12.42578125" style="384" customWidth="1"/>
    <col min="14598" max="14598" width="12.85546875" style="384" customWidth="1"/>
    <col min="14599" max="14599" width="14.42578125" style="384" customWidth="1"/>
    <col min="14600" max="14600" width="13.5703125" style="384" customWidth="1"/>
    <col min="14601" max="14601" width="14.5703125" style="384" customWidth="1"/>
    <col min="14602" max="14602" width="12.5703125" style="384" customWidth="1"/>
    <col min="14603" max="14603" width="12.140625" style="384" customWidth="1"/>
    <col min="14604" max="14850" width="12" style="384"/>
    <col min="14851" max="14851" width="6.85546875" style="384" customWidth="1"/>
    <col min="14852" max="14852" width="11.28515625" style="384" customWidth="1"/>
    <col min="14853" max="14853" width="12.42578125" style="384" customWidth="1"/>
    <col min="14854" max="14854" width="12.85546875" style="384" customWidth="1"/>
    <col min="14855" max="14855" width="14.42578125" style="384" customWidth="1"/>
    <col min="14856" max="14856" width="13.5703125" style="384" customWidth="1"/>
    <col min="14857" max="14857" width="14.5703125" style="384" customWidth="1"/>
    <col min="14858" max="14858" width="12.5703125" style="384" customWidth="1"/>
    <col min="14859" max="14859" width="12.140625" style="384" customWidth="1"/>
    <col min="14860" max="15106" width="12" style="384"/>
    <col min="15107" max="15107" width="6.85546875" style="384" customWidth="1"/>
    <col min="15108" max="15108" width="11.28515625" style="384" customWidth="1"/>
    <col min="15109" max="15109" width="12.42578125" style="384" customWidth="1"/>
    <col min="15110" max="15110" width="12.85546875" style="384" customWidth="1"/>
    <col min="15111" max="15111" width="14.42578125" style="384" customWidth="1"/>
    <col min="15112" max="15112" width="13.5703125" style="384" customWidth="1"/>
    <col min="15113" max="15113" width="14.5703125" style="384" customWidth="1"/>
    <col min="15114" max="15114" width="12.5703125" style="384" customWidth="1"/>
    <col min="15115" max="15115" width="12.140625" style="384" customWidth="1"/>
    <col min="15116" max="15362" width="12" style="384"/>
    <col min="15363" max="15363" width="6.85546875" style="384" customWidth="1"/>
    <col min="15364" max="15364" width="11.28515625" style="384" customWidth="1"/>
    <col min="15365" max="15365" width="12.42578125" style="384" customWidth="1"/>
    <col min="15366" max="15366" width="12.85546875" style="384" customWidth="1"/>
    <col min="15367" max="15367" width="14.42578125" style="384" customWidth="1"/>
    <col min="15368" max="15368" width="13.5703125" style="384" customWidth="1"/>
    <col min="15369" max="15369" width="14.5703125" style="384" customWidth="1"/>
    <col min="15370" max="15370" width="12.5703125" style="384" customWidth="1"/>
    <col min="15371" max="15371" width="12.140625" style="384" customWidth="1"/>
    <col min="15372" max="15618" width="12" style="384"/>
    <col min="15619" max="15619" width="6.85546875" style="384" customWidth="1"/>
    <col min="15620" max="15620" width="11.28515625" style="384" customWidth="1"/>
    <col min="15621" max="15621" width="12.42578125" style="384" customWidth="1"/>
    <col min="15622" max="15622" width="12.85546875" style="384" customWidth="1"/>
    <col min="15623" max="15623" width="14.42578125" style="384" customWidth="1"/>
    <col min="15624" max="15624" width="13.5703125" style="384" customWidth="1"/>
    <col min="15625" max="15625" width="14.5703125" style="384" customWidth="1"/>
    <col min="15626" max="15626" width="12.5703125" style="384" customWidth="1"/>
    <col min="15627" max="15627" width="12.140625" style="384" customWidth="1"/>
    <col min="15628" max="15874" width="12" style="384"/>
    <col min="15875" max="15875" width="6.85546875" style="384" customWidth="1"/>
    <col min="15876" max="15876" width="11.28515625" style="384" customWidth="1"/>
    <col min="15877" max="15877" width="12.42578125" style="384" customWidth="1"/>
    <col min="15878" max="15878" width="12.85546875" style="384" customWidth="1"/>
    <col min="15879" max="15879" width="14.42578125" style="384" customWidth="1"/>
    <col min="15880" max="15880" width="13.5703125" style="384" customWidth="1"/>
    <col min="15881" max="15881" width="14.5703125" style="384" customWidth="1"/>
    <col min="15882" max="15882" width="12.5703125" style="384" customWidth="1"/>
    <col min="15883" max="15883" width="12.140625" style="384" customWidth="1"/>
    <col min="15884" max="16130" width="12" style="384"/>
    <col min="16131" max="16131" width="6.85546875" style="384" customWidth="1"/>
    <col min="16132" max="16132" width="11.28515625" style="384" customWidth="1"/>
    <col min="16133" max="16133" width="12.42578125" style="384" customWidth="1"/>
    <col min="16134" max="16134" width="12.85546875" style="384" customWidth="1"/>
    <col min="16135" max="16135" width="14.42578125" style="384" customWidth="1"/>
    <col min="16136" max="16136" width="13.5703125" style="384" customWidth="1"/>
    <col min="16137" max="16137" width="14.5703125" style="384" customWidth="1"/>
    <col min="16138" max="16138" width="12.5703125" style="384" customWidth="1"/>
    <col min="16139" max="16139" width="12.140625" style="384" customWidth="1"/>
    <col min="16140" max="16384" width="12" style="384"/>
  </cols>
  <sheetData>
    <row r="1" spans="1:51" s="354" customFormat="1" ht="24" customHeight="1">
      <c r="A1" s="479" t="s">
        <v>905</v>
      </c>
      <c r="B1" s="479"/>
      <c r="C1" s="479"/>
      <c r="D1" s="479"/>
      <c r="E1" s="479"/>
      <c r="F1" s="479"/>
      <c r="G1" s="479"/>
      <c r="H1" s="479"/>
      <c r="I1" s="479"/>
      <c r="J1" s="479"/>
      <c r="K1" s="353"/>
      <c r="L1" s="353"/>
    </row>
    <row r="2" spans="1:51" s="357" customFormat="1" ht="15.75" customHeight="1">
      <c r="A2" s="480" t="s">
        <v>906</v>
      </c>
      <c r="B2" s="480"/>
      <c r="C2" s="480"/>
      <c r="D2" s="480"/>
      <c r="E2" s="480"/>
      <c r="F2" s="480"/>
      <c r="G2" s="480"/>
      <c r="H2" s="480"/>
      <c r="I2" s="480"/>
      <c r="J2" s="480"/>
      <c r="K2" s="355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  <c r="AK2" s="356"/>
      <c r="AL2" s="356"/>
      <c r="AM2" s="356"/>
      <c r="AN2" s="356"/>
      <c r="AO2" s="356"/>
      <c r="AP2" s="356"/>
      <c r="AQ2" s="356"/>
      <c r="AR2" s="356"/>
      <c r="AS2" s="356"/>
      <c r="AT2" s="356"/>
      <c r="AU2" s="356"/>
    </row>
    <row r="3" spans="1:51" s="357" customFormat="1" ht="15.75" customHeight="1">
      <c r="A3" s="480" t="s">
        <v>907</v>
      </c>
      <c r="B3" s="480"/>
      <c r="C3" s="480"/>
      <c r="D3" s="480"/>
      <c r="E3" s="480"/>
      <c r="F3" s="480"/>
      <c r="G3" s="480"/>
      <c r="H3" s="480"/>
      <c r="I3" s="480"/>
      <c r="J3" s="480"/>
      <c r="K3" s="358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56"/>
      <c r="AR3" s="356"/>
      <c r="AS3" s="356"/>
      <c r="AT3" s="356"/>
      <c r="AU3" s="356"/>
    </row>
    <row r="4" spans="1:51" s="359" customFormat="1" ht="8.25" customHeight="1" thickBot="1">
      <c r="B4" s="360"/>
      <c r="C4" s="361"/>
      <c r="D4" s="361"/>
      <c r="E4" s="361"/>
      <c r="F4" s="362"/>
      <c r="G4" s="362"/>
      <c r="H4" s="362"/>
      <c r="I4" s="362"/>
      <c r="J4" s="362"/>
      <c r="K4" s="362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4"/>
      <c r="Y4" s="364"/>
      <c r="Z4" s="365"/>
      <c r="AA4" s="366"/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3"/>
      <c r="AN4" s="363"/>
      <c r="AO4" s="363"/>
    </row>
    <row r="5" spans="1:51" s="367" customFormat="1" ht="18.75" thickTop="1" thickBot="1">
      <c r="A5" s="481" t="s">
        <v>23</v>
      </c>
      <c r="B5" s="481"/>
      <c r="C5" s="438" t="s">
        <v>908</v>
      </c>
      <c r="D5" s="438"/>
      <c r="E5" s="448" t="s">
        <v>913</v>
      </c>
      <c r="F5" s="448"/>
      <c r="G5" s="448"/>
      <c r="H5" s="448" t="s">
        <v>909</v>
      </c>
      <c r="I5" s="448"/>
      <c r="J5" s="448"/>
    </row>
    <row r="6" spans="1:51" s="367" customFormat="1" ht="24" customHeight="1" thickTop="1" thickBot="1">
      <c r="A6" s="482"/>
      <c r="B6" s="482"/>
      <c r="C6" s="191" t="s">
        <v>910</v>
      </c>
      <c r="D6" s="191" t="s">
        <v>30</v>
      </c>
      <c r="E6" s="335" t="s">
        <v>910</v>
      </c>
      <c r="F6" s="335" t="s">
        <v>30</v>
      </c>
      <c r="G6" s="196" t="s">
        <v>911</v>
      </c>
      <c r="H6" s="335" t="s">
        <v>910</v>
      </c>
      <c r="I6" s="335" t="s">
        <v>463</v>
      </c>
      <c r="J6" s="196" t="s">
        <v>911</v>
      </c>
    </row>
    <row r="7" spans="1:51" s="370" customFormat="1" ht="14.1" customHeight="1" thickTop="1">
      <c r="A7" s="412">
        <v>2020</v>
      </c>
      <c r="B7" s="387" t="s">
        <v>12</v>
      </c>
      <c r="C7" s="411">
        <v>103.276</v>
      </c>
      <c r="D7" s="410">
        <v>0.66279999999999994</v>
      </c>
      <c r="E7" s="409">
        <v>103.285</v>
      </c>
      <c r="F7" s="411">
        <v>0.73872000000000004</v>
      </c>
      <c r="G7" s="410">
        <v>0.65185000000000004</v>
      </c>
      <c r="H7" s="409">
        <v>103.205</v>
      </c>
      <c r="I7" s="411">
        <v>8.8249999999999995E-2</v>
      </c>
      <c r="J7" s="411">
        <v>1.0290000000000001E-2</v>
      </c>
      <c r="K7" s="369"/>
      <c r="L7" s="369"/>
      <c r="M7" s="369"/>
      <c r="N7" s="369"/>
      <c r="O7" s="369"/>
      <c r="P7" s="369"/>
      <c r="Q7" s="369"/>
      <c r="R7" s="369"/>
      <c r="S7" s="369"/>
      <c r="T7" s="369"/>
      <c r="U7" s="369"/>
      <c r="V7" s="369"/>
      <c r="W7" s="369"/>
      <c r="X7" s="369"/>
      <c r="Y7" s="369"/>
      <c r="Z7" s="369"/>
      <c r="AA7" s="369"/>
      <c r="AB7" s="369"/>
      <c r="AC7" s="369"/>
      <c r="AD7" s="369"/>
      <c r="AE7" s="369"/>
      <c r="AF7" s="369"/>
      <c r="AG7" s="369"/>
      <c r="AH7" s="369"/>
      <c r="AI7" s="369"/>
      <c r="AJ7" s="369"/>
      <c r="AK7" s="369"/>
      <c r="AL7" s="369"/>
      <c r="AM7" s="369"/>
      <c r="AN7" s="369"/>
      <c r="AO7" s="369"/>
      <c r="AP7" s="369"/>
      <c r="AQ7" s="369"/>
      <c r="AR7" s="369"/>
      <c r="AS7" s="369"/>
      <c r="AT7" s="369"/>
      <c r="AU7" s="369"/>
      <c r="AV7" s="369"/>
      <c r="AW7" s="369"/>
      <c r="AX7" s="369"/>
      <c r="AY7" s="369"/>
    </row>
    <row r="8" spans="1:51" s="370" customFormat="1" ht="14.1" customHeight="1">
      <c r="A8" s="412"/>
      <c r="B8" s="387" t="s">
        <v>13</v>
      </c>
      <c r="C8" s="313">
        <v>103.892</v>
      </c>
      <c r="D8" s="337">
        <f>(C8/C7-1)*100</f>
        <v>0.59645997133892514</v>
      </c>
      <c r="E8" s="389">
        <v>104.066</v>
      </c>
      <c r="F8" s="313">
        <f>(E8/E7-1)*100</f>
        <v>0.756160139420059</v>
      </c>
      <c r="G8" s="337">
        <v>0.66786999999999996</v>
      </c>
      <c r="H8" s="389">
        <v>102.572</v>
      </c>
      <c r="I8" s="313">
        <f>(H8/H7-1)*100</f>
        <v>-0.613342376822823</v>
      </c>
      <c r="J8" s="313">
        <v>-7.1120000000000003E-2</v>
      </c>
      <c r="K8" s="369"/>
      <c r="L8" s="369"/>
      <c r="M8" s="369"/>
      <c r="N8" s="369"/>
      <c r="O8" s="369"/>
      <c r="P8" s="369"/>
      <c r="Q8" s="369"/>
      <c r="R8" s="369"/>
      <c r="S8" s="369"/>
      <c r="T8" s="369"/>
      <c r="U8" s="369"/>
      <c r="V8" s="369"/>
      <c r="W8" s="369"/>
      <c r="X8" s="369"/>
      <c r="Y8" s="369"/>
      <c r="Z8" s="369"/>
      <c r="AA8" s="369"/>
      <c r="AB8" s="369"/>
      <c r="AC8" s="369"/>
      <c r="AD8" s="369"/>
      <c r="AE8" s="369"/>
      <c r="AF8" s="369"/>
      <c r="AG8" s="369"/>
      <c r="AH8" s="369"/>
      <c r="AI8" s="369"/>
      <c r="AJ8" s="369"/>
      <c r="AK8" s="369"/>
      <c r="AL8" s="369"/>
      <c r="AM8" s="369"/>
      <c r="AN8" s="369"/>
      <c r="AO8" s="369"/>
      <c r="AP8" s="369"/>
      <c r="AQ8" s="369"/>
      <c r="AR8" s="369"/>
      <c r="AS8" s="369"/>
      <c r="AT8" s="369"/>
      <c r="AU8" s="369"/>
      <c r="AV8" s="369"/>
      <c r="AW8" s="369"/>
      <c r="AX8" s="369"/>
      <c r="AY8" s="369"/>
    </row>
    <row r="9" spans="1:51" s="370" customFormat="1" ht="14.1" customHeight="1">
      <c r="A9" s="412"/>
      <c r="B9" s="387" t="s">
        <v>14</v>
      </c>
      <c r="C9" s="313">
        <v>104.39400000000001</v>
      </c>
      <c r="D9" s="337">
        <f>(C9/C8-1)*100</f>
        <v>0.48319408616641635</v>
      </c>
      <c r="E9" s="389">
        <v>104.223</v>
      </c>
      <c r="F9" s="313">
        <f>(E9/E8-1)*100</f>
        <v>0.15086579670593459</v>
      </c>
      <c r="G9" s="337">
        <v>0.13344</v>
      </c>
      <c r="H9" s="389">
        <v>105.69499999999999</v>
      </c>
      <c r="I9" s="313">
        <f>(H9/H8-1)*100</f>
        <v>3.0446905588269679</v>
      </c>
      <c r="J9" s="313">
        <v>0.34871999999999997</v>
      </c>
      <c r="K9" s="369"/>
      <c r="L9" s="369"/>
      <c r="M9" s="369"/>
      <c r="N9" s="369"/>
      <c r="O9" s="369"/>
      <c r="P9" s="369"/>
      <c r="Q9" s="369"/>
      <c r="R9" s="369"/>
      <c r="S9" s="369"/>
      <c r="T9" s="369"/>
      <c r="U9" s="369"/>
      <c r="V9" s="369"/>
      <c r="W9" s="369"/>
      <c r="X9" s="369"/>
      <c r="Y9" s="369"/>
      <c r="Z9" s="369"/>
      <c r="AA9" s="369"/>
      <c r="AB9" s="369"/>
      <c r="AC9" s="369"/>
      <c r="AD9" s="369"/>
      <c r="AE9" s="369"/>
      <c r="AF9" s="369"/>
      <c r="AG9" s="369"/>
      <c r="AH9" s="369"/>
      <c r="AI9" s="369"/>
      <c r="AJ9" s="369"/>
      <c r="AK9" s="369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69"/>
      <c r="AX9" s="369"/>
      <c r="AY9" s="369"/>
    </row>
    <row r="10" spans="1:51" s="370" customFormat="1" ht="14.1" customHeight="1">
      <c r="A10" s="412"/>
      <c r="B10" s="387"/>
      <c r="C10" s="313"/>
      <c r="D10" s="337"/>
      <c r="E10" s="389"/>
      <c r="F10" s="313"/>
      <c r="G10" s="337"/>
      <c r="H10" s="389"/>
      <c r="I10" s="313"/>
      <c r="J10" s="313"/>
      <c r="K10" s="369"/>
      <c r="L10" s="369"/>
      <c r="M10" s="369"/>
      <c r="N10" s="369"/>
      <c r="O10" s="369"/>
      <c r="P10" s="369"/>
      <c r="Q10" s="369"/>
      <c r="R10" s="369"/>
      <c r="S10" s="369"/>
      <c r="T10" s="369"/>
      <c r="U10" s="369"/>
      <c r="V10" s="369"/>
      <c r="W10" s="369"/>
      <c r="X10" s="369"/>
      <c r="Y10" s="369"/>
      <c r="Z10" s="369"/>
      <c r="AA10" s="369"/>
      <c r="AB10" s="369"/>
      <c r="AC10" s="369"/>
      <c r="AD10" s="369"/>
      <c r="AE10" s="369"/>
      <c r="AF10" s="369"/>
      <c r="AG10" s="369"/>
      <c r="AH10" s="369"/>
      <c r="AI10" s="369"/>
      <c r="AJ10" s="369"/>
      <c r="AK10" s="369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69"/>
      <c r="AX10" s="369"/>
      <c r="AY10" s="369"/>
    </row>
    <row r="11" spans="1:51" s="370" customFormat="1" ht="14.1" customHeight="1">
      <c r="A11" s="412">
        <v>2021</v>
      </c>
      <c r="B11" s="387" t="s">
        <v>3</v>
      </c>
      <c r="C11" s="313">
        <v>105.404</v>
      </c>
      <c r="D11" s="337">
        <f>(C11/C9-1)*100</f>
        <v>0.96748855298196546</v>
      </c>
      <c r="E11" s="389">
        <v>104.809</v>
      </c>
      <c r="F11" s="313">
        <f>(E11/E9-1)*100</f>
        <v>0.56225593199197288</v>
      </c>
      <c r="G11" s="337">
        <v>0.49553000000000003</v>
      </c>
      <c r="H11" s="389">
        <v>109.931</v>
      </c>
      <c r="I11" s="313">
        <f>(H11/H9-1)*100</f>
        <v>4.0077581720989741</v>
      </c>
      <c r="J11" s="313">
        <v>0.4708</v>
      </c>
      <c r="K11" s="369"/>
      <c r="L11" s="369"/>
      <c r="M11" s="369"/>
      <c r="N11" s="369"/>
      <c r="O11" s="369"/>
      <c r="P11" s="369"/>
      <c r="Q11" s="369"/>
      <c r="R11" s="369"/>
      <c r="S11" s="369"/>
      <c r="T11" s="369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369"/>
      <c r="AO11" s="369"/>
      <c r="AP11" s="369"/>
      <c r="AQ11" s="369"/>
      <c r="AR11" s="369"/>
      <c r="AS11" s="369"/>
      <c r="AT11" s="369"/>
      <c r="AU11" s="369"/>
      <c r="AV11" s="369"/>
      <c r="AW11" s="369"/>
      <c r="AX11" s="369"/>
      <c r="AY11" s="369"/>
    </row>
    <row r="12" spans="1:51" s="370" customFormat="1" ht="14.1" customHeight="1">
      <c r="A12" s="412"/>
      <c r="B12" s="387" t="s">
        <v>4</v>
      </c>
      <c r="C12" s="313">
        <v>106.124</v>
      </c>
      <c r="D12" s="337">
        <f t="shared" ref="D12:D22" si="0">+(C12/C11-1)*100</f>
        <v>0.68308603089066722</v>
      </c>
      <c r="E12" s="389">
        <v>105.236</v>
      </c>
      <c r="F12" s="313">
        <f t="shared" ref="F12:F22" si="1">+(E12/E11-1)*100</f>
        <v>0.40740776078391772</v>
      </c>
      <c r="G12" s="337">
        <v>0.35716999999999999</v>
      </c>
      <c r="H12" s="389">
        <v>112.887</v>
      </c>
      <c r="I12" s="313">
        <f t="shared" ref="I12:I22" si="2">+(H12/H11-1)*100</f>
        <v>2.6889594381930504</v>
      </c>
      <c r="J12" s="313">
        <v>0.32523999999999997</v>
      </c>
      <c r="K12" s="369"/>
      <c r="L12" s="369"/>
      <c r="M12" s="369"/>
      <c r="N12" s="369"/>
      <c r="O12" s="369"/>
      <c r="P12" s="369"/>
      <c r="Q12" s="369"/>
      <c r="R12" s="369"/>
      <c r="S12" s="369"/>
      <c r="T12" s="369"/>
      <c r="U12" s="369"/>
      <c r="V12" s="369"/>
      <c r="W12" s="369"/>
      <c r="X12" s="369"/>
      <c r="Y12" s="369"/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J12" s="369"/>
      <c r="AK12" s="369"/>
      <c r="AL12" s="369"/>
      <c r="AM12" s="369"/>
      <c r="AN12" s="369"/>
      <c r="AO12" s="369"/>
      <c r="AP12" s="369"/>
      <c r="AQ12" s="369"/>
      <c r="AR12" s="369"/>
      <c r="AS12" s="369"/>
      <c r="AT12" s="369"/>
      <c r="AU12" s="369"/>
      <c r="AV12" s="369"/>
      <c r="AW12" s="369"/>
      <c r="AX12" s="369"/>
      <c r="AY12" s="369"/>
    </row>
    <row r="13" spans="1:51" s="370" customFormat="1" ht="14.1" customHeight="1">
      <c r="A13" s="412"/>
      <c r="B13" s="387" t="s">
        <v>5</v>
      </c>
      <c r="C13" s="313">
        <v>106.76300000000001</v>
      </c>
      <c r="D13" s="337">
        <f t="shared" si="0"/>
        <v>0.60212581508425345</v>
      </c>
      <c r="E13" s="389">
        <v>105.598</v>
      </c>
      <c r="F13" s="313">
        <f t="shared" si="1"/>
        <v>0.34398874909726818</v>
      </c>
      <c r="G13" s="337">
        <v>0.30146000000000001</v>
      </c>
      <c r="H13" s="389">
        <v>115.63500000000001</v>
      </c>
      <c r="I13" s="313">
        <f t="shared" si="2"/>
        <v>2.434292699779439</v>
      </c>
      <c r="J13" s="313">
        <v>0.30042000000000002</v>
      </c>
      <c r="K13" s="369"/>
      <c r="L13" s="369"/>
      <c r="M13" s="369"/>
      <c r="N13" s="369"/>
      <c r="O13" s="369"/>
      <c r="P13" s="369"/>
      <c r="Q13" s="369"/>
      <c r="R13" s="369"/>
      <c r="S13" s="369"/>
      <c r="T13" s="369"/>
      <c r="U13" s="369"/>
      <c r="V13" s="369"/>
      <c r="W13" s="369"/>
      <c r="X13" s="369"/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J13" s="369"/>
      <c r="AK13" s="369"/>
      <c r="AL13" s="369"/>
      <c r="AM13" s="369"/>
      <c r="AN13" s="369"/>
      <c r="AO13" s="369"/>
      <c r="AP13" s="369"/>
      <c r="AQ13" s="369"/>
      <c r="AR13" s="369"/>
      <c r="AS13" s="369"/>
      <c r="AT13" s="369"/>
      <c r="AU13" s="369"/>
      <c r="AV13" s="369"/>
      <c r="AW13" s="369"/>
      <c r="AX13" s="369"/>
      <c r="AY13" s="369"/>
    </row>
    <row r="14" spans="1:51" s="370" customFormat="1" ht="14.1" customHeight="1">
      <c r="A14" s="412"/>
      <c r="B14" s="387" t="s">
        <v>6</v>
      </c>
      <c r="C14" s="313">
        <v>107.205</v>
      </c>
      <c r="D14" s="337">
        <f t="shared" si="0"/>
        <v>0.41400110525180445</v>
      </c>
      <c r="E14" s="389">
        <v>106.033</v>
      </c>
      <c r="F14" s="313">
        <f t="shared" si="1"/>
        <v>0.41193962006855767</v>
      </c>
      <c r="G14" s="337">
        <v>0.35998000000000002</v>
      </c>
      <c r="H14" s="389">
        <v>116.13</v>
      </c>
      <c r="I14" s="313">
        <f t="shared" si="2"/>
        <v>0.42807108574391961</v>
      </c>
      <c r="J14" s="313">
        <v>5.3769999999999998E-2</v>
      </c>
      <c r="K14" s="369"/>
      <c r="L14" s="369"/>
      <c r="M14" s="369"/>
      <c r="N14" s="369"/>
      <c r="O14" s="369"/>
      <c r="P14" s="369"/>
      <c r="Q14" s="369"/>
      <c r="R14" s="369"/>
      <c r="S14" s="369"/>
      <c r="T14" s="369"/>
      <c r="U14" s="369"/>
      <c r="V14" s="369"/>
      <c r="W14" s="369"/>
      <c r="X14" s="369"/>
      <c r="Y14" s="369"/>
      <c r="Z14" s="369"/>
      <c r="AA14" s="369"/>
      <c r="AB14" s="369"/>
      <c r="AC14" s="369"/>
      <c r="AD14" s="369"/>
      <c r="AE14" s="369"/>
      <c r="AF14" s="369"/>
      <c r="AG14" s="369"/>
      <c r="AH14" s="369"/>
      <c r="AI14" s="369"/>
      <c r="AJ14" s="369"/>
      <c r="AK14" s="369"/>
      <c r="AL14" s="369"/>
      <c r="AM14" s="369"/>
      <c r="AN14" s="369"/>
      <c r="AO14" s="369"/>
      <c r="AP14" s="369"/>
      <c r="AQ14" s="369"/>
      <c r="AR14" s="369"/>
      <c r="AS14" s="369"/>
      <c r="AT14" s="369"/>
      <c r="AU14" s="369"/>
      <c r="AV14" s="369"/>
      <c r="AW14" s="369"/>
      <c r="AX14" s="369"/>
      <c r="AY14" s="369"/>
    </row>
    <row r="15" spans="1:51" s="370" customFormat="1" ht="14.1" customHeight="1">
      <c r="A15" s="412"/>
      <c r="B15" s="387" t="s">
        <v>7</v>
      </c>
      <c r="C15" s="313">
        <v>107.901</v>
      </c>
      <c r="D15" s="337">
        <f t="shared" si="0"/>
        <v>0.64922345039877261</v>
      </c>
      <c r="E15" s="389">
        <v>106.569</v>
      </c>
      <c r="F15" s="313">
        <f t="shared" si="1"/>
        <v>0.50550300378184865</v>
      </c>
      <c r="G15" s="337">
        <v>0.44101000000000001</v>
      </c>
      <c r="H15" s="389">
        <v>118.04300000000001</v>
      </c>
      <c r="I15" s="313">
        <f t="shared" si="2"/>
        <v>1.6472918281236648</v>
      </c>
      <c r="J15" s="313">
        <v>0.20704</v>
      </c>
      <c r="K15" s="369"/>
      <c r="L15" s="369"/>
      <c r="M15" s="369"/>
      <c r="N15" s="369"/>
      <c r="O15" s="369"/>
      <c r="P15" s="369"/>
      <c r="Q15" s="369"/>
      <c r="R15" s="369"/>
      <c r="S15" s="369"/>
      <c r="T15" s="369"/>
      <c r="U15" s="369"/>
      <c r="V15" s="369"/>
      <c r="W15" s="369"/>
      <c r="X15" s="369"/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J15" s="369"/>
      <c r="AK15" s="369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69"/>
      <c r="AW15" s="369"/>
      <c r="AX15" s="369"/>
      <c r="AY15" s="369"/>
    </row>
    <row r="16" spans="1:51" s="370" customFormat="1" ht="14.1" customHeight="1">
      <c r="A16" s="412"/>
      <c r="B16" s="387" t="s">
        <v>8</v>
      </c>
      <c r="C16" s="313">
        <v>108.58499999999999</v>
      </c>
      <c r="D16" s="337">
        <f t="shared" si="0"/>
        <v>0.63391442155309452</v>
      </c>
      <c r="E16" s="389">
        <v>107.33499999999999</v>
      </c>
      <c r="F16" s="313">
        <f t="shared" si="1"/>
        <v>0.71878313580870934</v>
      </c>
      <c r="G16" s="337">
        <v>0.62707999999999997</v>
      </c>
      <c r="H16" s="389">
        <v>118.10299999999999</v>
      </c>
      <c r="I16" s="313">
        <f t="shared" si="2"/>
        <v>5.08289352185054E-2</v>
      </c>
      <c r="J16" s="313">
        <v>6.4700000000000001E-3</v>
      </c>
      <c r="K16" s="369"/>
      <c r="L16" s="369"/>
      <c r="M16" s="369"/>
      <c r="N16" s="369"/>
      <c r="O16" s="369"/>
      <c r="P16" s="369"/>
      <c r="Q16" s="369"/>
      <c r="R16" s="369"/>
      <c r="S16" s="369"/>
      <c r="T16" s="369"/>
      <c r="U16" s="369"/>
      <c r="V16" s="369"/>
      <c r="W16" s="369"/>
      <c r="X16" s="369"/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J16" s="369"/>
      <c r="AK16" s="369"/>
      <c r="AL16" s="369"/>
      <c r="AM16" s="369"/>
      <c r="AN16" s="369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</row>
    <row r="17" spans="1:51" s="370" customFormat="1" ht="14.1" customHeight="1">
      <c r="A17" s="412"/>
      <c r="B17" s="387" t="s">
        <v>9</v>
      </c>
      <c r="C17" s="313">
        <v>109.16800000000001</v>
      </c>
      <c r="D17" s="337">
        <f t="shared" si="0"/>
        <v>0.53690657088918403</v>
      </c>
      <c r="E17" s="389">
        <v>107.94799999999999</v>
      </c>
      <c r="F17" s="313">
        <f t="shared" si="1"/>
        <v>0.57110914426794501</v>
      </c>
      <c r="G17" s="337">
        <v>0.49874000000000002</v>
      </c>
      <c r="H17" s="389">
        <v>118.453</v>
      </c>
      <c r="I17" s="313">
        <f t="shared" si="2"/>
        <v>0.29635148980127202</v>
      </c>
      <c r="J17" s="313">
        <v>3.7429999999999998E-2</v>
      </c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69"/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J17" s="369"/>
      <c r="AK17" s="369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369"/>
      <c r="AX17" s="369"/>
      <c r="AY17" s="369"/>
    </row>
    <row r="18" spans="1:51" s="370" customFormat="1" ht="14.1" customHeight="1">
      <c r="A18" s="412"/>
      <c r="B18" s="387" t="s">
        <v>10</v>
      </c>
      <c r="C18" s="313">
        <v>110.039</v>
      </c>
      <c r="D18" s="337">
        <f t="shared" si="0"/>
        <v>0.79785285065219202</v>
      </c>
      <c r="E18" s="389">
        <v>108.77500000000001</v>
      </c>
      <c r="F18" s="313">
        <f t="shared" si="1"/>
        <v>0.76610960832994568</v>
      </c>
      <c r="G18" s="337">
        <v>0.66829000000000005</v>
      </c>
      <c r="H18" s="389">
        <v>119.667</v>
      </c>
      <c r="I18" s="313">
        <f t="shared" si="2"/>
        <v>1.0248790659586504</v>
      </c>
      <c r="J18" s="313">
        <v>0.12894</v>
      </c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/>
      <c r="AV18" s="369"/>
      <c r="AW18" s="369"/>
      <c r="AX18" s="369"/>
      <c r="AY18" s="369"/>
    </row>
    <row r="19" spans="1:51" s="370" customFormat="1" ht="14.1" customHeight="1">
      <c r="A19" s="412"/>
      <c r="B19" s="387" t="s">
        <v>11</v>
      </c>
      <c r="C19" s="313">
        <v>110.535</v>
      </c>
      <c r="D19" s="337">
        <f t="shared" si="0"/>
        <v>0.45074927980079948</v>
      </c>
      <c r="E19" s="389">
        <v>109.301</v>
      </c>
      <c r="F19" s="313">
        <f t="shared" si="1"/>
        <v>0.48356699609284348</v>
      </c>
      <c r="G19" s="337">
        <v>0.42214000000000002</v>
      </c>
      <c r="H19" s="389">
        <v>119.932</v>
      </c>
      <c r="I19" s="313">
        <f t="shared" si="2"/>
        <v>0.22144785112019338</v>
      </c>
      <c r="J19" s="313">
        <v>2.7990000000000001E-2</v>
      </c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369"/>
      <c r="AB19" s="369"/>
      <c r="AC19" s="369"/>
      <c r="AD19" s="369"/>
      <c r="AE19" s="369"/>
      <c r="AF19" s="369"/>
      <c r="AG19" s="369"/>
      <c r="AH19" s="369"/>
      <c r="AI19" s="369"/>
      <c r="AJ19" s="369"/>
      <c r="AK19" s="369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</row>
    <row r="20" spans="1:51" s="370" customFormat="1" ht="14.1" customHeight="1">
      <c r="A20" s="412"/>
      <c r="B20" s="387" t="s">
        <v>12</v>
      </c>
      <c r="C20" s="313">
        <v>111.24299999999999</v>
      </c>
      <c r="D20" s="337">
        <f t="shared" si="0"/>
        <v>0.64052110191341605</v>
      </c>
      <c r="E20" s="389">
        <v>109.777</v>
      </c>
      <c r="F20" s="313">
        <f t="shared" si="1"/>
        <v>0.43549464323291431</v>
      </c>
      <c r="G20" s="337">
        <v>0.38075999999999999</v>
      </c>
      <c r="H20" s="389">
        <v>122.405</v>
      </c>
      <c r="I20" s="313">
        <f t="shared" si="2"/>
        <v>2.0620018010205854</v>
      </c>
      <c r="J20" s="313">
        <v>0.25955</v>
      </c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369"/>
      <c r="AB20" s="369"/>
      <c r="AC20" s="369"/>
      <c r="AD20" s="369"/>
      <c r="AE20" s="369"/>
      <c r="AF20" s="369"/>
      <c r="AG20" s="369"/>
      <c r="AH20" s="369"/>
      <c r="AI20" s="369"/>
      <c r="AJ20" s="369"/>
      <c r="AK20" s="369"/>
      <c r="AL20" s="369"/>
      <c r="AM20" s="369"/>
      <c r="AN20" s="369"/>
      <c r="AO20" s="369"/>
      <c r="AP20" s="369"/>
      <c r="AQ20" s="369"/>
      <c r="AR20" s="369"/>
      <c r="AS20" s="369"/>
      <c r="AT20" s="369"/>
      <c r="AU20" s="369"/>
      <c r="AV20" s="369"/>
      <c r="AW20" s="369"/>
      <c r="AX20" s="369"/>
      <c r="AY20" s="369"/>
    </row>
    <row r="21" spans="1:51" s="370" customFormat="1" ht="14.1" customHeight="1">
      <c r="A21" s="412"/>
      <c r="B21" s="387" t="s">
        <v>13</v>
      </c>
      <c r="C21" s="313">
        <v>112.44499999999999</v>
      </c>
      <c r="D21" s="337">
        <f t="shared" si="0"/>
        <v>1.0805174258155636</v>
      </c>
      <c r="E21" s="389">
        <v>110.64100000000001</v>
      </c>
      <c r="F21" s="313">
        <f t="shared" si="1"/>
        <v>0.78705011067892183</v>
      </c>
      <c r="G21" s="337">
        <v>0.6855</v>
      </c>
      <c r="H21" s="389">
        <v>126.181</v>
      </c>
      <c r="I21" s="313">
        <f t="shared" si="2"/>
        <v>3.0848413055022172</v>
      </c>
      <c r="J21" s="313">
        <v>0.39377000000000001</v>
      </c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369"/>
      <c r="AJ21" s="369"/>
      <c r="AK21" s="369"/>
      <c r="AL21" s="369"/>
      <c r="AM21" s="369"/>
      <c r="AN21" s="369"/>
      <c r="AO21" s="369"/>
      <c r="AP21" s="369"/>
      <c r="AQ21" s="369"/>
      <c r="AR21" s="369"/>
      <c r="AS21" s="369"/>
      <c r="AT21" s="369"/>
      <c r="AU21" s="369"/>
      <c r="AV21" s="369"/>
      <c r="AW21" s="369"/>
      <c r="AX21" s="369"/>
      <c r="AY21" s="369"/>
    </row>
    <row r="22" spans="1:51" s="370" customFormat="1">
      <c r="A22" s="414"/>
      <c r="B22" s="413" t="s">
        <v>14</v>
      </c>
      <c r="C22" s="393">
        <v>113.26300000000001</v>
      </c>
      <c r="D22" s="392">
        <f t="shared" si="0"/>
        <v>0.72746676152786183</v>
      </c>
      <c r="E22" s="391">
        <v>111.46</v>
      </c>
      <c r="F22" s="393">
        <f t="shared" si="1"/>
        <v>0.74023192125882709</v>
      </c>
      <c r="G22" s="392">
        <v>0.64346999999999999</v>
      </c>
      <c r="H22" s="391">
        <v>126.985</v>
      </c>
      <c r="I22" s="393">
        <f t="shared" si="2"/>
        <v>0.6371799240773246</v>
      </c>
      <c r="J22" s="393">
        <v>8.2900000000000001E-2</v>
      </c>
      <c r="K22" s="369"/>
      <c r="L22" s="369"/>
      <c r="M22" s="369"/>
      <c r="N22" s="369"/>
      <c r="O22" s="369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J22" s="369"/>
      <c r="AK22" s="369"/>
      <c r="AL22" s="369"/>
      <c r="AM22" s="369"/>
      <c r="AN22" s="369"/>
      <c r="AO22" s="369"/>
      <c r="AP22" s="369"/>
      <c r="AQ22" s="369"/>
      <c r="AR22" s="369"/>
      <c r="AS22" s="369"/>
      <c r="AT22" s="369"/>
      <c r="AU22" s="369"/>
      <c r="AV22" s="369"/>
      <c r="AW22" s="369"/>
      <c r="AX22" s="369"/>
      <c r="AY22" s="369"/>
    </row>
    <row r="23" spans="1:51" s="370" customFormat="1" ht="3.75" customHeight="1">
      <c r="A23" s="368"/>
      <c r="B23" s="368"/>
      <c r="C23" s="390"/>
      <c r="D23" s="390"/>
      <c r="E23" s="313"/>
      <c r="F23" s="390"/>
      <c r="G23" s="313"/>
      <c r="H23" s="390"/>
      <c r="I23" s="313"/>
      <c r="J23" s="313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AR23" s="369"/>
      <c r="AS23" s="369"/>
      <c r="AT23" s="369"/>
      <c r="AU23" s="369"/>
      <c r="AV23" s="369"/>
      <c r="AW23" s="369"/>
      <c r="AX23" s="369"/>
      <c r="AY23" s="369"/>
    </row>
    <row r="24" spans="1:51" s="375" customFormat="1" ht="14.25" customHeight="1">
      <c r="A24" s="388" t="s">
        <v>912</v>
      </c>
      <c r="B24" s="371"/>
      <c r="C24" s="372"/>
      <c r="D24" s="372"/>
      <c r="E24" s="373"/>
      <c r="F24" s="374"/>
      <c r="G24" s="374"/>
      <c r="H24" s="374"/>
      <c r="I24" s="374"/>
      <c r="J24" s="374"/>
      <c r="K24" s="374"/>
    </row>
    <row r="25" spans="1:51" s="375" customFormat="1">
      <c r="B25" s="376"/>
      <c r="C25" s="377"/>
      <c r="D25" s="377"/>
      <c r="E25" s="377"/>
      <c r="F25" s="374"/>
      <c r="G25" s="374"/>
      <c r="H25" s="374"/>
      <c r="I25" s="374"/>
      <c r="J25" s="374"/>
      <c r="K25" s="374"/>
    </row>
    <row r="26" spans="1:51" s="375" customFormat="1">
      <c r="B26" s="378"/>
      <c r="C26" s="379"/>
      <c r="D26" s="379"/>
      <c r="E26" s="379"/>
      <c r="F26" s="327"/>
    </row>
    <row r="27" spans="1:51" s="375" customFormat="1" ht="14.25">
      <c r="B27" s="378"/>
      <c r="C27" s="379"/>
      <c r="D27" s="379"/>
      <c r="E27" s="379"/>
      <c r="F27" s="380"/>
    </row>
    <row r="28" spans="1:51" s="375" customFormat="1" ht="14.25">
      <c r="B28" s="378"/>
      <c r="C28" s="379"/>
      <c r="D28" s="379"/>
      <c r="E28" s="379"/>
      <c r="F28" s="381"/>
    </row>
    <row r="29" spans="1:51" s="375" customFormat="1" ht="14.25">
      <c r="B29" s="378"/>
      <c r="C29" s="379"/>
      <c r="D29" s="379"/>
      <c r="E29" s="379"/>
      <c r="F29" s="381"/>
    </row>
    <row r="30" spans="1:51" s="375" customFormat="1" ht="14.25">
      <c r="B30" s="378"/>
      <c r="C30" s="379"/>
      <c r="D30" s="379"/>
      <c r="E30" s="379"/>
      <c r="F30" s="381"/>
    </row>
    <row r="31" spans="1:51" s="375" customFormat="1" ht="14.25">
      <c r="B31" s="378"/>
      <c r="C31" s="379"/>
      <c r="D31" s="379"/>
      <c r="E31" s="379"/>
      <c r="F31" s="381"/>
    </row>
    <row r="32" spans="1:51" s="375" customFormat="1" ht="14.25">
      <c r="B32" s="378"/>
      <c r="C32" s="379"/>
      <c r="D32" s="379"/>
      <c r="E32" s="379"/>
      <c r="F32" s="381"/>
    </row>
    <row r="33" spans="2:5" s="375" customFormat="1" ht="14.25">
      <c r="B33" s="378"/>
      <c r="C33" s="379"/>
      <c r="D33" s="379"/>
      <c r="E33" s="379"/>
    </row>
    <row r="34" spans="2:5" s="375" customFormat="1" ht="14.25">
      <c r="B34" s="378"/>
      <c r="C34" s="379"/>
      <c r="D34" s="379"/>
      <c r="E34" s="379"/>
    </row>
    <row r="35" spans="2:5" s="375" customFormat="1" ht="14.25">
      <c r="B35" s="378"/>
      <c r="C35" s="379"/>
      <c r="D35" s="379"/>
      <c r="E35" s="379"/>
    </row>
    <row r="36" spans="2:5">
      <c r="B36" s="382"/>
      <c r="C36" s="383"/>
      <c r="D36" s="383"/>
      <c r="E36" s="383"/>
    </row>
    <row r="37" spans="2:5">
      <c r="B37" s="382"/>
      <c r="C37" s="383"/>
      <c r="D37" s="383"/>
      <c r="E37" s="383"/>
    </row>
    <row r="38" spans="2:5">
      <c r="B38" s="382"/>
      <c r="C38" s="383"/>
      <c r="D38" s="383"/>
      <c r="E38" s="383"/>
    </row>
    <row r="39" spans="2:5">
      <c r="B39" s="382"/>
      <c r="C39" s="383"/>
      <c r="D39" s="383"/>
      <c r="E39" s="383"/>
    </row>
    <row r="40" spans="2:5">
      <c r="B40" s="382"/>
      <c r="C40" s="383"/>
      <c r="D40" s="383"/>
      <c r="E40" s="383"/>
    </row>
    <row r="41" spans="2:5">
      <c r="B41" s="382"/>
      <c r="C41" s="383"/>
      <c r="D41" s="383"/>
      <c r="E41" s="383"/>
    </row>
    <row r="42" spans="2:5">
      <c r="B42" s="382"/>
      <c r="C42" s="383"/>
      <c r="D42" s="383"/>
      <c r="E42" s="383"/>
    </row>
    <row r="43" spans="2:5">
      <c r="B43" s="382"/>
      <c r="C43" s="383"/>
      <c r="D43" s="383"/>
      <c r="E43" s="383"/>
    </row>
    <row r="44" spans="2:5">
      <c r="B44" s="382"/>
      <c r="C44" s="383"/>
      <c r="D44" s="383"/>
      <c r="E44" s="383"/>
    </row>
    <row r="45" spans="2:5">
      <c r="B45" s="382"/>
      <c r="C45" s="383"/>
      <c r="D45" s="383"/>
      <c r="E45" s="383"/>
    </row>
    <row r="46" spans="2:5">
      <c r="B46" s="382"/>
      <c r="C46" s="383"/>
      <c r="D46" s="383"/>
      <c r="E46" s="383"/>
    </row>
    <row r="47" spans="2:5">
      <c r="B47" s="382"/>
      <c r="C47" s="383"/>
      <c r="D47" s="383"/>
      <c r="E47" s="383"/>
    </row>
    <row r="48" spans="2:5">
      <c r="B48" s="382"/>
      <c r="C48" s="383"/>
      <c r="D48" s="383"/>
      <c r="E48" s="383"/>
    </row>
    <row r="49" spans="2:5">
      <c r="B49" s="382"/>
      <c r="C49" s="383"/>
      <c r="D49" s="383"/>
      <c r="E49" s="383"/>
    </row>
    <row r="50" spans="2:5">
      <c r="B50" s="382"/>
      <c r="C50" s="383"/>
      <c r="D50" s="383"/>
      <c r="E50" s="383"/>
    </row>
    <row r="51" spans="2:5">
      <c r="B51" s="382"/>
      <c r="C51" s="383"/>
      <c r="D51" s="383"/>
      <c r="E51" s="383"/>
    </row>
    <row r="52" spans="2:5">
      <c r="B52" s="382"/>
      <c r="C52" s="383"/>
      <c r="D52" s="383"/>
      <c r="E52" s="383"/>
    </row>
    <row r="53" spans="2:5">
      <c r="B53" s="378"/>
      <c r="C53" s="379"/>
      <c r="D53" s="379"/>
      <c r="E53" s="379"/>
    </row>
    <row r="54" spans="2:5">
      <c r="B54" s="378"/>
      <c r="C54" s="379"/>
      <c r="D54" s="379"/>
      <c r="E54" s="379"/>
    </row>
    <row r="55" spans="2:5">
      <c r="B55" s="378"/>
      <c r="C55" s="379"/>
      <c r="D55" s="379"/>
      <c r="E55" s="379"/>
    </row>
    <row r="56" spans="2:5">
      <c r="B56" s="378"/>
      <c r="C56" s="379"/>
      <c r="D56" s="379"/>
      <c r="E56" s="379"/>
    </row>
    <row r="57" spans="2:5">
      <c r="B57" s="375"/>
      <c r="C57" s="385"/>
      <c r="D57" s="385"/>
      <c r="E57" s="385"/>
    </row>
    <row r="58" spans="2:5">
      <c r="B58" s="375"/>
      <c r="C58" s="385"/>
      <c r="D58" s="385"/>
      <c r="E58" s="385"/>
    </row>
  </sheetData>
  <mergeCells count="7">
    <mergeCell ref="A1:J1"/>
    <mergeCell ref="A2:J2"/>
    <mergeCell ref="A3:J3"/>
    <mergeCell ref="A5:B6"/>
    <mergeCell ref="C5:D5"/>
    <mergeCell ref="E5:G5"/>
    <mergeCell ref="H5:J5"/>
  </mergeCells>
  <printOptions horizontalCentered="1" gridLinesSet="0"/>
  <pageMargins left="3.9370078740157501E-2" right="0.15748031496063" top="0.78740157480314998" bottom="0.43307086614173201" header="0" footer="0.23622047244094499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14"/>
  <sheetViews>
    <sheetView showGridLines="0" view="pageBreakPreview" zoomScaleNormal="100" zoomScaleSheetLayoutView="100" workbookViewId="0">
      <selection activeCell="J111" sqref="J111"/>
    </sheetView>
  </sheetViews>
  <sheetFormatPr defaultColWidth="8" defaultRowHeight="12.75" customHeight="1"/>
  <cols>
    <col min="1" max="1" width="11" style="7" customWidth="1"/>
    <col min="2" max="5" width="21.7109375" style="7" customWidth="1"/>
    <col min="6" max="6" width="21.7109375" style="95" customWidth="1"/>
    <col min="7" max="255" width="8" style="95"/>
    <col min="256" max="256" width="11" style="95" customWidth="1"/>
    <col min="257" max="257" width="21.7109375" style="95" customWidth="1"/>
    <col min="258" max="258" width="17.28515625" style="95" customWidth="1"/>
    <col min="259" max="259" width="26.7109375" style="95" customWidth="1"/>
    <col min="260" max="511" width="8" style="95"/>
    <col min="512" max="512" width="11" style="95" customWidth="1"/>
    <col min="513" max="513" width="21.7109375" style="95" customWidth="1"/>
    <col min="514" max="514" width="17.28515625" style="95" customWidth="1"/>
    <col min="515" max="515" width="26.7109375" style="95" customWidth="1"/>
    <col min="516" max="767" width="8" style="95"/>
    <col min="768" max="768" width="11" style="95" customWidth="1"/>
    <col min="769" max="769" width="21.7109375" style="95" customWidth="1"/>
    <col min="770" max="770" width="17.28515625" style="95" customWidth="1"/>
    <col min="771" max="771" width="26.7109375" style="95" customWidth="1"/>
    <col min="772" max="1023" width="8" style="95"/>
    <col min="1024" max="1024" width="11" style="95" customWidth="1"/>
    <col min="1025" max="1025" width="21.7109375" style="95" customWidth="1"/>
    <col min="1026" max="1026" width="17.28515625" style="95" customWidth="1"/>
    <col min="1027" max="1027" width="26.7109375" style="95" customWidth="1"/>
    <col min="1028" max="1279" width="8" style="95"/>
    <col min="1280" max="1280" width="11" style="95" customWidth="1"/>
    <col min="1281" max="1281" width="21.7109375" style="95" customWidth="1"/>
    <col min="1282" max="1282" width="17.28515625" style="95" customWidth="1"/>
    <col min="1283" max="1283" width="26.7109375" style="95" customWidth="1"/>
    <col min="1284" max="1535" width="8" style="95"/>
    <col min="1536" max="1536" width="11" style="95" customWidth="1"/>
    <col min="1537" max="1537" width="21.7109375" style="95" customWidth="1"/>
    <col min="1538" max="1538" width="17.28515625" style="95" customWidth="1"/>
    <col min="1539" max="1539" width="26.7109375" style="95" customWidth="1"/>
    <col min="1540" max="1791" width="8" style="95"/>
    <col min="1792" max="1792" width="11" style="95" customWidth="1"/>
    <col min="1793" max="1793" width="21.7109375" style="95" customWidth="1"/>
    <col min="1794" max="1794" width="17.28515625" style="95" customWidth="1"/>
    <col min="1795" max="1795" width="26.7109375" style="95" customWidth="1"/>
    <col min="1796" max="2047" width="8" style="95"/>
    <col min="2048" max="2048" width="11" style="95" customWidth="1"/>
    <col min="2049" max="2049" width="21.7109375" style="95" customWidth="1"/>
    <col min="2050" max="2050" width="17.28515625" style="95" customWidth="1"/>
    <col min="2051" max="2051" width="26.7109375" style="95" customWidth="1"/>
    <col min="2052" max="2303" width="8" style="95"/>
    <col min="2304" max="2304" width="11" style="95" customWidth="1"/>
    <col min="2305" max="2305" width="21.7109375" style="95" customWidth="1"/>
    <col min="2306" max="2306" width="17.28515625" style="95" customWidth="1"/>
    <col min="2307" max="2307" width="26.7109375" style="95" customWidth="1"/>
    <col min="2308" max="2559" width="8" style="95"/>
    <col min="2560" max="2560" width="11" style="95" customWidth="1"/>
    <col min="2561" max="2561" width="21.7109375" style="95" customWidth="1"/>
    <col min="2562" max="2562" width="17.28515625" style="95" customWidth="1"/>
    <col min="2563" max="2563" width="26.7109375" style="95" customWidth="1"/>
    <col min="2564" max="2815" width="8" style="95"/>
    <col min="2816" max="2816" width="11" style="95" customWidth="1"/>
    <col min="2817" max="2817" width="21.7109375" style="95" customWidth="1"/>
    <col min="2818" max="2818" width="17.28515625" style="95" customWidth="1"/>
    <col min="2819" max="2819" width="26.7109375" style="95" customWidth="1"/>
    <col min="2820" max="3071" width="8" style="95"/>
    <col min="3072" max="3072" width="11" style="95" customWidth="1"/>
    <col min="3073" max="3073" width="21.7109375" style="95" customWidth="1"/>
    <col min="3074" max="3074" width="17.28515625" style="95" customWidth="1"/>
    <col min="3075" max="3075" width="26.7109375" style="95" customWidth="1"/>
    <col min="3076" max="3327" width="8" style="95"/>
    <col min="3328" max="3328" width="11" style="95" customWidth="1"/>
    <col min="3329" max="3329" width="21.7109375" style="95" customWidth="1"/>
    <col min="3330" max="3330" width="17.28515625" style="95" customWidth="1"/>
    <col min="3331" max="3331" width="26.7109375" style="95" customWidth="1"/>
    <col min="3332" max="3583" width="8" style="95"/>
    <col min="3584" max="3584" width="11" style="95" customWidth="1"/>
    <col min="3585" max="3585" width="21.7109375" style="95" customWidth="1"/>
    <col min="3586" max="3586" width="17.28515625" style="95" customWidth="1"/>
    <col min="3587" max="3587" width="26.7109375" style="95" customWidth="1"/>
    <col min="3588" max="3839" width="8" style="95"/>
    <col min="3840" max="3840" width="11" style="95" customWidth="1"/>
    <col min="3841" max="3841" width="21.7109375" style="95" customWidth="1"/>
    <col min="3842" max="3842" width="17.28515625" style="95" customWidth="1"/>
    <col min="3843" max="3843" width="26.7109375" style="95" customWidth="1"/>
    <col min="3844" max="4095" width="8" style="95"/>
    <col min="4096" max="4096" width="11" style="95" customWidth="1"/>
    <col min="4097" max="4097" width="21.7109375" style="95" customWidth="1"/>
    <col min="4098" max="4098" width="17.28515625" style="95" customWidth="1"/>
    <col min="4099" max="4099" width="26.7109375" style="95" customWidth="1"/>
    <col min="4100" max="4351" width="8" style="95"/>
    <col min="4352" max="4352" width="11" style="95" customWidth="1"/>
    <col min="4353" max="4353" width="21.7109375" style="95" customWidth="1"/>
    <col min="4354" max="4354" width="17.28515625" style="95" customWidth="1"/>
    <col min="4355" max="4355" width="26.7109375" style="95" customWidth="1"/>
    <col min="4356" max="4607" width="8" style="95"/>
    <col min="4608" max="4608" width="11" style="95" customWidth="1"/>
    <col min="4609" max="4609" width="21.7109375" style="95" customWidth="1"/>
    <col min="4610" max="4610" width="17.28515625" style="95" customWidth="1"/>
    <col min="4611" max="4611" width="26.7109375" style="95" customWidth="1"/>
    <col min="4612" max="4863" width="8" style="95"/>
    <col min="4864" max="4864" width="11" style="95" customWidth="1"/>
    <col min="4865" max="4865" width="21.7109375" style="95" customWidth="1"/>
    <col min="4866" max="4866" width="17.28515625" style="95" customWidth="1"/>
    <col min="4867" max="4867" width="26.7109375" style="95" customWidth="1"/>
    <col min="4868" max="5119" width="8" style="95"/>
    <col min="5120" max="5120" width="11" style="95" customWidth="1"/>
    <col min="5121" max="5121" width="21.7109375" style="95" customWidth="1"/>
    <col min="5122" max="5122" width="17.28515625" style="95" customWidth="1"/>
    <col min="5123" max="5123" width="26.7109375" style="95" customWidth="1"/>
    <col min="5124" max="5375" width="8" style="95"/>
    <col min="5376" max="5376" width="11" style="95" customWidth="1"/>
    <col min="5377" max="5377" width="21.7109375" style="95" customWidth="1"/>
    <col min="5378" max="5378" width="17.28515625" style="95" customWidth="1"/>
    <col min="5379" max="5379" width="26.7109375" style="95" customWidth="1"/>
    <col min="5380" max="5631" width="8" style="95"/>
    <col min="5632" max="5632" width="11" style="95" customWidth="1"/>
    <col min="5633" max="5633" width="21.7109375" style="95" customWidth="1"/>
    <col min="5634" max="5634" width="17.28515625" style="95" customWidth="1"/>
    <col min="5635" max="5635" width="26.7109375" style="95" customWidth="1"/>
    <col min="5636" max="5887" width="8" style="95"/>
    <col min="5888" max="5888" width="11" style="95" customWidth="1"/>
    <col min="5889" max="5889" width="21.7109375" style="95" customWidth="1"/>
    <col min="5890" max="5890" width="17.28515625" style="95" customWidth="1"/>
    <col min="5891" max="5891" width="26.7109375" style="95" customWidth="1"/>
    <col min="5892" max="6143" width="8" style="95"/>
    <col min="6144" max="6144" width="11" style="95" customWidth="1"/>
    <col min="6145" max="6145" width="21.7109375" style="95" customWidth="1"/>
    <col min="6146" max="6146" width="17.28515625" style="95" customWidth="1"/>
    <col min="6147" max="6147" width="26.7109375" style="95" customWidth="1"/>
    <col min="6148" max="6399" width="8" style="95"/>
    <col min="6400" max="6400" width="11" style="95" customWidth="1"/>
    <col min="6401" max="6401" width="21.7109375" style="95" customWidth="1"/>
    <col min="6402" max="6402" width="17.28515625" style="95" customWidth="1"/>
    <col min="6403" max="6403" width="26.7109375" style="95" customWidth="1"/>
    <col min="6404" max="6655" width="8" style="95"/>
    <col min="6656" max="6656" width="11" style="95" customWidth="1"/>
    <col min="6657" max="6657" width="21.7109375" style="95" customWidth="1"/>
    <col min="6658" max="6658" width="17.28515625" style="95" customWidth="1"/>
    <col min="6659" max="6659" width="26.7109375" style="95" customWidth="1"/>
    <col min="6660" max="6911" width="8" style="95"/>
    <col min="6912" max="6912" width="11" style="95" customWidth="1"/>
    <col min="6913" max="6913" width="21.7109375" style="95" customWidth="1"/>
    <col min="6914" max="6914" width="17.28515625" style="95" customWidth="1"/>
    <col min="6915" max="6915" width="26.7109375" style="95" customWidth="1"/>
    <col min="6916" max="7167" width="8" style="95"/>
    <col min="7168" max="7168" width="11" style="95" customWidth="1"/>
    <col min="7169" max="7169" width="21.7109375" style="95" customWidth="1"/>
    <col min="7170" max="7170" width="17.28515625" style="95" customWidth="1"/>
    <col min="7171" max="7171" width="26.7109375" style="95" customWidth="1"/>
    <col min="7172" max="7423" width="8" style="95"/>
    <col min="7424" max="7424" width="11" style="95" customWidth="1"/>
    <col min="7425" max="7425" width="21.7109375" style="95" customWidth="1"/>
    <col min="7426" max="7426" width="17.28515625" style="95" customWidth="1"/>
    <col min="7427" max="7427" width="26.7109375" style="95" customWidth="1"/>
    <col min="7428" max="7679" width="8" style="95"/>
    <col min="7680" max="7680" width="11" style="95" customWidth="1"/>
    <col min="7681" max="7681" width="21.7109375" style="95" customWidth="1"/>
    <col min="7682" max="7682" width="17.28515625" style="95" customWidth="1"/>
    <col min="7683" max="7683" width="26.7109375" style="95" customWidth="1"/>
    <col min="7684" max="7935" width="8" style="95"/>
    <col min="7936" max="7936" width="11" style="95" customWidth="1"/>
    <col min="7937" max="7937" width="21.7109375" style="95" customWidth="1"/>
    <col min="7938" max="7938" width="17.28515625" style="95" customWidth="1"/>
    <col min="7939" max="7939" width="26.7109375" style="95" customWidth="1"/>
    <col min="7940" max="8191" width="8" style="95"/>
    <col min="8192" max="8192" width="11" style="95" customWidth="1"/>
    <col min="8193" max="8193" width="21.7109375" style="95" customWidth="1"/>
    <col min="8194" max="8194" width="17.28515625" style="95" customWidth="1"/>
    <col min="8195" max="8195" width="26.7109375" style="95" customWidth="1"/>
    <col min="8196" max="8447" width="8" style="95"/>
    <col min="8448" max="8448" width="11" style="95" customWidth="1"/>
    <col min="8449" max="8449" width="21.7109375" style="95" customWidth="1"/>
    <col min="8450" max="8450" width="17.28515625" style="95" customWidth="1"/>
    <col min="8451" max="8451" width="26.7109375" style="95" customWidth="1"/>
    <col min="8452" max="8703" width="8" style="95"/>
    <col min="8704" max="8704" width="11" style="95" customWidth="1"/>
    <col min="8705" max="8705" width="21.7109375" style="95" customWidth="1"/>
    <col min="8706" max="8706" width="17.28515625" style="95" customWidth="1"/>
    <col min="8707" max="8707" width="26.7109375" style="95" customWidth="1"/>
    <col min="8708" max="8959" width="8" style="95"/>
    <col min="8960" max="8960" width="11" style="95" customWidth="1"/>
    <col min="8961" max="8961" width="21.7109375" style="95" customWidth="1"/>
    <col min="8962" max="8962" width="17.28515625" style="95" customWidth="1"/>
    <col min="8963" max="8963" width="26.7109375" style="95" customWidth="1"/>
    <col min="8964" max="9215" width="8" style="95"/>
    <col min="9216" max="9216" width="11" style="95" customWidth="1"/>
    <col min="9217" max="9217" width="21.7109375" style="95" customWidth="1"/>
    <col min="9218" max="9218" width="17.28515625" style="95" customWidth="1"/>
    <col min="9219" max="9219" width="26.7109375" style="95" customWidth="1"/>
    <col min="9220" max="9471" width="8" style="95"/>
    <col min="9472" max="9472" width="11" style="95" customWidth="1"/>
    <col min="9473" max="9473" width="21.7109375" style="95" customWidth="1"/>
    <col min="9474" max="9474" width="17.28515625" style="95" customWidth="1"/>
    <col min="9475" max="9475" width="26.7109375" style="95" customWidth="1"/>
    <col min="9476" max="9727" width="8" style="95"/>
    <col min="9728" max="9728" width="11" style="95" customWidth="1"/>
    <col min="9729" max="9729" width="21.7109375" style="95" customWidth="1"/>
    <col min="9730" max="9730" width="17.28515625" style="95" customWidth="1"/>
    <col min="9731" max="9731" width="26.7109375" style="95" customWidth="1"/>
    <col min="9732" max="9983" width="8" style="95"/>
    <col min="9984" max="9984" width="11" style="95" customWidth="1"/>
    <col min="9985" max="9985" width="21.7109375" style="95" customWidth="1"/>
    <col min="9986" max="9986" width="17.28515625" style="95" customWidth="1"/>
    <col min="9987" max="9987" width="26.7109375" style="95" customWidth="1"/>
    <col min="9988" max="10239" width="8" style="95"/>
    <col min="10240" max="10240" width="11" style="95" customWidth="1"/>
    <col min="10241" max="10241" width="21.7109375" style="95" customWidth="1"/>
    <col min="10242" max="10242" width="17.28515625" style="95" customWidth="1"/>
    <col min="10243" max="10243" width="26.7109375" style="95" customWidth="1"/>
    <col min="10244" max="10495" width="8" style="95"/>
    <col min="10496" max="10496" width="11" style="95" customWidth="1"/>
    <col min="10497" max="10497" width="21.7109375" style="95" customWidth="1"/>
    <col min="10498" max="10498" width="17.28515625" style="95" customWidth="1"/>
    <col min="10499" max="10499" width="26.7109375" style="95" customWidth="1"/>
    <col min="10500" max="10751" width="8" style="95"/>
    <col min="10752" max="10752" width="11" style="95" customWidth="1"/>
    <col min="10753" max="10753" width="21.7109375" style="95" customWidth="1"/>
    <col min="10754" max="10754" width="17.28515625" style="95" customWidth="1"/>
    <col min="10755" max="10755" width="26.7109375" style="95" customWidth="1"/>
    <col min="10756" max="11007" width="8" style="95"/>
    <col min="11008" max="11008" width="11" style="95" customWidth="1"/>
    <col min="11009" max="11009" width="21.7109375" style="95" customWidth="1"/>
    <col min="11010" max="11010" width="17.28515625" style="95" customWidth="1"/>
    <col min="11011" max="11011" width="26.7109375" style="95" customWidth="1"/>
    <col min="11012" max="11263" width="8" style="95"/>
    <col min="11264" max="11264" width="11" style="95" customWidth="1"/>
    <col min="11265" max="11265" width="21.7109375" style="95" customWidth="1"/>
    <col min="11266" max="11266" width="17.28515625" style="95" customWidth="1"/>
    <col min="11267" max="11267" width="26.7109375" style="95" customWidth="1"/>
    <col min="11268" max="11519" width="8" style="95"/>
    <col min="11520" max="11520" width="11" style="95" customWidth="1"/>
    <col min="11521" max="11521" width="21.7109375" style="95" customWidth="1"/>
    <col min="11522" max="11522" width="17.28515625" style="95" customWidth="1"/>
    <col min="11523" max="11523" width="26.7109375" style="95" customWidth="1"/>
    <col min="11524" max="11775" width="8" style="95"/>
    <col min="11776" max="11776" width="11" style="95" customWidth="1"/>
    <col min="11777" max="11777" width="21.7109375" style="95" customWidth="1"/>
    <col min="11778" max="11778" width="17.28515625" style="95" customWidth="1"/>
    <col min="11779" max="11779" width="26.7109375" style="95" customWidth="1"/>
    <col min="11780" max="12031" width="8" style="95"/>
    <col min="12032" max="12032" width="11" style="95" customWidth="1"/>
    <col min="12033" max="12033" width="21.7109375" style="95" customWidth="1"/>
    <col min="12034" max="12034" width="17.28515625" style="95" customWidth="1"/>
    <col min="12035" max="12035" width="26.7109375" style="95" customWidth="1"/>
    <col min="12036" max="12287" width="8" style="95"/>
    <col min="12288" max="12288" width="11" style="95" customWidth="1"/>
    <col min="12289" max="12289" width="21.7109375" style="95" customWidth="1"/>
    <col min="12290" max="12290" width="17.28515625" style="95" customWidth="1"/>
    <col min="12291" max="12291" width="26.7109375" style="95" customWidth="1"/>
    <col min="12292" max="12543" width="8" style="95"/>
    <col min="12544" max="12544" width="11" style="95" customWidth="1"/>
    <col min="12545" max="12545" width="21.7109375" style="95" customWidth="1"/>
    <col min="12546" max="12546" width="17.28515625" style="95" customWidth="1"/>
    <col min="12547" max="12547" width="26.7109375" style="95" customWidth="1"/>
    <col min="12548" max="12799" width="8" style="95"/>
    <col min="12800" max="12800" width="11" style="95" customWidth="1"/>
    <col min="12801" max="12801" width="21.7109375" style="95" customWidth="1"/>
    <col min="12802" max="12802" width="17.28515625" style="95" customWidth="1"/>
    <col min="12803" max="12803" width="26.7109375" style="95" customWidth="1"/>
    <col min="12804" max="13055" width="8" style="95"/>
    <col min="13056" max="13056" width="11" style="95" customWidth="1"/>
    <col min="13057" max="13057" width="21.7109375" style="95" customWidth="1"/>
    <col min="13058" max="13058" width="17.28515625" style="95" customWidth="1"/>
    <col min="13059" max="13059" width="26.7109375" style="95" customWidth="1"/>
    <col min="13060" max="13311" width="8" style="95"/>
    <col min="13312" max="13312" width="11" style="95" customWidth="1"/>
    <col min="13313" max="13313" width="21.7109375" style="95" customWidth="1"/>
    <col min="13314" max="13314" width="17.28515625" style="95" customWidth="1"/>
    <col min="13315" max="13315" width="26.7109375" style="95" customWidth="1"/>
    <col min="13316" max="13567" width="8" style="95"/>
    <col min="13568" max="13568" width="11" style="95" customWidth="1"/>
    <col min="13569" max="13569" width="21.7109375" style="95" customWidth="1"/>
    <col min="13570" max="13570" width="17.28515625" style="95" customWidth="1"/>
    <col min="13571" max="13571" width="26.7109375" style="95" customWidth="1"/>
    <col min="13572" max="13823" width="8" style="95"/>
    <col min="13824" max="13824" width="11" style="95" customWidth="1"/>
    <col min="13825" max="13825" width="21.7109375" style="95" customWidth="1"/>
    <col min="13826" max="13826" width="17.28515625" style="95" customWidth="1"/>
    <col min="13827" max="13827" width="26.7109375" style="95" customWidth="1"/>
    <col min="13828" max="14079" width="8" style="95"/>
    <col min="14080" max="14080" width="11" style="95" customWidth="1"/>
    <col min="14081" max="14081" width="21.7109375" style="95" customWidth="1"/>
    <col min="14082" max="14082" width="17.28515625" style="95" customWidth="1"/>
    <col min="14083" max="14083" width="26.7109375" style="95" customWidth="1"/>
    <col min="14084" max="14335" width="8" style="95"/>
    <col min="14336" max="14336" width="11" style="95" customWidth="1"/>
    <col min="14337" max="14337" width="21.7109375" style="95" customWidth="1"/>
    <col min="14338" max="14338" width="17.28515625" style="95" customWidth="1"/>
    <col min="14339" max="14339" width="26.7109375" style="95" customWidth="1"/>
    <col min="14340" max="14591" width="8" style="95"/>
    <col min="14592" max="14592" width="11" style="95" customWidth="1"/>
    <col min="14593" max="14593" width="21.7109375" style="95" customWidth="1"/>
    <col min="14594" max="14594" width="17.28515625" style="95" customWidth="1"/>
    <col min="14595" max="14595" width="26.7109375" style="95" customWidth="1"/>
    <col min="14596" max="14847" width="8" style="95"/>
    <col min="14848" max="14848" width="11" style="95" customWidth="1"/>
    <col min="14849" max="14849" width="21.7109375" style="95" customWidth="1"/>
    <col min="14850" max="14850" width="17.28515625" style="95" customWidth="1"/>
    <col min="14851" max="14851" width="26.7109375" style="95" customWidth="1"/>
    <col min="14852" max="15103" width="8" style="95"/>
    <col min="15104" max="15104" width="11" style="95" customWidth="1"/>
    <col min="15105" max="15105" width="21.7109375" style="95" customWidth="1"/>
    <col min="15106" max="15106" width="17.28515625" style="95" customWidth="1"/>
    <col min="15107" max="15107" width="26.7109375" style="95" customWidth="1"/>
    <col min="15108" max="15359" width="8" style="95"/>
    <col min="15360" max="15360" width="11" style="95" customWidth="1"/>
    <col min="15361" max="15361" width="21.7109375" style="95" customWidth="1"/>
    <col min="15362" max="15362" width="17.28515625" style="95" customWidth="1"/>
    <col min="15363" max="15363" width="26.7109375" style="95" customWidth="1"/>
    <col min="15364" max="15615" width="8" style="95"/>
    <col min="15616" max="15616" width="11" style="95" customWidth="1"/>
    <col min="15617" max="15617" width="21.7109375" style="95" customWidth="1"/>
    <col min="15618" max="15618" width="17.28515625" style="95" customWidth="1"/>
    <col min="15619" max="15619" width="26.7109375" style="95" customWidth="1"/>
    <col min="15620" max="15871" width="8" style="95"/>
    <col min="15872" max="15872" width="11" style="95" customWidth="1"/>
    <col min="15873" max="15873" width="21.7109375" style="95" customWidth="1"/>
    <col min="15874" max="15874" width="17.28515625" style="95" customWidth="1"/>
    <col min="15875" max="15875" width="26.7109375" style="95" customWidth="1"/>
    <col min="15876" max="16127" width="8" style="95"/>
    <col min="16128" max="16128" width="11" style="95" customWidth="1"/>
    <col min="16129" max="16129" width="21.7109375" style="95" customWidth="1"/>
    <col min="16130" max="16130" width="17.28515625" style="95" customWidth="1"/>
    <col min="16131" max="16131" width="26.7109375" style="95" customWidth="1"/>
    <col min="16132" max="16384" width="8" style="95"/>
  </cols>
  <sheetData>
    <row r="1" spans="1:6" ht="13.5" customHeight="1">
      <c r="A1" s="422" t="s">
        <v>522</v>
      </c>
      <c r="B1" s="422"/>
      <c r="C1" s="422"/>
      <c r="D1" s="422"/>
      <c r="E1" s="422"/>
      <c r="F1" s="422"/>
    </row>
    <row r="2" spans="1:6" ht="13.5" customHeight="1">
      <c r="A2" s="422" t="s">
        <v>523</v>
      </c>
      <c r="B2" s="422"/>
      <c r="C2" s="422"/>
      <c r="D2" s="422"/>
      <c r="E2" s="422"/>
      <c r="F2" s="422"/>
    </row>
    <row r="3" spans="1:6" ht="13.5" customHeight="1">
      <c r="A3" s="422" t="s">
        <v>740</v>
      </c>
      <c r="B3" s="422"/>
      <c r="C3" s="422"/>
      <c r="D3" s="422"/>
      <c r="E3" s="422"/>
      <c r="F3" s="422"/>
    </row>
    <row r="4" spans="1:6" ht="6.75" customHeight="1" thickBot="1">
      <c r="A4" s="173"/>
      <c r="B4" s="174"/>
      <c r="C4" s="175"/>
      <c r="D4" s="174"/>
      <c r="E4" s="174"/>
    </row>
    <row r="5" spans="1:6" ht="18" customHeight="1" thickBot="1">
      <c r="A5" s="424" t="s">
        <v>0</v>
      </c>
      <c r="B5" s="118" t="s">
        <v>513</v>
      </c>
      <c r="C5" s="118" t="s">
        <v>513</v>
      </c>
      <c r="D5" s="118" t="s">
        <v>513</v>
      </c>
      <c r="E5" s="118" t="s">
        <v>513</v>
      </c>
      <c r="F5" s="247" t="s">
        <v>24</v>
      </c>
    </row>
    <row r="6" spans="1:6" ht="29.25" customHeight="1" thickBot="1">
      <c r="A6" s="425"/>
      <c r="B6" s="118" t="s">
        <v>542</v>
      </c>
      <c r="C6" s="118" t="s">
        <v>541</v>
      </c>
      <c r="D6" s="118" t="s">
        <v>543</v>
      </c>
      <c r="E6" s="118" t="s">
        <v>544</v>
      </c>
      <c r="F6" s="247" t="s">
        <v>515</v>
      </c>
    </row>
    <row r="7" spans="1:6" ht="14.25" customHeight="1">
      <c r="A7" s="114">
        <v>1947</v>
      </c>
      <c r="B7" s="115">
        <v>19.344439999999999</v>
      </c>
      <c r="C7" s="116">
        <v>1.6024444443999999</v>
      </c>
      <c r="D7" s="116">
        <v>0.45522475234020854</v>
      </c>
      <c r="E7" s="116">
        <v>0.33503758022312324</v>
      </c>
      <c r="F7" s="116" t="s">
        <v>2</v>
      </c>
    </row>
    <row r="8" spans="1:6" ht="12.95" customHeight="1">
      <c r="A8" s="4">
        <v>1948</v>
      </c>
      <c r="B8" s="117">
        <v>19.782966635754033</v>
      </c>
      <c r="C8" s="96">
        <v>1.6380296374404339</v>
      </c>
      <c r="D8" s="96">
        <v>0.46533384582261972</v>
      </c>
      <c r="E8" s="19">
        <v>0.34247769898025276</v>
      </c>
      <c r="F8" s="19">
        <v>2.220681856696638</v>
      </c>
    </row>
    <row r="9" spans="1:6" ht="12.95" customHeight="1">
      <c r="A9" s="4">
        <v>1949</v>
      </c>
      <c r="B9" s="117">
        <v>17.972256933942077</v>
      </c>
      <c r="C9" s="96">
        <v>1.4881028741304039</v>
      </c>
      <c r="D9" s="96">
        <v>0.42274243247566134</v>
      </c>
      <c r="E9" s="19">
        <v>0.31113115204340464</v>
      </c>
      <c r="F9" s="19">
        <v>-9.1528724440116793</v>
      </c>
    </row>
    <row r="10" spans="1:6" ht="12.95" customHeight="1">
      <c r="A10" s="4">
        <v>1950</v>
      </c>
      <c r="B10" s="117">
        <v>17.529210943073195</v>
      </c>
      <c r="C10" s="96">
        <v>1.4514186660864605</v>
      </c>
      <c r="D10" s="96">
        <v>0.41232112920991626</v>
      </c>
      <c r="E10" s="19">
        <v>0.30346125226098419</v>
      </c>
      <c r="F10" s="19">
        <v>-2.4651661307609762</v>
      </c>
    </row>
    <row r="11" spans="1:6" ht="12.95" customHeight="1">
      <c r="A11" s="4">
        <v>1951</v>
      </c>
      <c r="B11" s="117">
        <v>19.898543850763311</v>
      </c>
      <c r="C11" s="96">
        <v>1.647599430843202</v>
      </c>
      <c r="D11" s="96">
        <v>0.46805244667455331</v>
      </c>
      <c r="E11" s="19">
        <v>0.34447854240175424</v>
      </c>
      <c r="F11" s="19">
        <v>13.516483516483513</v>
      </c>
    </row>
    <row r="12" spans="1:6" ht="12.95" customHeight="1">
      <c r="A12" s="4">
        <v>1952</v>
      </c>
      <c r="B12" s="117">
        <v>20.187486888286493</v>
      </c>
      <c r="C12" s="96">
        <v>1.6715239143501215</v>
      </c>
      <c r="D12" s="96">
        <v>0.47484894880438705</v>
      </c>
      <c r="E12" s="19">
        <v>0.34948065095550707</v>
      </c>
      <c r="F12" s="19">
        <v>1.4520813165537216</v>
      </c>
    </row>
    <row r="13" spans="1:6" ht="12.95" customHeight="1">
      <c r="A13" s="4">
        <v>1953</v>
      </c>
      <c r="B13" s="117">
        <v>19.956332458267944</v>
      </c>
      <c r="C13" s="96">
        <v>1.6523843275445858</v>
      </c>
      <c r="D13" s="96">
        <v>0.46941174710052003</v>
      </c>
      <c r="E13" s="19">
        <v>0.34547896411250595</v>
      </c>
      <c r="F13" s="19">
        <v>-1.1450381679389277</v>
      </c>
    </row>
    <row r="14" spans="1:6" ht="12.95" customHeight="1">
      <c r="A14" s="4">
        <v>1954</v>
      </c>
      <c r="B14" s="117">
        <v>19.628863682408337</v>
      </c>
      <c r="C14" s="96">
        <v>1.6252699129034103</v>
      </c>
      <c r="D14" s="96">
        <v>0.46170904468670843</v>
      </c>
      <c r="E14" s="19">
        <v>0.33980990775158565</v>
      </c>
      <c r="F14" s="19">
        <v>-1.6409266409266321</v>
      </c>
    </row>
    <row r="15" spans="1:6" ht="12.95" customHeight="1">
      <c r="A15" s="4">
        <v>1955</v>
      </c>
      <c r="B15" s="117">
        <v>19.513286467399059</v>
      </c>
      <c r="C15" s="96">
        <v>1.615700119500642</v>
      </c>
      <c r="D15" s="96">
        <v>0.45899044383477478</v>
      </c>
      <c r="E15" s="19">
        <v>0.33780906433008451</v>
      </c>
      <c r="F15" s="19">
        <v>-0.58881256133467286</v>
      </c>
    </row>
    <row r="16" spans="1:6" ht="12.95" customHeight="1">
      <c r="A16" s="4">
        <v>1956</v>
      </c>
      <c r="B16" s="117">
        <v>19.455497859894425</v>
      </c>
      <c r="C16" s="96">
        <v>1.6109152227992585</v>
      </c>
      <c r="D16" s="96">
        <v>0.45763114340880817</v>
      </c>
      <c r="E16" s="19">
        <v>0.33680864261933413</v>
      </c>
      <c r="F16" s="19">
        <v>-0.29615004935831246</v>
      </c>
    </row>
    <row r="17" spans="1:6" ht="12.95" customHeight="1">
      <c r="A17" s="4">
        <v>1957</v>
      </c>
      <c r="B17" s="117">
        <v>21.246944692538168</v>
      </c>
      <c r="C17" s="96">
        <v>1.7592470205421602</v>
      </c>
      <c r="D17" s="96">
        <v>0.49976945661377753</v>
      </c>
      <c r="E17" s="19">
        <v>0.36782171565259947</v>
      </c>
      <c r="F17" s="19">
        <v>9.207920792079193</v>
      </c>
    </row>
    <row r="18" spans="1:6" ht="12.95" customHeight="1">
      <c r="A18" s="4">
        <v>1958</v>
      </c>
      <c r="B18" s="117">
        <v>20.476429925809672</v>
      </c>
      <c r="C18" s="96">
        <v>1.6954483978570407</v>
      </c>
      <c r="D18" s="96">
        <v>0.48164545093422068</v>
      </c>
      <c r="E18" s="19">
        <v>0.35448275950925945</v>
      </c>
      <c r="F18" s="19">
        <v>-3.6264732547597656</v>
      </c>
    </row>
    <row r="19" spans="1:6" ht="12.95" customHeight="1">
      <c r="A19" s="4">
        <v>1959</v>
      </c>
      <c r="B19" s="117">
        <v>19.860018112426879</v>
      </c>
      <c r="C19" s="96">
        <v>1.6444094997089456</v>
      </c>
      <c r="D19" s="96">
        <v>0.46714624639057534</v>
      </c>
      <c r="E19" s="19">
        <v>0.34381159459458754</v>
      </c>
      <c r="F19" s="19">
        <v>-3.0103480714957498</v>
      </c>
    </row>
    <row r="20" spans="1:6" ht="12.95" customHeight="1">
      <c r="A20" s="4">
        <v>1960</v>
      </c>
      <c r="B20" s="117">
        <v>19.262869168212298</v>
      </c>
      <c r="C20" s="96">
        <v>1.5949655671279783</v>
      </c>
      <c r="D20" s="96">
        <v>0.45310014198891885</v>
      </c>
      <c r="E20" s="19">
        <v>0.33347390358349904</v>
      </c>
      <c r="F20" s="19">
        <v>-3.0067895247332665</v>
      </c>
    </row>
    <row r="21" spans="1:6" ht="12.95" customHeight="1">
      <c r="A21" s="4">
        <v>1961</v>
      </c>
      <c r="B21" s="117">
        <v>18.43394302563371</v>
      </c>
      <c r="C21" s="96">
        <v>1.5263304825224711</v>
      </c>
      <c r="D21" s="96">
        <v>0.43360218716085613</v>
      </c>
      <c r="E21" s="19">
        <v>0.3191237445218234</v>
      </c>
      <c r="F21" s="19">
        <v>-4.3032329988851643</v>
      </c>
    </row>
    <row r="22" spans="1:6" ht="12.95" customHeight="1">
      <c r="A22" s="4">
        <v>1962</v>
      </c>
      <c r="B22" s="117">
        <v>19.022351738241309</v>
      </c>
      <c r="C22" s="96">
        <v>1.5750507239263802</v>
      </c>
      <c r="D22" s="96">
        <v>0.44744270431860012</v>
      </c>
      <c r="E22" s="19">
        <v>0.3293101268609403</v>
      </c>
      <c r="F22" s="19">
        <v>3.1919850885367973</v>
      </c>
    </row>
    <row r="23" spans="1:6" ht="12.95" customHeight="1">
      <c r="A23" s="4">
        <v>1963</v>
      </c>
      <c r="B23" s="117">
        <v>20.276478337375757</v>
      </c>
      <c r="C23" s="96">
        <v>1.6788924063347126</v>
      </c>
      <c r="D23" s="96">
        <v>0.4769422007424049</v>
      </c>
      <c r="E23" s="19">
        <v>0.35102124834285375</v>
      </c>
      <c r="F23" s="19">
        <v>6.5929103635132158</v>
      </c>
    </row>
    <row r="24" spans="1:6" ht="12.95" customHeight="1">
      <c r="A24" s="4">
        <v>1964</v>
      </c>
      <c r="B24" s="117">
        <v>20.399999999999999</v>
      </c>
      <c r="C24" s="96">
        <v>1.68920545013554</v>
      </c>
      <c r="D24" s="96">
        <v>0.47987194525024851</v>
      </c>
      <c r="E24" s="19">
        <v>0.35317748985989311</v>
      </c>
      <c r="F24" s="19">
        <v>0.61427663630586604</v>
      </c>
    </row>
    <row r="25" spans="1:6" ht="12.95" customHeight="1">
      <c r="A25" s="9">
        <v>1965</v>
      </c>
      <c r="B25" s="117">
        <v>20.216393617397262</v>
      </c>
      <c r="C25" s="97">
        <v>1.6739173915204932</v>
      </c>
      <c r="D25" s="97">
        <v>0.47552889128596393</v>
      </c>
      <c r="E25" s="19">
        <v>0.34998107691553521</v>
      </c>
      <c r="F25" s="19">
        <v>-0.89</v>
      </c>
    </row>
    <row r="26" spans="1:6" ht="12.95" customHeight="1">
      <c r="A26" s="4">
        <v>1966</v>
      </c>
      <c r="B26" s="117">
        <v>19.932512463291385</v>
      </c>
      <c r="C26" s="117">
        <v>1.6504120319605267</v>
      </c>
      <c r="D26" s="96">
        <v>0.46885145449759535</v>
      </c>
      <c r="E26" s="19">
        <v>0.34506659840318071</v>
      </c>
      <c r="F26" s="19">
        <v>-1.4042126379137376</v>
      </c>
    </row>
    <row r="27" spans="1:6" ht="12.95" customHeight="1">
      <c r="A27" s="4">
        <v>1967</v>
      </c>
      <c r="B27" s="117">
        <v>20.31777974386365</v>
      </c>
      <c r="C27" s="96">
        <v>1.6823121627919102</v>
      </c>
      <c r="D27" s="96">
        <v>0.47791369013895274</v>
      </c>
      <c r="E27" s="19">
        <v>0.35173624781280471</v>
      </c>
      <c r="F27" s="19">
        <v>1.9328585961342792</v>
      </c>
    </row>
    <row r="28" spans="1:6" ht="12.95" customHeight="1">
      <c r="A28" s="4">
        <v>1968</v>
      </c>
      <c r="B28" s="117">
        <v>20.662492573849359</v>
      </c>
      <c r="C28" s="96">
        <v>1.7108543851147269</v>
      </c>
      <c r="D28" s="96">
        <v>0.48602200623911457</v>
      </c>
      <c r="E28" s="19">
        <v>0.35770382886352092</v>
      </c>
      <c r="F28" s="19">
        <v>1.696606786427135</v>
      </c>
    </row>
    <row r="29" spans="1:6" ht="12.95" customHeight="1">
      <c r="A29" s="4">
        <v>1969</v>
      </c>
      <c r="B29" s="117">
        <v>20.277225293277095</v>
      </c>
      <c r="C29" s="96">
        <v>1.6789542542833433</v>
      </c>
      <c r="D29" s="96">
        <v>0.47695977059775718</v>
      </c>
      <c r="E29" s="19">
        <v>0.35103417945389692</v>
      </c>
      <c r="F29" s="19">
        <v>-1.8645731108930308</v>
      </c>
    </row>
    <row r="30" spans="1:6" ht="12.95" customHeight="1">
      <c r="A30" s="4">
        <v>1970</v>
      </c>
      <c r="B30" s="19">
        <v>21.047759854421624</v>
      </c>
      <c r="C30" s="19">
        <v>1.7427545159461104</v>
      </c>
      <c r="D30" s="96">
        <v>0.49508424188047201</v>
      </c>
      <c r="E30" s="19">
        <v>0.36437347827314504</v>
      </c>
      <c r="F30" s="19">
        <v>3.8000000000000034</v>
      </c>
    </row>
    <row r="31" spans="1:6" ht="12.95" customHeight="1">
      <c r="A31" s="4">
        <v>1971</v>
      </c>
      <c r="B31" s="19">
        <v>21.960234992619096</v>
      </c>
      <c r="C31" s="19">
        <v>1.8183074573888611</v>
      </c>
      <c r="D31" s="96">
        <v>0.51654743155737115</v>
      </c>
      <c r="E31" s="19">
        <v>0.38017001634857045</v>
      </c>
      <c r="F31" s="19">
        <v>4.3352601156069426</v>
      </c>
    </row>
    <row r="32" spans="1:6" ht="12.95" customHeight="1">
      <c r="A32" s="4">
        <v>1972</v>
      </c>
      <c r="B32" s="19">
        <v>23.69</v>
      </c>
      <c r="C32" s="19">
        <v>1.9615320000000001</v>
      </c>
      <c r="D32" s="96">
        <v>0.55723486828383306</v>
      </c>
      <c r="E32" s="19">
        <v>0.41011526927305902</v>
      </c>
      <c r="F32" s="19">
        <v>7.876805544031229</v>
      </c>
    </row>
    <row r="33" spans="1:6" ht="12.95" customHeight="1">
      <c r="A33" s="4">
        <v>1973</v>
      </c>
      <c r="B33" s="19">
        <v>27.252590794164416</v>
      </c>
      <c r="C33" s="19">
        <v>2.2565145177568136</v>
      </c>
      <c r="D33" s="96">
        <v>0.64103393168338574</v>
      </c>
      <c r="E33" s="19">
        <v>0.47178993718603751</v>
      </c>
      <c r="F33" s="19">
        <v>15.038373972834162</v>
      </c>
    </row>
    <row r="34" spans="1:6" ht="12.95" customHeight="1">
      <c r="A34" s="4">
        <v>1974</v>
      </c>
      <c r="B34" s="19">
        <v>30.84165967107446</v>
      </c>
      <c r="C34" s="19">
        <v>2.5536894207649654</v>
      </c>
      <c r="D34" s="96">
        <v>0.72545581107918877</v>
      </c>
      <c r="E34" s="19">
        <v>0.53392298694937723</v>
      </c>
      <c r="F34" s="19">
        <v>13.169642857142861</v>
      </c>
    </row>
    <row r="35" spans="1:6" ht="12.95" customHeight="1">
      <c r="A35" s="4">
        <v>1975</v>
      </c>
      <c r="B35" s="19">
        <v>35.302649235595425</v>
      </c>
      <c r="C35" s="19">
        <v>2.9230593567073013</v>
      </c>
      <c r="D35" s="96">
        <v>0.8303869606106955</v>
      </c>
      <c r="E35" s="19">
        <v>0.61115050642923474</v>
      </c>
      <c r="F35" s="19">
        <v>14.464168310322179</v>
      </c>
    </row>
    <row r="36" spans="1:6" ht="12.95" customHeight="1">
      <c r="A36" s="4">
        <v>1976</v>
      </c>
      <c r="B36" s="19">
        <v>38.080629100774388</v>
      </c>
      <c r="C36" s="19">
        <v>3.1530760895441192</v>
      </c>
      <c r="D36" s="96">
        <v>0.89573044918258815</v>
      </c>
      <c r="E36" s="19">
        <v>0.65924218901441856</v>
      </c>
      <c r="F36" s="19">
        <v>7.8690407811602414</v>
      </c>
    </row>
    <row r="37" spans="1:6" ht="12.95" customHeight="1">
      <c r="A37" s="4">
        <v>1977</v>
      </c>
      <c r="B37" s="19">
        <v>42.95</v>
      </c>
      <c r="C37" s="19">
        <v>3.55626</v>
      </c>
      <c r="D37" s="96">
        <v>1.0102675218569281</v>
      </c>
      <c r="E37" s="19">
        <v>0.74353950254444423</v>
      </c>
      <c r="F37" s="19">
        <v>12.787002248149815</v>
      </c>
    </row>
    <row r="38" spans="1:6" ht="12.95" customHeight="1">
      <c r="A38" s="4">
        <v>1978</v>
      </c>
      <c r="B38" s="19">
        <v>46.000706472630426</v>
      </c>
      <c r="C38" s="19">
        <v>3.8088584959337992</v>
      </c>
      <c r="D38" s="96">
        <v>1.0820260705884119</v>
      </c>
      <c r="E38" s="19">
        <v>0.79635255896048018</v>
      </c>
      <c r="F38" s="19">
        <v>7.1029254310370771</v>
      </c>
    </row>
    <row r="39" spans="1:6" ht="12.95" customHeight="1">
      <c r="A39" s="4">
        <v>1979</v>
      </c>
      <c r="B39" s="19">
        <v>50.218117896038429</v>
      </c>
      <c r="C39" s="19">
        <v>4.1580601617919815</v>
      </c>
      <c r="D39" s="96">
        <v>1.1812277885715901</v>
      </c>
      <c r="E39" s="19">
        <v>0.86936331546306556</v>
      </c>
      <c r="F39" s="19">
        <v>9.1681448977686486</v>
      </c>
    </row>
    <row r="40" spans="1:6" ht="12.95" customHeight="1">
      <c r="A40" s="4">
        <v>1980</v>
      </c>
      <c r="B40" s="19">
        <v>58.635761877585956</v>
      </c>
      <c r="C40" s="19">
        <v>4.8550410834641173</v>
      </c>
      <c r="D40" s="96">
        <v>1.3792271442202959</v>
      </c>
      <c r="E40" s="19">
        <v>1.015087432311403</v>
      </c>
      <c r="F40" s="19">
        <v>16.762165398101423</v>
      </c>
    </row>
    <row r="41" spans="1:6" ht="12.95" customHeight="1">
      <c r="A41" s="4">
        <v>1981</v>
      </c>
      <c r="B41" s="19">
        <v>63.050730251581307</v>
      </c>
      <c r="C41" s="19">
        <v>5.2206004648309321</v>
      </c>
      <c r="D41" s="96">
        <v>1.4830757858564538</v>
      </c>
      <c r="E41" s="19">
        <v>1.0915182446175717</v>
      </c>
      <c r="F41" s="19">
        <v>7.5294807002123987</v>
      </c>
    </row>
    <row r="42" spans="1:6" ht="12.95" customHeight="1">
      <c r="A42" s="102">
        <v>1982</v>
      </c>
      <c r="B42" s="105">
        <v>71.150000000000006</v>
      </c>
      <c r="C42" s="105">
        <v>5.8912200000000006</v>
      </c>
      <c r="D42" s="104">
        <v>1.6735863604218961</v>
      </c>
      <c r="E42" s="105">
        <v>1.2317307475212389</v>
      </c>
      <c r="F42" s="105">
        <v>12.84563987776426</v>
      </c>
    </row>
    <row r="43" spans="1:6" ht="12.95" customHeight="1">
      <c r="A43" s="9">
        <v>1983</v>
      </c>
      <c r="B43" s="19">
        <v>75.16</v>
      </c>
      <c r="C43" s="19">
        <v>6.2232479999999999</v>
      </c>
      <c r="D43" s="97">
        <v>1.7679093583880492</v>
      </c>
      <c r="E43" s="19">
        <v>1.3011508500870879</v>
      </c>
      <c r="F43" s="19">
        <v>5.63</v>
      </c>
    </row>
    <row r="44" spans="1:6" ht="12.95" customHeight="1">
      <c r="A44" s="4">
        <v>1984</v>
      </c>
      <c r="B44" s="19">
        <v>90.305000000000007</v>
      </c>
      <c r="C44" s="19">
        <v>7.4772540000000003</v>
      </c>
      <c r="D44" s="96">
        <v>2.124149209808845</v>
      </c>
      <c r="E44" s="19">
        <v>1.563337247433668</v>
      </c>
      <c r="F44" s="19">
        <v>20.150345928685475</v>
      </c>
    </row>
    <row r="45" spans="1:6" ht="12.95" customHeight="1">
      <c r="A45" s="4">
        <v>1985</v>
      </c>
      <c r="B45" s="19">
        <v>131.24583333333331</v>
      </c>
      <c r="C45" s="19">
        <v>10.867154999999999</v>
      </c>
      <c r="D45" s="96">
        <v>3.0871572245800714</v>
      </c>
      <c r="E45" s="19">
        <v>2.2720945664190384</v>
      </c>
      <c r="F45" s="19">
        <v>45.336175553217785</v>
      </c>
    </row>
    <row r="46" spans="1:6" ht="12.95" customHeight="1">
      <c r="A46" s="4">
        <v>1986</v>
      </c>
      <c r="B46" s="19">
        <v>141.27166666666668</v>
      </c>
      <c r="C46" s="19">
        <v>11.697294000000001</v>
      </c>
      <c r="D46" s="96">
        <v>3.32298432111598</v>
      </c>
      <c r="E46" s="19">
        <v>2.4456592492888913</v>
      </c>
      <c r="F46" s="19">
        <v>7.6389726657989376</v>
      </c>
    </row>
    <row r="47" spans="1:6" ht="12.95" customHeight="1">
      <c r="A47" s="4">
        <v>1987</v>
      </c>
      <c r="B47" s="19">
        <v>160.41499999999999</v>
      </c>
      <c r="C47" s="19">
        <v>13.282361999999999</v>
      </c>
      <c r="D47" s="96">
        <v>3.7732727478155788</v>
      </c>
      <c r="E47" s="19">
        <v>2.7770637788281025</v>
      </c>
      <c r="F47" s="19">
        <v>13.550723782782569</v>
      </c>
    </row>
    <row r="48" spans="1:6" ht="12.95" customHeight="1">
      <c r="A48" s="4">
        <v>1988</v>
      </c>
      <c r="B48" s="19">
        <v>230.77916666666661</v>
      </c>
      <c r="C48" s="19">
        <v>19.108514999999993</v>
      </c>
      <c r="D48" s="96">
        <v>5.4283747800824269</v>
      </c>
      <c r="E48" s="19">
        <v>3.9951903790676289</v>
      </c>
      <c r="F48" s="19">
        <v>43.863832351504904</v>
      </c>
    </row>
    <row r="49" spans="1:6" ht="12.95" customHeight="1">
      <c r="A49" s="4">
        <v>1989</v>
      </c>
      <c r="B49" s="19">
        <v>324.60916666666668</v>
      </c>
      <c r="C49" s="19">
        <v>26.877639000000002</v>
      </c>
      <c r="D49" s="96">
        <v>7.6354388447118957</v>
      </c>
      <c r="E49" s="19">
        <v>5.6195515321233982</v>
      </c>
      <c r="F49" s="19">
        <v>40.657916117500562</v>
      </c>
    </row>
    <row r="50" spans="1:6" ht="12.95" customHeight="1">
      <c r="A50" s="4">
        <v>1990</v>
      </c>
      <c r="B50" s="19">
        <v>488.41533333333342</v>
      </c>
      <c r="C50" s="19">
        <v>40.440789600000009</v>
      </c>
      <c r="D50" s="96">
        <v>11.488478427091788</v>
      </c>
      <c r="E50" s="19">
        <v>8.4553223278636942</v>
      </c>
      <c r="F50" s="19">
        <v>50.462581925443708</v>
      </c>
    </row>
    <row r="51" spans="1:6" ht="12.95" customHeight="1">
      <c r="A51" s="4">
        <v>1991</v>
      </c>
      <c r="B51" s="19">
        <v>718.35666666666668</v>
      </c>
      <c r="C51" s="19">
        <v>59.479931999999998</v>
      </c>
      <c r="D51" s="96">
        <v>16.897145737898409</v>
      </c>
      <c r="E51" s="19">
        <v>12.43600834884327</v>
      </c>
      <c r="F51" s="19">
        <v>47.079057032061456</v>
      </c>
    </row>
    <row r="52" spans="1:6" ht="12.95" customHeight="1">
      <c r="A52" s="4">
        <v>1992</v>
      </c>
      <c r="B52" s="19">
        <v>748.95166666666671</v>
      </c>
      <c r="C52" s="19">
        <v>62.013198000000003</v>
      </c>
      <c r="D52" s="96">
        <v>17.616799633852139</v>
      </c>
      <c r="E52" s="19">
        <v>12.965661226150541</v>
      </c>
      <c r="F52" s="19">
        <v>4.2590263889340063</v>
      </c>
    </row>
    <row r="53" spans="1:6" ht="12.95" customHeight="1">
      <c r="A53" s="4">
        <v>1993</v>
      </c>
      <c r="B53" s="19">
        <v>788.27416666666659</v>
      </c>
      <c r="C53" s="19">
        <v>65.269100999999992</v>
      </c>
      <c r="D53" s="96">
        <v>18.541741301563874</v>
      </c>
      <c r="E53" s="19">
        <v>13.646402369079619</v>
      </c>
      <c r="F53" s="19">
        <v>5.2503388069101042</v>
      </c>
    </row>
    <row r="54" spans="1:6" ht="12.95" customHeight="1">
      <c r="A54" s="4">
        <v>1994</v>
      </c>
      <c r="B54" s="19">
        <v>853.39166666666688</v>
      </c>
      <c r="C54" s="19">
        <v>70.660830000000018</v>
      </c>
      <c r="D54" s="96">
        <v>20.073431531005522</v>
      </c>
      <c r="E54" s="19">
        <v>14.773700007192261</v>
      </c>
      <c r="F54" s="19">
        <v>8.2607679857579441</v>
      </c>
    </row>
    <row r="55" spans="1:6" ht="12.95" customHeight="1">
      <c r="A55" s="4">
        <v>1995</v>
      </c>
      <c r="B55" s="19">
        <v>960.37</v>
      </c>
      <c r="C55" s="19">
        <v>79.518636000000001</v>
      </c>
      <c r="D55" s="96">
        <v>22.589769964277952</v>
      </c>
      <c r="E55" s="19">
        <v>16.625681770863981</v>
      </c>
      <c r="F55" s="19">
        <v>12.535666507172326</v>
      </c>
    </row>
    <row r="56" spans="1:6" ht="12.95" customHeight="1">
      <c r="A56" s="4">
        <v>1996</v>
      </c>
      <c r="B56" s="19">
        <v>1012.23</v>
      </c>
      <c r="C56" s="19">
        <v>83.812644000000006</v>
      </c>
      <c r="D56" s="96">
        <v>23.809618012787855</v>
      </c>
      <c r="E56" s="19">
        <v>17.52346893272556</v>
      </c>
      <c r="F56" s="19">
        <v>5.400002082530686</v>
      </c>
    </row>
    <row r="57" spans="1:6" ht="12.95" customHeight="1">
      <c r="A57" s="4">
        <v>1997</v>
      </c>
      <c r="B57" s="19">
        <v>1096.21</v>
      </c>
      <c r="C57" s="19">
        <v>90.766188</v>
      </c>
      <c r="D57" s="96">
        <v>25.784990922812181</v>
      </c>
      <c r="E57" s="19">
        <v>18.977309384964965</v>
      </c>
      <c r="F57" s="19">
        <v>8.2965333965600685</v>
      </c>
    </row>
    <row r="58" spans="1:6" ht="12.95" customHeight="1">
      <c r="A58" s="4">
        <v>1998</v>
      </c>
      <c r="B58" s="19">
        <v>1149.18</v>
      </c>
      <c r="C58" s="19">
        <v>95.152104000000008</v>
      </c>
      <c r="D58" s="96">
        <v>27.030948329861346</v>
      </c>
      <c r="E58" s="19">
        <v>19.894312585192655</v>
      </c>
      <c r="F58" s="19">
        <v>4.8321033378641021</v>
      </c>
    </row>
    <row r="59" spans="1:6" ht="12.95" customHeight="1">
      <c r="A59" s="4">
        <v>1999</v>
      </c>
      <c r="B59" s="19" t="s">
        <v>2</v>
      </c>
      <c r="C59" s="19">
        <v>101.31</v>
      </c>
      <c r="D59" s="96">
        <v>28.780292396879133</v>
      </c>
      <c r="E59" s="19">
        <v>21.181799700465557</v>
      </c>
      <c r="F59" s="19">
        <v>6.4716340901930902</v>
      </c>
    </row>
    <row r="60" spans="1:6" ht="12.95" customHeight="1">
      <c r="A60" s="4">
        <v>2000</v>
      </c>
      <c r="B60" s="19" t="s">
        <v>2</v>
      </c>
      <c r="C60" s="19">
        <v>109.13</v>
      </c>
      <c r="D60" s="96">
        <v>31.00180938970901</v>
      </c>
      <c r="E60" s="19">
        <v>22.816797959844106</v>
      </c>
      <c r="F60" s="19">
        <v>7.7188826374494202</v>
      </c>
    </row>
    <row r="61" spans="1:6" ht="12.95" customHeight="1">
      <c r="A61" s="9">
        <v>2001</v>
      </c>
      <c r="B61" s="19" t="s">
        <v>2</v>
      </c>
      <c r="C61" s="19">
        <v>118.83</v>
      </c>
      <c r="D61" s="97">
        <v>33.757399521480082</v>
      </c>
      <c r="E61" s="19">
        <v>24.844864854469666</v>
      </c>
      <c r="F61" s="19">
        <v>8.8800000000000008</v>
      </c>
    </row>
    <row r="62" spans="1:6" ht="12.95" customHeight="1">
      <c r="A62" s="4">
        <v>2002</v>
      </c>
      <c r="B62" s="19" t="s">
        <v>2</v>
      </c>
      <c r="C62" s="19">
        <v>125.03</v>
      </c>
      <c r="D62" s="96">
        <v>35.518704554158504</v>
      </c>
      <c r="E62" s="19">
        <v>26.141155034539619</v>
      </c>
      <c r="F62" s="19">
        <v>5.2175376588403655</v>
      </c>
    </row>
    <row r="63" spans="1:6" ht="12.95" customHeight="1">
      <c r="A63" s="4">
        <v>2003</v>
      </c>
      <c r="B63" s="19" t="s">
        <v>2</v>
      </c>
      <c r="C63" s="19">
        <v>159.35</v>
      </c>
      <c r="D63" s="96">
        <v>45.268380154404205</v>
      </c>
      <c r="E63" s="19">
        <v>33.31674841841069</v>
      </c>
      <c r="F63" s="19">
        <v>27.449412141086139</v>
      </c>
    </row>
    <row r="64" spans="1:6" ht="12.95" customHeight="1">
      <c r="A64" s="9">
        <v>2004</v>
      </c>
      <c r="B64" s="19" t="s">
        <v>2</v>
      </c>
      <c r="C64" s="19">
        <v>241.36</v>
      </c>
      <c r="D64" s="97">
        <v>68.565900433429547</v>
      </c>
      <c r="E64" s="19">
        <v>50.463322235755278</v>
      </c>
      <c r="F64" s="19">
        <v>51.46</v>
      </c>
    </row>
    <row r="65" spans="1:9" ht="12.95" customHeight="1">
      <c r="A65" s="4">
        <v>2005</v>
      </c>
      <c r="B65" s="19" t="s">
        <v>2</v>
      </c>
      <c r="C65" s="19">
        <v>251.47</v>
      </c>
      <c r="D65" s="96">
        <v>71.4379639625229</v>
      </c>
      <c r="E65" s="19">
        <v>52.577111545514491</v>
      </c>
      <c r="F65" s="19">
        <v>4.1887636725223665</v>
      </c>
    </row>
    <row r="66" spans="1:9" ht="12.95" customHeight="1">
      <c r="A66" s="4">
        <v>2006</v>
      </c>
      <c r="B66" s="19" t="s">
        <v>2</v>
      </c>
      <c r="C66" s="19">
        <v>270.51</v>
      </c>
      <c r="D66" s="96">
        <v>76.846874901586958</v>
      </c>
      <c r="E66" s="19">
        <v>56.557976872697054</v>
      </c>
      <c r="F66" s="19">
        <v>7.5714796993677336</v>
      </c>
    </row>
    <row r="67" spans="1:9" ht="12.95" customHeight="1">
      <c r="A67" s="4">
        <v>2007</v>
      </c>
      <c r="B67" s="19" t="s">
        <v>2</v>
      </c>
      <c r="C67" s="19">
        <v>287.13</v>
      </c>
      <c r="D67" s="96">
        <v>81.568308714992654</v>
      </c>
      <c r="E67" s="19">
        <v>60.032870871529717</v>
      </c>
      <c r="F67" s="19">
        <v>6.1439503160696463</v>
      </c>
      <c r="G67" s="6"/>
      <c r="H67" s="6"/>
      <c r="I67" s="6"/>
    </row>
    <row r="68" spans="1:9" ht="12.95" customHeight="1">
      <c r="A68" s="9">
        <v>2008</v>
      </c>
      <c r="B68" s="19" t="s">
        <v>2</v>
      </c>
      <c r="C68" s="19">
        <v>317.7</v>
      </c>
      <c r="D68" s="97">
        <v>90.252678851924784</v>
      </c>
      <c r="E68" s="19">
        <v>66.424417775519757</v>
      </c>
      <c r="F68" s="19">
        <v>10.64</v>
      </c>
      <c r="G68" s="6"/>
      <c r="H68" s="6"/>
      <c r="I68" s="6"/>
    </row>
    <row r="69" spans="1:9" ht="12.95" customHeight="1">
      <c r="A69" s="4">
        <v>2009</v>
      </c>
      <c r="B69" s="19" t="s">
        <v>2</v>
      </c>
      <c r="C69" s="19">
        <v>322.27999999999997</v>
      </c>
      <c r="D69" s="96">
        <v>91.553771924451752</v>
      </c>
      <c r="E69" s="19">
        <v>67.381999876281114</v>
      </c>
      <c r="F69" s="19">
        <v>1.4416115832546428</v>
      </c>
      <c r="G69" s="6"/>
      <c r="H69" s="6"/>
      <c r="I69" s="6"/>
    </row>
    <row r="70" spans="1:9" ht="12.95" customHeight="1">
      <c r="A70" s="4">
        <v>2010</v>
      </c>
      <c r="B70" s="19" t="s">
        <v>2</v>
      </c>
      <c r="C70" s="19">
        <v>342.68</v>
      </c>
      <c r="D70" s="96">
        <v>97.349033644877522</v>
      </c>
      <c r="E70" s="19">
        <v>71.647212726833857</v>
      </c>
      <c r="F70" s="19">
        <v>6.329899466302602</v>
      </c>
      <c r="G70" s="6"/>
      <c r="H70" s="6"/>
      <c r="I70" s="6"/>
    </row>
    <row r="71" spans="1:9" ht="12.95" customHeight="1">
      <c r="A71" s="4">
        <v>2011</v>
      </c>
      <c r="B71" s="19" t="s">
        <v>2</v>
      </c>
      <c r="C71" s="19" t="s">
        <v>2</v>
      </c>
      <c r="D71" s="96">
        <v>105.58397499999997</v>
      </c>
      <c r="E71" s="19">
        <v>77.70798778512335</v>
      </c>
      <c r="F71" s="19">
        <v>8.4591916804874767</v>
      </c>
      <c r="G71" s="6"/>
      <c r="H71" s="6"/>
      <c r="I71" s="6"/>
    </row>
    <row r="72" spans="1:9" ht="12.95" customHeight="1">
      <c r="A72" s="4">
        <v>2012</v>
      </c>
      <c r="B72" s="19" t="s">
        <v>2</v>
      </c>
      <c r="C72" s="19" t="s">
        <v>2</v>
      </c>
      <c r="D72" s="96">
        <v>109.49</v>
      </c>
      <c r="E72" s="19">
        <v>80.582754935994387</v>
      </c>
      <c r="F72" s="19">
        <v>3.69</v>
      </c>
      <c r="G72" s="6"/>
      <c r="H72" s="6"/>
      <c r="I72" s="6"/>
    </row>
    <row r="73" spans="1:9" ht="12.95" customHeight="1">
      <c r="A73" s="4">
        <v>2013</v>
      </c>
      <c r="B73" s="19" t="s">
        <v>2</v>
      </c>
      <c r="C73" s="19" t="s">
        <v>2</v>
      </c>
      <c r="D73" s="96">
        <v>114.774166666667</v>
      </c>
      <c r="E73" s="19">
        <v>84.468744031455628</v>
      </c>
      <c r="F73" s="19">
        <v>4.83</v>
      </c>
      <c r="G73" s="6"/>
      <c r="H73" s="6"/>
      <c r="I73" s="6"/>
    </row>
    <row r="74" spans="1:9" ht="12.95" customHeight="1">
      <c r="A74" s="4">
        <v>2014</v>
      </c>
      <c r="B74" s="19" t="s">
        <v>2</v>
      </c>
      <c r="C74" s="19" t="s">
        <v>2</v>
      </c>
      <c r="D74" s="96">
        <v>118.22</v>
      </c>
      <c r="E74" s="19">
        <v>87.007884633603595</v>
      </c>
      <c r="F74" s="19">
        <v>3</v>
      </c>
      <c r="G74" s="6"/>
      <c r="H74" s="6"/>
      <c r="I74" s="6"/>
    </row>
    <row r="75" spans="1:9" ht="12.95" customHeight="1">
      <c r="A75" s="4">
        <v>2015</v>
      </c>
      <c r="B75" s="19" t="s">
        <v>2</v>
      </c>
      <c r="C75" s="19" t="s">
        <v>2</v>
      </c>
      <c r="D75" s="96">
        <v>119.21</v>
      </c>
      <c r="E75" s="19">
        <v>87.736507589002571</v>
      </c>
      <c r="F75" s="19">
        <v>0.84</v>
      </c>
      <c r="G75" s="6"/>
      <c r="H75" s="6"/>
      <c r="I75" s="6"/>
    </row>
    <row r="76" spans="1:9" ht="12.95" customHeight="1">
      <c r="A76" s="4">
        <v>2016</v>
      </c>
      <c r="B76" s="19" t="s">
        <v>2</v>
      </c>
      <c r="C76" s="19" t="s">
        <v>2</v>
      </c>
      <c r="D76" s="96">
        <v>121.12916666666666</v>
      </c>
      <c r="E76" s="19">
        <v>89.14959453280666</v>
      </c>
      <c r="F76" s="19">
        <v>1.6141660724522167</v>
      </c>
      <c r="G76" s="6"/>
      <c r="H76" s="98"/>
      <c r="I76" s="6"/>
    </row>
    <row r="77" spans="1:9" ht="12.95" customHeight="1">
      <c r="A77" s="4">
        <v>2017</v>
      </c>
      <c r="B77" s="19" t="s">
        <v>2</v>
      </c>
      <c r="C77" s="19" t="s">
        <v>2</v>
      </c>
      <c r="D77" s="96">
        <v>125.10166666666669</v>
      </c>
      <c r="E77" s="19">
        <v>92.071446182234894</v>
      </c>
      <c r="F77" s="19">
        <v>3.28</v>
      </c>
      <c r="G77" s="6"/>
      <c r="H77" s="98"/>
      <c r="I77" s="6"/>
    </row>
    <row r="78" spans="1:9" ht="12.95" customHeight="1">
      <c r="A78" s="4">
        <v>2018</v>
      </c>
      <c r="B78" s="19" t="s">
        <v>2</v>
      </c>
      <c r="C78" s="19" t="s">
        <v>2</v>
      </c>
      <c r="D78" s="96">
        <v>129.56083333333333</v>
      </c>
      <c r="E78" s="19">
        <v>95.354542714432498</v>
      </c>
      <c r="F78" s="19">
        <v>3.5644342601350631</v>
      </c>
      <c r="G78" s="6"/>
      <c r="H78" s="98"/>
      <c r="I78" s="6"/>
    </row>
    <row r="79" spans="1:9" ht="12.95" customHeight="1">
      <c r="A79" s="13">
        <v>2019</v>
      </c>
      <c r="B79" s="100" t="s">
        <v>2</v>
      </c>
      <c r="C79" s="27" t="s">
        <v>2</v>
      </c>
      <c r="D79" s="5">
        <v>131.91</v>
      </c>
      <c r="E79" s="96">
        <v>97.081035660095907</v>
      </c>
      <c r="F79" s="96">
        <v>1.8106037704295863</v>
      </c>
      <c r="G79" s="6"/>
      <c r="H79" s="98"/>
      <c r="I79" s="6"/>
    </row>
    <row r="80" spans="1:9" ht="12.95" customHeight="1">
      <c r="A80" s="13">
        <v>2020</v>
      </c>
      <c r="B80" s="100" t="s">
        <v>2</v>
      </c>
      <c r="C80" s="27" t="s">
        <v>2</v>
      </c>
      <c r="D80" s="5">
        <v>131.91</v>
      </c>
      <c r="E80" s="96">
        <v>100.75170050215206</v>
      </c>
      <c r="F80" s="96">
        <v>3.7810318123387532</v>
      </c>
      <c r="G80" s="6"/>
      <c r="H80" s="98"/>
      <c r="I80" s="6"/>
    </row>
    <row r="81" spans="1:6" ht="15">
      <c r="A81" s="13">
        <v>2021</v>
      </c>
      <c r="B81" s="100" t="s">
        <v>2</v>
      </c>
      <c r="C81" s="100" t="s">
        <v>2</v>
      </c>
      <c r="D81" s="27" t="s">
        <v>2</v>
      </c>
      <c r="E81" s="96">
        <v>109.05658333333332</v>
      </c>
      <c r="F81" s="96">
        <v>8.24</v>
      </c>
    </row>
    <row r="82" spans="1:6" ht="7.5" customHeight="1">
      <c r="A82" s="423"/>
      <c r="B82" s="423"/>
      <c r="C82" s="423"/>
      <c r="D82" s="423"/>
      <c r="E82" s="423"/>
      <c r="F82" s="423"/>
    </row>
    <row r="83" spans="1:6" ht="12.75" customHeight="1">
      <c r="A83" s="421" t="s">
        <v>545</v>
      </c>
      <c r="B83" s="421"/>
      <c r="C83" s="421"/>
      <c r="D83" s="421"/>
      <c r="E83" s="421"/>
      <c r="F83" s="421"/>
    </row>
    <row r="84" spans="1:6" ht="12.75" customHeight="1">
      <c r="A84" s="2"/>
      <c r="B84" s="2"/>
      <c r="C84" s="2"/>
      <c r="D84" s="2"/>
      <c r="E84" s="2"/>
    </row>
    <row r="85" spans="1:6" ht="12.75" customHeight="1">
      <c r="A85" s="2"/>
      <c r="B85" s="2"/>
      <c r="C85" s="2"/>
      <c r="D85" s="6"/>
      <c r="E85" s="6"/>
    </row>
    <row r="86" spans="1:6" ht="12.75" customHeight="1">
      <c r="A86" s="2"/>
      <c r="B86" s="2"/>
      <c r="C86" s="2"/>
      <c r="D86" s="6"/>
      <c r="E86" s="6"/>
    </row>
    <row r="87" spans="1:6" ht="12.75" customHeight="1">
      <c r="A87" s="2"/>
      <c r="B87" s="2"/>
      <c r="C87" s="2"/>
      <c r="D87" s="2"/>
      <c r="E87" s="2"/>
    </row>
    <row r="88" spans="1:6" ht="12.75" customHeight="1">
      <c r="A88" s="2"/>
      <c r="B88" s="2"/>
      <c r="C88" s="2"/>
      <c r="D88" s="2"/>
      <c r="E88" s="2"/>
    </row>
    <row r="89" spans="1:6" ht="12.75" customHeight="1">
      <c r="A89" s="2"/>
      <c r="B89" s="2"/>
      <c r="C89" s="2"/>
      <c r="D89" s="2"/>
      <c r="E89" s="2"/>
    </row>
    <row r="90" spans="1:6" ht="12.75" customHeight="1">
      <c r="A90" s="2"/>
      <c r="B90" s="2"/>
      <c r="C90" s="2"/>
      <c r="D90" s="2"/>
      <c r="E90" s="2"/>
    </row>
    <row r="91" spans="1:6" ht="12.75" customHeight="1">
      <c r="A91" s="2"/>
      <c r="B91" s="2"/>
      <c r="C91" s="2"/>
      <c r="D91" s="2"/>
      <c r="E91" s="2"/>
    </row>
    <row r="92" spans="1:6" ht="12.75" customHeight="1">
      <c r="A92" s="2"/>
      <c r="B92" s="2"/>
      <c r="C92" s="2"/>
      <c r="D92" s="2"/>
      <c r="E92" s="2"/>
    </row>
    <row r="93" spans="1:6" ht="12.75" customHeight="1">
      <c r="A93" s="2"/>
      <c r="B93" s="2"/>
      <c r="C93" s="2"/>
      <c r="D93" s="2"/>
      <c r="E93" s="2"/>
    </row>
    <row r="94" spans="1:6" ht="12.75" customHeight="1">
      <c r="A94" s="2"/>
      <c r="B94" s="2"/>
      <c r="C94" s="2"/>
      <c r="D94" s="2"/>
      <c r="E94" s="2"/>
    </row>
    <row r="95" spans="1:6" ht="12.75" customHeight="1">
      <c r="A95" s="2"/>
      <c r="B95" s="2"/>
      <c r="C95" s="2"/>
      <c r="D95" s="2"/>
      <c r="E95" s="2"/>
    </row>
    <row r="96" spans="1:6" ht="12.75" customHeight="1">
      <c r="A96" s="2"/>
      <c r="B96" s="2"/>
      <c r="C96" s="2"/>
      <c r="D96" s="2"/>
      <c r="E96" s="2"/>
    </row>
    <row r="97" spans="1:5" ht="12.75" customHeight="1">
      <c r="A97" s="2"/>
      <c r="B97" s="2"/>
      <c r="C97" s="2"/>
      <c r="D97" s="2"/>
      <c r="E97" s="2"/>
    </row>
    <row r="98" spans="1:5" ht="12.75" customHeight="1">
      <c r="A98" s="2"/>
      <c r="B98" s="2"/>
      <c r="C98" s="2"/>
      <c r="D98" s="2"/>
      <c r="E98" s="2"/>
    </row>
    <row r="99" spans="1:5" ht="12.75" customHeight="1">
      <c r="A99" s="2"/>
      <c r="B99" s="2"/>
      <c r="C99" s="2"/>
      <c r="D99" s="2"/>
      <c r="E99" s="2"/>
    </row>
    <row r="100" spans="1:5" ht="12.75" customHeight="1">
      <c r="A100" s="2"/>
      <c r="B100" s="2"/>
      <c r="C100" s="2"/>
      <c r="D100" s="2"/>
      <c r="E100" s="2"/>
    </row>
    <row r="101" spans="1:5" ht="12.75" customHeight="1">
      <c r="A101" s="2"/>
      <c r="B101" s="2"/>
      <c r="C101" s="2"/>
      <c r="D101" s="2"/>
      <c r="E101" s="2"/>
    </row>
    <row r="102" spans="1:5" ht="12.75" customHeight="1">
      <c r="A102" s="2"/>
      <c r="B102" s="2"/>
      <c r="C102" s="2"/>
      <c r="D102" s="2"/>
      <c r="E102" s="2"/>
    </row>
    <row r="103" spans="1:5" ht="12.75" customHeight="1">
      <c r="A103" s="2"/>
      <c r="B103" s="2"/>
      <c r="C103" s="2"/>
      <c r="D103" s="2"/>
      <c r="E103" s="2"/>
    </row>
    <row r="104" spans="1:5" ht="12.75" customHeight="1">
      <c r="A104" s="2"/>
      <c r="B104" s="2"/>
      <c r="C104" s="2"/>
      <c r="D104" s="2"/>
      <c r="E104" s="2"/>
    </row>
    <row r="105" spans="1:5" ht="12.75" customHeight="1">
      <c r="A105" s="2"/>
      <c r="B105" s="2"/>
      <c r="C105" s="2"/>
      <c r="D105" s="2"/>
      <c r="E105" s="2"/>
    </row>
    <row r="106" spans="1:5" ht="12.75" customHeight="1">
      <c r="A106" s="2"/>
      <c r="B106" s="2"/>
      <c r="C106" s="2"/>
      <c r="D106" s="2"/>
      <c r="E106" s="2"/>
    </row>
    <row r="107" spans="1:5" ht="12.75" customHeight="1">
      <c r="A107" s="2"/>
      <c r="B107" s="2"/>
      <c r="C107" s="2"/>
      <c r="D107" s="2"/>
      <c r="E107" s="2"/>
    </row>
    <row r="108" spans="1:5" ht="12.75" customHeight="1">
      <c r="A108" s="2"/>
      <c r="B108" s="2"/>
      <c r="C108" s="2"/>
      <c r="D108" s="2"/>
      <c r="E108" s="2"/>
    </row>
    <row r="109" spans="1:5" ht="12.75" customHeight="1">
      <c r="A109" s="2"/>
      <c r="B109" s="2"/>
      <c r="C109" s="2"/>
      <c r="D109" s="2"/>
      <c r="E109" s="2"/>
    </row>
    <row r="110" spans="1:5" ht="12.75" customHeight="1">
      <c r="A110" s="2"/>
      <c r="B110" s="2"/>
      <c r="C110" s="2"/>
      <c r="D110" s="2"/>
      <c r="E110" s="2"/>
    </row>
    <row r="111" spans="1:5" ht="12.75" customHeight="1">
      <c r="A111" s="2"/>
      <c r="B111" s="2"/>
      <c r="C111" s="2"/>
      <c r="D111" s="2"/>
      <c r="E111" s="2"/>
    </row>
    <row r="112" spans="1:5" ht="12.75" customHeight="1">
      <c r="A112" s="2"/>
      <c r="B112" s="2"/>
      <c r="C112" s="2"/>
      <c r="D112" s="2"/>
      <c r="E112" s="2"/>
    </row>
    <row r="113" spans="1:5" ht="12.75" customHeight="1">
      <c r="A113" s="2"/>
      <c r="B113" s="2"/>
      <c r="C113" s="2"/>
      <c r="D113" s="2"/>
      <c r="E113" s="2"/>
    </row>
    <row r="114" spans="1:5" ht="12.75" customHeight="1">
      <c r="B114" s="2"/>
      <c r="C114" s="2"/>
      <c r="D114" s="2"/>
      <c r="E114" s="2"/>
    </row>
  </sheetData>
  <mergeCells count="6">
    <mergeCell ref="A83:F83"/>
    <mergeCell ref="A1:F1"/>
    <mergeCell ref="A2:F2"/>
    <mergeCell ref="A3:F3"/>
    <mergeCell ref="A82:F82"/>
    <mergeCell ref="A5:A6"/>
  </mergeCells>
  <printOptions horizontalCentered="1"/>
  <pageMargins left="0.5" right="0.5" top="0.5" bottom="0.23622047244094499" header="0.511811023622047" footer="0.31496062992126"/>
  <pageSetup scale="79" fitToHeight="2" orientation="portrait" r:id="rId1"/>
  <headerFooter alignWithMargins="0"/>
  <rowBreaks count="1" manualBreakCount="1">
    <brk id="4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 codeName="Sheet4"/>
  <dimension ref="A1:FM353"/>
  <sheetViews>
    <sheetView showGridLines="0" view="pageBreakPreview" zoomScaleNormal="55" zoomScaleSheetLayoutView="100" workbookViewId="0">
      <pane ySplit="4" topLeftCell="A5" activePane="bottomLeft" state="frozen"/>
      <selection activeCell="J111" sqref="J111"/>
      <selection pane="bottomLeft" activeCell="J111" sqref="J111"/>
    </sheetView>
  </sheetViews>
  <sheetFormatPr defaultColWidth="13.7109375" defaultRowHeight="15"/>
  <cols>
    <col min="1" max="1" width="13.28515625" style="50" customWidth="1"/>
    <col min="2" max="25" width="14.7109375" style="50" customWidth="1"/>
    <col min="26" max="16384" width="13.7109375" style="37"/>
  </cols>
  <sheetData>
    <row r="1" spans="1:169" s="176" customFormat="1" ht="12.75" customHeight="1">
      <c r="A1" s="427" t="s">
        <v>524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</row>
    <row r="2" spans="1:169" s="176" customFormat="1" ht="14.45" customHeight="1">
      <c r="A2" s="427" t="s">
        <v>741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</row>
    <row r="3" spans="1:169" s="176" customFormat="1" ht="14.45" customHeight="1">
      <c r="A3" s="427" t="s">
        <v>557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7"/>
      <c r="Y3" s="427"/>
    </row>
    <row r="4" spans="1:169" s="176" customFormat="1" ht="5.0999999999999996" customHeight="1" thickBot="1">
      <c r="A4" s="179"/>
      <c r="B4" s="179"/>
      <c r="C4" s="179"/>
      <c r="D4" s="179"/>
      <c r="E4" s="179"/>
      <c r="F4" s="180"/>
      <c r="G4" s="180"/>
      <c r="H4" s="180"/>
      <c r="I4" s="180"/>
      <c r="J4" s="180"/>
      <c r="K4" s="180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80"/>
    </row>
    <row r="5" spans="1:169" s="178" customFormat="1" ht="35.25" customHeight="1" thickBot="1">
      <c r="A5" s="429" t="s">
        <v>23</v>
      </c>
      <c r="B5" s="426" t="s">
        <v>517</v>
      </c>
      <c r="C5" s="426"/>
      <c r="D5" s="426" t="s">
        <v>212</v>
      </c>
      <c r="E5" s="426"/>
      <c r="F5" s="426" t="s">
        <v>226</v>
      </c>
      <c r="G5" s="426"/>
      <c r="H5" s="426" t="s">
        <v>16</v>
      </c>
      <c r="I5" s="426"/>
      <c r="J5" s="426" t="s">
        <v>518</v>
      </c>
      <c r="K5" s="426"/>
      <c r="L5" s="426" t="s">
        <v>17</v>
      </c>
      <c r="M5" s="426"/>
      <c r="N5" s="426" t="s">
        <v>18</v>
      </c>
      <c r="O5" s="426"/>
      <c r="P5" s="426" t="s">
        <v>19</v>
      </c>
      <c r="Q5" s="426"/>
      <c r="R5" s="426" t="s">
        <v>367</v>
      </c>
      <c r="S5" s="426"/>
      <c r="T5" s="426" t="s">
        <v>20</v>
      </c>
      <c r="U5" s="426"/>
      <c r="V5" s="426" t="s">
        <v>405</v>
      </c>
      <c r="W5" s="426"/>
      <c r="X5" s="426" t="s">
        <v>424</v>
      </c>
      <c r="Y5" s="428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7"/>
      <c r="DC5" s="177"/>
      <c r="DD5" s="177"/>
      <c r="DE5" s="177"/>
      <c r="DF5" s="177"/>
      <c r="DG5" s="177"/>
      <c r="DH5" s="177"/>
      <c r="DI5" s="177"/>
      <c r="DJ5" s="177"/>
      <c r="DK5" s="177"/>
      <c r="DL5" s="177"/>
      <c r="DM5" s="177"/>
      <c r="DN5" s="177"/>
      <c r="DO5" s="177"/>
      <c r="DP5" s="177"/>
      <c r="DQ5" s="177"/>
      <c r="DR5" s="177"/>
      <c r="DS5" s="177"/>
      <c r="DT5" s="177"/>
      <c r="DU5" s="177"/>
      <c r="DV5" s="177"/>
      <c r="DW5" s="177"/>
      <c r="DX5" s="177"/>
      <c r="DY5" s="177"/>
      <c r="DZ5" s="177"/>
      <c r="EA5" s="177"/>
      <c r="EB5" s="177"/>
      <c r="EC5" s="177"/>
      <c r="ED5" s="177"/>
      <c r="EE5" s="177"/>
      <c r="EF5" s="177"/>
      <c r="EG5" s="177"/>
      <c r="EH5" s="177"/>
      <c r="EI5" s="177"/>
      <c r="EJ5" s="177"/>
      <c r="EK5" s="177"/>
      <c r="EL5" s="177"/>
      <c r="EM5" s="177"/>
      <c r="EN5" s="177"/>
      <c r="EO5" s="177"/>
      <c r="EP5" s="177"/>
      <c r="EQ5" s="177"/>
      <c r="ER5" s="177"/>
      <c r="ES5" s="177"/>
      <c r="ET5" s="177"/>
      <c r="EU5" s="177"/>
      <c r="EV5" s="177"/>
      <c r="EW5" s="177"/>
      <c r="EX5" s="177"/>
      <c r="EY5" s="177"/>
      <c r="EZ5" s="177"/>
      <c r="FA5" s="177"/>
      <c r="FB5" s="177"/>
      <c r="FC5" s="177"/>
      <c r="FD5" s="177"/>
      <c r="FE5" s="177"/>
      <c r="FF5" s="177"/>
      <c r="FG5" s="177"/>
      <c r="FH5" s="177"/>
      <c r="FI5" s="177"/>
      <c r="FJ5" s="177"/>
      <c r="FK5" s="177"/>
      <c r="FL5" s="177"/>
      <c r="FM5" s="177"/>
    </row>
    <row r="6" spans="1:169" s="178" customFormat="1" ht="15.75" thickBot="1">
      <c r="A6" s="429"/>
      <c r="B6" s="181" t="s">
        <v>513</v>
      </c>
      <c r="C6" s="181" t="s">
        <v>537</v>
      </c>
      <c r="D6" s="181" t="s">
        <v>513</v>
      </c>
      <c r="E6" s="181" t="s">
        <v>537</v>
      </c>
      <c r="F6" s="181" t="s">
        <v>513</v>
      </c>
      <c r="G6" s="181" t="s">
        <v>537</v>
      </c>
      <c r="H6" s="181" t="s">
        <v>513</v>
      </c>
      <c r="I6" s="181" t="s">
        <v>537</v>
      </c>
      <c r="J6" s="181" t="s">
        <v>513</v>
      </c>
      <c r="K6" s="181" t="s">
        <v>537</v>
      </c>
      <c r="L6" s="181" t="s">
        <v>513</v>
      </c>
      <c r="M6" s="181" t="s">
        <v>537</v>
      </c>
      <c r="N6" s="181" t="s">
        <v>513</v>
      </c>
      <c r="O6" s="181" t="s">
        <v>537</v>
      </c>
      <c r="P6" s="181" t="s">
        <v>513</v>
      </c>
      <c r="Q6" s="181" t="s">
        <v>537</v>
      </c>
      <c r="R6" s="181" t="s">
        <v>513</v>
      </c>
      <c r="S6" s="181" t="s">
        <v>537</v>
      </c>
      <c r="T6" s="181" t="s">
        <v>513</v>
      </c>
      <c r="U6" s="181" t="s">
        <v>537</v>
      </c>
      <c r="V6" s="181" t="s">
        <v>513</v>
      </c>
      <c r="W6" s="181" t="s">
        <v>537</v>
      </c>
      <c r="X6" s="181" t="s">
        <v>513</v>
      </c>
      <c r="Y6" s="182" t="s">
        <v>537</v>
      </c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7"/>
      <c r="DC6" s="177"/>
      <c r="DD6" s="177"/>
      <c r="DE6" s="177"/>
      <c r="DF6" s="177"/>
      <c r="DG6" s="177"/>
      <c r="DH6" s="177"/>
      <c r="DI6" s="177"/>
      <c r="DJ6" s="177"/>
      <c r="DK6" s="177"/>
      <c r="DL6" s="177"/>
      <c r="DM6" s="177"/>
      <c r="DN6" s="177"/>
      <c r="DO6" s="177"/>
      <c r="DP6" s="177"/>
      <c r="DQ6" s="177"/>
      <c r="DR6" s="177"/>
      <c r="DS6" s="177"/>
      <c r="DT6" s="177"/>
      <c r="DU6" s="177"/>
      <c r="DV6" s="177"/>
      <c r="DW6" s="177"/>
      <c r="DX6" s="177"/>
      <c r="DY6" s="177"/>
      <c r="DZ6" s="177"/>
      <c r="EA6" s="177"/>
      <c r="EB6" s="177"/>
      <c r="EC6" s="177"/>
      <c r="ED6" s="177"/>
      <c r="EE6" s="177"/>
      <c r="EF6" s="177"/>
      <c r="EG6" s="177"/>
      <c r="EH6" s="177"/>
      <c r="EI6" s="177"/>
      <c r="EJ6" s="177"/>
      <c r="EK6" s="177"/>
      <c r="EL6" s="177"/>
      <c r="EM6" s="177"/>
      <c r="EN6" s="177"/>
      <c r="EO6" s="177"/>
      <c r="EP6" s="177"/>
      <c r="EQ6" s="177"/>
      <c r="ER6" s="177"/>
      <c r="ES6" s="177"/>
      <c r="ET6" s="177"/>
      <c r="EU6" s="177"/>
      <c r="EV6" s="177"/>
      <c r="EW6" s="177"/>
      <c r="EX6" s="177"/>
      <c r="EY6" s="177"/>
      <c r="EZ6" s="177"/>
      <c r="FA6" s="177"/>
      <c r="FB6" s="177"/>
      <c r="FC6" s="177"/>
      <c r="FD6" s="177"/>
      <c r="FE6" s="177"/>
      <c r="FF6" s="177"/>
      <c r="FG6" s="177"/>
      <c r="FH6" s="177"/>
      <c r="FI6" s="177"/>
      <c r="FJ6" s="177"/>
      <c r="FK6" s="177"/>
      <c r="FL6" s="177"/>
      <c r="FM6" s="177"/>
    </row>
    <row r="7" spans="1:169" ht="5.0999999999999996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</row>
    <row r="8" spans="1:169" s="256" customFormat="1" ht="12.75" customHeight="1">
      <c r="A8" s="91" t="s">
        <v>546</v>
      </c>
      <c r="B8" s="34">
        <v>20.702328843621967</v>
      </c>
      <c r="C8" s="34" t="s">
        <v>2</v>
      </c>
      <c r="D8" s="34">
        <v>12.722032699961174</v>
      </c>
      <c r="E8" s="34" t="s">
        <v>2</v>
      </c>
      <c r="F8" s="34">
        <v>48.352444550247085</v>
      </c>
      <c r="G8" s="34" t="s">
        <v>2</v>
      </c>
      <c r="H8" s="34">
        <v>22.064941647715695</v>
      </c>
      <c r="I8" s="34" t="s">
        <v>2</v>
      </c>
      <c r="J8" s="34">
        <v>35.054434035608566</v>
      </c>
      <c r="K8" s="34" t="s">
        <v>2</v>
      </c>
      <c r="L8" s="34">
        <v>22.061375396070119</v>
      </c>
      <c r="M8" s="34" t="s">
        <v>2</v>
      </c>
      <c r="N8" s="34">
        <v>16.809434335808323</v>
      </c>
      <c r="O8" s="34" t="s">
        <v>2</v>
      </c>
      <c r="P8" s="34">
        <v>30.571309645642579</v>
      </c>
      <c r="Q8" s="34" t="s">
        <v>2</v>
      </c>
      <c r="R8" s="34">
        <v>37.736285663036789</v>
      </c>
      <c r="S8" s="34" t="s">
        <v>2</v>
      </c>
      <c r="T8" s="34">
        <v>15.558356725696964</v>
      </c>
      <c r="U8" s="34" t="s">
        <v>2</v>
      </c>
      <c r="V8" s="94">
        <v>24.114452471074785</v>
      </c>
      <c r="W8" s="34" t="s">
        <v>2</v>
      </c>
      <c r="X8" s="94">
        <v>29.535325497573307</v>
      </c>
      <c r="Y8" s="94" t="s">
        <v>2</v>
      </c>
    </row>
    <row r="9" spans="1:169" s="256" customFormat="1" ht="12.75" customHeight="1">
      <c r="A9" s="91" t="s">
        <v>558</v>
      </c>
      <c r="B9" s="34">
        <v>21.322473019081919</v>
      </c>
      <c r="C9" s="34">
        <v>2.99552857141967</v>
      </c>
      <c r="D9" s="34">
        <v>13.19794610116444</v>
      </c>
      <c r="E9" s="34">
        <v>3.7408597543120425</v>
      </c>
      <c r="F9" s="34">
        <v>50.20952088410997</v>
      </c>
      <c r="G9" s="34">
        <v>3.8407082643630241</v>
      </c>
      <c r="H9" s="34">
        <v>24.807003921958543</v>
      </c>
      <c r="I9" s="34">
        <v>12.427235557755134</v>
      </c>
      <c r="J9" s="34">
        <v>37.209173009720281</v>
      </c>
      <c r="K9" s="34">
        <v>6.1468371502529928</v>
      </c>
      <c r="L9" s="34">
        <v>24.863882332667707</v>
      </c>
      <c r="M9" s="34">
        <v>12.70322854438537</v>
      </c>
      <c r="N9" s="34">
        <v>19.993042727301901</v>
      </c>
      <c r="O9" s="34">
        <v>18.939414187850989</v>
      </c>
      <c r="P9" s="34">
        <v>42.283253918663938</v>
      </c>
      <c r="Q9" s="34">
        <v>38.310247119853756</v>
      </c>
      <c r="R9" s="34">
        <v>38.792028532504958</v>
      </c>
      <c r="S9" s="34">
        <v>2.7976862346637432</v>
      </c>
      <c r="T9" s="34">
        <v>16.576620757022134</v>
      </c>
      <c r="U9" s="34">
        <v>6.5448045013864142</v>
      </c>
      <c r="V9" s="94">
        <v>25.754005983011744</v>
      </c>
      <c r="W9" s="34">
        <v>6.7990493000145813</v>
      </c>
      <c r="X9" s="94">
        <v>31.170871357643804</v>
      </c>
      <c r="Y9" s="94">
        <v>5.5375921291433761</v>
      </c>
    </row>
    <row r="10" spans="1:169" s="256" customFormat="1" ht="12.75" customHeight="1">
      <c r="A10" s="91" t="s">
        <v>547</v>
      </c>
      <c r="B10" s="34">
        <v>21.743073213389874</v>
      </c>
      <c r="C10" s="34">
        <v>1.9725676000694303</v>
      </c>
      <c r="D10" s="34">
        <v>16.181784953120847</v>
      </c>
      <c r="E10" s="34">
        <v>22.608357611743422</v>
      </c>
      <c r="F10" s="34">
        <v>52.599420506321266</v>
      </c>
      <c r="G10" s="34">
        <v>4.7598534702760764</v>
      </c>
      <c r="H10" s="34">
        <v>25.443400844134558</v>
      </c>
      <c r="I10" s="34">
        <v>2.5653921133647728</v>
      </c>
      <c r="J10" s="34">
        <v>38.950138890712282</v>
      </c>
      <c r="K10" s="34">
        <v>4.6788620659137026</v>
      </c>
      <c r="L10" s="34">
        <v>25.723778802494792</v>
      </c>
      <c r="M10" s="34">
        <v>3.4584159397235359</v>
      </c>
      <c r="N10" s="34">
        <v>19.816681098615152</v>
      </c>
      <c r="O10" s="34">
        <v>-0.88211499916375224</v>
      </c>
      <c r="P10" s="34">
        <v>51.620101755811291</v>
      </c>
      <c r="Q10" s="34">
        <v>22.081668206301508</v>
      </c>
      <c r="R10" s="34">
        <v>39.918255277681219</v>
      </c>
      <c r="S10" s="34">
        <v>2.9032427222323909</v>
      </c>
      <c r="T10" s="34">
        <v>18.50894292577166</v>
      </c>
      <c r="U10" s="34">
        <v>11.656912449607448</v>
      </c>
      <c r="V10" s="94">
        <v>28.228464591292756</v>
      </c>
      <c r="W10" s="34">
        <v>9.6080532477675682</v>
      </c>
      <c r="X10" s="94">
        <v>33.528928817602534</v>
      </c>
      <c r="Y10" s="94">
        <v>7.5649391796051901</v>
      </c>
    </row>
    <row r="11" spans="1:169" s="256" customFormat="1" ht="12.75" customHeight="1">
      <c r="A11" s="91" t="s">
        <v>766</v>
      </c>
      <c r="B11" s="34">
        <v>23.861003446229745</v>
      </c>
      <c r="C11" s="34">
        <v>9.7407124193262806</v>
      </c>
      <c r="D11" s="34">
        <v>16.514312952465222</v>
      </c>
      <c r="E11" s="34">
        <v>2.0549525303155347</v>
      </c>
      <c r="F11" s="34">
        <v>54.109649945199187</v>
      </c>
      <c r="G11" s="34">
        <v>2.8711902609201312</v>
      </c>
      <c r="H11" s="34">
        <v>34.178994837507275</v>
      </c>
      <c r="I11" s="34">
        <v>34.333436976002865</v>
      </c>
      <c r="J11" s="34">
        <v>40.044263220176255</v>
      </c>
      <c r="K11" s="34">
        <v>2.8090383259836482</v>
      </c>
      <c r="L11" s="34">
        <v>28.57075217659834</v>
      </c>
      <c r="M11" s="34">
        <v>11.067477278367189</v>
      </c>
      <c r="N11" s="34">
        <v>22.535423448730686</v>
      </c>
      <c r="O11" s="34">
        <v>13.71946360031766</v>
      </c>
      <c r="P11" s="34">
        <v>51.620101755811291</v>
      </c>
      <c r="Q11" s="34">
        <v>0</v>
      </c>
      <c r="R11" s="34">
        <v>40.912703214474391</v>
      </c>
      <c r="S11" s="34">
        <v>2.491210925616727</v>
      </c>
      <c r="T11" s="34">
        <v>19.985326874970553</v>
      </c>
      <c r="U11" s="34">
        <v>7.9765978809259508</v>
      </c>
      <c r="V11" s="94">
        <v>30.350480906268992</v>
      </c>
      <c r="W11" s="34">
        <v>7.5172927245599652</v>
      </c>
      <c r="X11" s="94">
        <v>34.89601648080307</v>
      </c>
      <c r="Y11" s="94">
        <v>4.0773377242007802</v>
      </c>
    </row>
    <row r="12" spans="1:169" s="256" customFormat="1" ht="12.75" customHeight="1">
      <c r="A12" s="91" t="s">
        <v>767</v>
      </c>
      <c r="B12" s="34">
        <v>36.493892891266164</v>
      </c>
      <c r="C12" s="34">
        <v>52.943663804853649</v>
      </c>
      <c r="D12" s="34">
        <v>21.878129393441931</v>
      </c>
      <c r="E12" s="34">
        <v>32.479803770316764</v>
      </c>
      <c r="F12" s="34">
        <v>64.127992640393657</v>
      </c>
      <c r="G12" s="34">
        <v>18.514890976638696</v>
      </c>
      <c r="H12" s="34">
        <v>41.676835029712741</v>
      </c>
      <c r="I12" s="34">
        <v>21.936982722433672</v>
      </c>
      <c r="J12" s="34">
        <v>50.953769607853047</v>
      </c>
      <c r="K12" s="34">
        <v>27.243618711855966</v>
      </c>
      <c r="L12" s="34">
        <v>37.375838747992468</v>
      </c>
      <c r="M12" s="34">
        <v>30.818532592243674</v>
      </c>
      <c r="N12" s="34">
        <v>37.532248894734963</v>
      </c>
      <c r="O12" s="34">
        <v>66.547786333471251</v>
      </c>
      <c r="P12" s="34">
        <v>63.228323418205768</v>
      </c>
      <c r="Q12" s="34">
        <v>22.487793064235184</v>
      </c>
      <c r="R12" s="34">
        <v>58.43550111110082</v>
      </c>
      <c r="S12" s="34">
        <v>42.82972407070644</v>
      </c>
      <c r="T12" s="34">
        <v>23.486543768118267</v>
      </c>
      <c r="U12" s="34">
        <v>17.518937343639873</v>
      </c>
      <c r="V12" s="94">
        <v>46.572680692601963</v>
      </c>
      <c r="W12" s="34">
        <v>53.449564230734239</v>
      </c>
      <c r="X12" s="94">
        <v>47.629900574558008</v>
      </c>
      <c r="Y12" s="94">
        <v>36.490939018097038</v>
      </c>
    </row>
    <row r="13" spans="1:169" s="258" customFormat="1" ht="12.75" customHeight="1">
      <c r="A13" s="91" t="s">
        <v>768</v>
      </c>
      <c r="B13" s="34">
        <v>48.519190798739011</v>
      </c>
      <c r="C13" s="34">
        <v>32.951535050816069</v>
      </c>
      <c r="D13" s="34">
        <v>31.028208316852623</v>
      </c>
      <c r="E13" s="34">
        <v>41.822949114440597</v>
      </c>
      <c r="F13" s="34">
        <v>85.761024868335625</v>
      </c>
      <c r="G13" s="34">
        <v>33.73414843850189</v>
      </c>
      <c r="H13" s="34">
        <v>50.850020990089178</v>
      </c>
      <c r="I13" s="34">
        <v>22.010274901720784</v>
      </c>
      <c r="J13" s="34">
        <v>66.149183389869648</v>
      </c>
      <c r="K13" s="34">
        <v>29.821961945038634</v>
      </c>
      <c r="L13" s="34">
        <v>47.586547380555068</v>
      </c>
      <c r="M13" s="34">
        <v>27.319008682075506</v>
      </c>
      <c r="N13" s="34">
        <v>44.341133491327277</v>
      </c>
      <c r="O13" s="34">
        <v>18.141424500537905</v>
      </c>
      <c r="P13" s="34">
        <v>87.681336789389675</v>
      </c>
      <c r="Q13" s="34">
        <v>38.674144828175194</v>
      </c>
      <c r="R13" s="34">
        <v>74.363670106865158</v>
      </c>
      <c r="S13" s="34">
        <v>27.257692144165624</v>
      </c>
      <c r="T13" s="34">
        <v>30.368298168939027</v>
      </c>
      <c r="U13" s="34">
        <v>29.300839104995834</v>
      </c>
      <c r="V13" s="94">
        <v>67.241595696196285</v>
      </c>
      <c r="W13" s="34">
        <v>44.379912635944876</v>
      </c>
      <c r="X13" s="94">
        <v>57.390152416690086</v>
      </c>
      <c r="Y13" s="94">
        <v>20.49185852667015</v>
      </c>
    </row>
    <row r="14" spans="1:169" s="258" customFormat="1" ht="12.75" customHeight="1">
      <c r="A14" s="91" t="s">
        <v>769</v>
      </c>
      <c r="B14" s="34">
        <v>48.670841141484345</v>
      </c>
      <c r="C14" s="34">
        <v>0.31255744427889365</v>
      </c>
      <c r="D14" s="34">
        <v>31.777023857801666</v>
      </c>
      <c r="E14" s="34">
        <v>2.4133379965169732</v>
      </c>
      <c r="F14" s="34">
        <v>91.466615862586977</v>
      </c>
      <c r="G14" s="34">
        <v>6.6528950686058685</v>
      </c>
      <c r="H14" s="34">
        <v>55.568366131922126</v>
      </c>
      <c r="I14" s="34">
        <v>9.2789443346593004</v>
      </c>
      <c r="J14" s="34">
        <v>66.655289260770957</v>
      </c>
      <c r="K14" s="34">
        <v>0.76509768521015875</v>
      </c>
      <c r="L14" s="34">
        <v>50.601975711899158</v>
      </c>
      <c r="M14" s="34">
        <v>6.3367243419224506</v>
      </c>
      <c r="N14" s="34">
        <v>55.286165840110698</v>
      </c>
      <c r="O14" s="34">
        <v>24.683699957566873</v>
      </c>
      <c r="P14" s="34">
        <v>87.680937055782536</v>
      </c>
      <c r="Q14" s="34">
        <v>-4.5589360493369924E-4</v>
      </c>
      <c r="R14" s="34">
        <v>71.575516515739437</v>
      </c>
      <c r="S14" s="34">
        <v>-3.749349093608445</v>
      </c>
      <c r="T14" s="34">
        <v>33.999305068259261</v>
      </c>
      <c r="U14" s="34">
        <v>11.956570233606501</v>
      </c>
      <c r="V14" s="94">
        <v>68.498842715259528</v>
      </c>
      <c r="W14" s="34">
        <v>1.8697459601399125</v>
      </c>
      <c r="X14" s="94">
        <v>60.151520381929579</v>
      </c>
      <c r="Y14" s="94">
        <v>4.8115710604672346</v>
      </c>
    </row>
    <row r="15" spans="1:169" s="256" customFormat="1" ht="12.75" customHeight="1">
      <c r="A15" s="91" t="s">
        <v>770</v>
      </c>
      <c r="B15" s="34">
        <v>51.097513596888426</v>
      </c>
      <c r="C15" s="34">
        <v>4.9858855908198274</v>
      </c>
      <c r="D15" s="34">
        <v>36.247151027050471</v>
      </c>
      <c r="E15" s="34">
        <v>14.067167489479449</v>
      </c>
      <c r="F15" s="34">
        <v>97.799365944415086</v>
      </c>
      <c r="G15" s="34">
        <v>6.9235644307011235</v>
      </c>
      <c r="H15" s="34">
        <v>59.788892657834104</v>
      </c>
      <c r="I15" s="34">
        <v>7.5951963674660394</v>
      </c>
      <c r="J15" s="34">
        <v>70.676460982774501</v>
      </c>
      <c r="K15" s="34">
        <v>6.0327871450257975</v>
      </c>
      <c r="L15" s="34">
        <v>53.023846641897386</v>
      </c>
      <c r="M15" s="34">
        <v>4.7861193084378417</v>
      </c>
      <c r="N15" s="34">
        <v>56.952716510357298</v>
      </c>
      <c r="O15" s="34">
        <v>3.0144081162479575</v>
      </c>
      <c r="P15" s="34">
        <v>87.681336789389675</v>
      </c>
      <c r="Q15" s="34">
        <v>4.5589568333781472E-4</v>
      </c>
      <c r="R15" s="34">
        <v>75.19065089581423</v>
      </c>
      <c r="S15" s="34">
        <v>5.0507974738538186</v>
      </c>
      <c r="T15" s="34">
        <v>38.544700553555366</v>
      </c>
      <c r="U15" s="34">
        <v>13.36908350382593</v>
      </c>
      <c r="V15" s="94">
        <v>69.1599232298895</v>
      </c>
      <c r="W15" s="34">
        <v>0.96509734825447335</v>
      </c>
      <c r="X15" s="94">
        <v>62.539231587356475</v>
      </c>
      <c r="Y15" s="94">
        <v>3.9694943540349747</v>
      </c>
    </row>
    <row r="16" spans="1:169" s="256" customFormat="1" ht="12.75" customHeight="1">
      <c r="A16" s="91" t="s">
        <v>771</v>
      </c>
      <c r="B16" s="34">
        <v>54.676947425154999</v>
      </c>
      <c r="C16" s="34">
        <v>7.0051037248210601</v>
      </c>
      <c r="D16" s="34">
        <v>45.754458819201361</v>
      </c>
      <c r="E16" s="34">
        <v>26.229117386510701</v>
      </c>
      <c r="F16" s="34">
        <v>104.23958298085917</v>
      </c>
      <c r="G16" s="34">
        <v>6.5851316869522725</v>
      </c>
      <c r="H16" s="34">
        <v>62.520653128770626</v>
      </c>
      <c r="I16" s="34">
        <v>4.5690099774386539</v>
      </c>
      <c r="J16" s="34">
        <v>72.232954787134815</v>
      </c>
      <c r="K16" s="34">
        <v>2.2022803387674816</v>
      </c>
      <c r="L16" s="34">
        <v>57.051188972551181</v>
      </c>
      <c r="M16" s="34">
        <v>7.5953416919238403</v>
      </c>
      <c r="N16" s="34">
        <v>67.187195525635758</v>
      </c>
      <c r="O16" s="34">
        <v>17.970133195345017</v>
      </c>
      <c r="P16" s="34">
        <v>87.681336789389675</v>
      </c>
      <c r="Q16" s="34">
        <v>0</v>
      </c>
      <c r="R16" s="34">
        <v>77.979846582309321</v>
      </c>
      <c r="S16" s="34">
        <v>3.7094979937863037</v>
      </c>
      <c r="T16" s="34">
        <v>43.213113935985461</v>
      </c>
      <c r="U16" s="34">
        <v>12.111686730951865</v>
      </c>
      <c r="V16" s="94">
        <v>69.526687757469489</v>
      </c>
      <c r="W16" s="34">
        <v>0.53031367076687985</v>
      </c>
      <c r="X16" s="94">
        <v>64.154699771623825</v>
      </c>
      <c r="Y16" s="94">
        <v>2.5831276516578461</v>
      </c>
    </row>
    <row r="17" spans="1:45" s="256" customFormat="1" ht="12.75" customHeight="1">
      <c r="A17" s="91" t="s">
        <v>772</v>
      </c>
      <c r="B17" s="34">
        <v>61.93214656380966</v>
      </c>
      <c r="C17" s="34">
        <v>13.269210298519308</v>
      </c>
      <c r="D17" s="34">
        <v>49.829140276149523</v>
      </c>
      <c r="E17" s="34">
        <v>8.9055396175687704</v>
      </c>
      <c r="F17" s="34">
        <v>112.26329548144923</v>
      </c>
      <c r="G17" s="34">
        <v>7.6973758635080269</v>
      </c>
      <c r="H17" s="34">
        <v>64.525589610359091</v>
      </c>
      <c r="I17" s="34">
        <v>3.2068386705094154</v>
      </c>
      <c r="J17" s="34">
        <v>76.369933798038986</v>
      </c>
      <c r="K17" s="34">
        <v>5.7272736842837846</v>
      </c>
      <c r="L17" s="34">
        <v>62.060254375838078</v>
      </c>
      <c r="M17" s="34">
        <v>8.7799491886082937</v>
      </c>
      <c r="N17" s="34">
        <v>60.75291049524391</v>
      </c>
      <c r="O17" s="34">
        <v>-9.5766536764238079</v>
      </c>
      <c r="P17" s="34">
        <v>87.681336789389675</v>
      </c>
      <c r="Q17" s="34">
        <v>0</v>
      </c>
      <c r="R17" s="34">
        <v>82.16423434906288</v>
      </c>
      <c r="S17" s="34">
        <v>5.3659861491736294</v>
      </c>
      <c r="T17" s="34">
        <v>48.597595043729982</v>
      </c>
      <c r="U17" s="34">
        <v>12.460294149875239</v>
      </c>
      <c r="V17" s="94">
        <v>78.018692119263278</v>
      </c>
      <c r="W17" s="34">
        <v>12.214021170426692</v>
      </c>
      <c r="X17" s="94">
        <v>66.326816768268728</v>
      </c>
      <c r="Y17" s="94">
        <v>3.3857488295902627</v>
      </c>
    </row>
    <row r="18" spans="1:45" s="256" customFormat="1" ht="12.75" customHeight="1">
      <c r="A18" s="91" t="s">
        <v>773</v>
      </c>
      <c r="B18" s="34">
        <v>61.816309629517811</v>
      </c>
      <c r="C18" s="34">
        <v>-0.18703846179867201</v>
      </c>
      <c r="D18" s="34">
        <v>52.362458416525961</v>
      </c>
      <c r="E18" s="34">
        <v>5.0840093293541999</v>
      </c>
      <c r="F18" s="34">
        <v>117.06929787194416</v>
      </c>
      <c r="G18" s="34">
        <v>4.2810095409047344</v>
      </c>
      <c r="H18" s="34">
        <v>74.507607534015165</v>
      </c>
      <c r="I18" s="34">
        <v>15.469859297579426</v>
      </c>
      <c r="J18" s="34">
        <v>77.963700808605523</v>
      </c>
      <c r="K18" s="34">
        <v>2.0869037477251995</v>
      </c>
      <c r="L18" s="34">
        <v>65.327744729464996</v>
      </c>
      <c r="M18" s="34">
        <v>5.2650289408079587</v>
      </c>
      <c r="N18" s="34">
        <v>69.468313133547838</v>
      </c>
      <c r="O18" s="34">
        <v>14.345654499937455</v>
      </c>
      <c r="P18" s="34">
        <v>87.858592643321998</v>
      </c>
      <c r="Q18" s="34">
        <v>0.20215916000241307</v>
      </c>
      <c r="R18" s="34">
        <v>84.1003492718107</v>
      </c>
      <c r="S18" s="34">
        <v>2.3563962326022647</v>
      </c>
      <c r="T18" s="34">
        <v>53.398431895179051</v>
      </c>
      <c r="U18" s="34">
        <v>9.8787539735846863</v>
      </c>
      <c r="V18" s="94">
        <v>75.659877733170305</v>
      </c>
      <c r="W18" s="34">
        <v>-3.0233964733568874</v>
      </c>
      <c r="X18" s="94">
        <v>70.232918935636732</v>
      </c>
      <c r="Y18" s="94">
        <v>5.8891747828258678</v>
      </c>
    </row>
    <row r="19" spans="1:45" s="256" customFormat="1" ht="12.75" customHeight="1">
      <c r="A19" s="91" t="s">
        <v>548</v>
      </c>
      <c r="B19" s="34">
        <v>65.234636977228291</v>
      </c>
      <c r="C19" s="34">
        <v>5.5298146527954506</v>
      </c>
      <c r="D19" s="34">
        <v>55.008098477486236</v>
      </c>
      <c r="E19" s="34">
        <v>5.0525512761740332</v>
      </c>
      <c r="F19" s="34">
        <v>122.77551903114188</v>
      </c>
      <c r="G19" s="34">
        <v>4.8742251494832134</v>
      </c>
      <c r="H19" s="34">
        <v>81.889049175101619</v>
      </c>
      <c r="I19" s="34">
        <v>9.9069637120163598</v>
      </c>
      <c r="J19" s="34">
        <v>79.782447349878652</v>
      </c>
      <c r="K19" s="34">
        <v>2.3328119655812607</v>
      </c>
      <c r="L19" s="34">
        <v>69.385185929648244</v>
      </c>
      <c r="M19" s="34">
        <v>6.2109004634798071</v>
      </c>
      <c r="N19" s="34">
        <v>76.006207748782444</v>
      </c>
      <c r="O19" s="34">
        <v>9.4113334847586891</v>
      </c>
      <c r="P19" s="34">
        <v>89.441957605985039</v>
      </c>
      <c r="Q19" s="34">
        <v>1.8021742837277088</v>
      </c>
      <c r="R19" s="34">
        <v>86.852437248350896</v>
      </c>
      <c r="S19" s="34">
        <v>3.272385906086428</v>
      </c>
      <c r="T19" s="34">
        <v>58.180413473534131</v>
      </c>
      <c r="U19" s="34">
        <v>8.9552846565646327</v>
      </c>
      <c r="V19" s="94">
        <v>74.853778856050567</v>
      </c>
      <c r="W19" s="34">
        <v>-1.0654245040715105</v>
      </c>
      <c r="X19" s="94">
        <v>73.791759948003175</v>
      </c>
      <c r="Y19" s="94">
        <v>5.0671979269832912</v>
      </c>
    </row>
    <row r="20" spans="1:45" s="256" customFormat="1" ht="12.75" customHeight="1">
      <c r="A20" s="91" t="s">
        <v>774</v>
      </c>
      <c r="B20" s="34">
        <v>71.568920227717157</v>
      </c>
      <c r="C20" s="34">
        <v>9.7099999999999973</v>
      </c>
      <c r="D20" s="34">
        <v>57.285433754454161</v>
      </c>
      <c r="E20" s="34">
        <v>4.1399999999999881</v>
      </c>
      <c r="F20" s="34">
        <v>124.13832729238756</v>
      </c>
      <c r="G20" s="34">
        <v>1.110000000000011</v>
      </c>
      <c r="H20" s="34">
        <v>90.282676715549528</v>
      </c>
      <c r="I20" s="34">
        <v>10.249999999999982</v>
      </c>
      <c r="J20" s="34">
        <v>83.053527691223664</v>
      </c>
      <c r="K20" s="34">
        <v>4.0999999999999925</v>
      </c>
      <c r="L20" s="34">
        <v>73.520543011055267</v>
      </c>
      <c r="M20" s="34">
        <v>5.9599999999999875</v>
      </c>
      <c r="N20" s="34">
        <v>85.879414135349279</v>
      </c>
      <c r="O20" s="34">
        <v>12.989999999999991</v>
      </c>
      <c r="P20" s="34">
        <v>88.332877331670829</v>
      </c>
      <c r="Q20" s="34">
        <v>-1.2399999999999967</v>
      </c>
      <c r="R20" s="34">
        <v>88.511318799794395</v>
      </c>
      <c r="S20" s="34">
        <v>1.9099999999999895</v>
      </c>
      <c r="T20" s="34">
        <v>62.637033145606843</v>
      </c>
      <c r="U20" s="34">
        <v>7.66</v>
      </c>
      <c r="V20" s="94">
        <v>79.127929628731053</v>
      </c>
      <c r="W20" s="34">
        <v>5.7099999999999929</v>
      </c>
      <c r="X20" s="94">
        <v>76.440884130136496</v>
      </c>
      <c r="Y20" s="94">
        <v>3.5900000000000043</v>
      </c>
    </row>
    <row r="21" spans="1:45" s="256" customFormat="1" ht="12.75" customHeight="1">
      <c r="A21" s="91" t="s">
        <v>549</v>
      </c>
      <c r="B21" s="34">
        <v>76.109250961332251</v>
      </c>
      <c r="C21" s="34">
        <v>6.343997812414548</v>
      </c>
      <c r="D21" s="34">
        <v>64.13944282474894</v>
      </c>
      <c r="E21" s="34">
        <v>11.964662953716143</v>
      </c>
      <c r="F21" s="34">
        <v>122.64046596020762</v>
      </c>
      <c r="G21" s="34">
        <v>-1.206606666007326</v>
      </c>
      <c r="H21" s="34">
        <v>89.521108558221073</v>
      </c>
      <c r="I21" s="34">
        <v>-0.84353741496600021</v>
      </c>
      <c r="J21" s="34">
        <v>85.127871322320516</v>
      </c>
      <c r="K21" s="34">
        <v>2.4975984630163373</v>
      </c>
      <c r="L21" s="34">
        <v>76.691446008040202</v>
      </c>
      <c r="M21" s="34">
        <v>4.312948282370721</v>
      </c>
      <c r="N21" s="34">
        <v>88.661241338954724</v>
      </c>
      <c r="O21" s="34">
        <v>3.2392247101513449</v>
      </c>
      <c r="P21" s="34">
        <v>88.395486701995026</v>
      </c>
      <c r="Q21" s="34">
        <v>7.0878898339410412E-2</v>
      </c>
      <c r="R21" s="34">
        <v>89.605659509123626</v>
      </c>
      <c r="S21" s="34">
        <v>1.2363850456285075</v>
      </c>
      <c r="T21" s="34">
        <v>72.812787462127972</v>
      </c>
      <c r="U21" s="34">
        <v>16.245587962102938</v>
      </c>
      <c r="V21" s="94">
        <v>82.196934561829124</v>
      </c>
      <c r="W21" s="34">
        <v>3.8785356163087759</v>
      </c>
      <c r="X21" s="94">
        <v>78.551328464649387</v>
      </c>
      <c r="Y21" s="94">
        <v>2.760884255236995</v>
      </c>
    </row>
    <row r="22" spans="1:45" s="256" customFormat="1" ht="12.75" customHeight="1">
      <c r="A22" s="91" t="s">
        <v>550</v>
      </c>
      <c r="B22" s="34">
        <v>77.348709063899577</v>
      </c>
      <c r="C22" s="34">
        <v>1.6285248992885748</v>
      </c>
      <c r="D22" s="34">
        <v>68.738119857466799</v>
      </c>
      <c r="E22" s="34">
        <v>7.1698113207547376</v>
      </c>
      <c r="F22" s="34">
        <v>120.56555968858133</v>
      </c>
      <c r="G22" s="34">
        <v>-1.6918610471518658</v>
      </c>
      <c r="H22" s="34">
        <v>93.664694446481221</v>
      </c>
      <c r="I22" s="34">
        <v>4.6286132455177542</v>
      </c>
      <c r="J22" s="34">
        <v>88.454799376810456</v>
      </c>
      <c r="K22" s="34">
        <v>3.9081537019681312</v>
      </c>
      <c r="L22" s="34">
        <v>80.826803089447239</v>
      </c>
      <c r="M22" s="34">
        <v>5.3922012123405416</v>
      </c>
      <c r="N22" s="34">
        <v>98.260825377625935</v>
      </c>
      <c r="O22" s="34">
        <v>10.827261037291036</v>
      </c>
      <c r="P22" s="34">
        <v>89.951776764339158</v>
      </c>
      <c r="Q22" s="34">
        <v>1.7605990083982448</v>
      </c>
      <c r="R22" s="34">
        <v>93.522704429024259</v>
      </c>
      <c r="S22" s="34">
        <v>4.371425802074258</v>
      </c>
      <c r="T22" s="34">
        <v>77.769758690073061</v>
      </c>
      <c r="U22" s="34">
        <v>6.8078306032760327</v>
      </c>
      <c r="V22" s="94">
        <v>85.909681993089237</v>
      </c>
      <c r="W22" s="34">
        <v>4.5168928148620502</v>
      </c>
      <c r="X22" s="94">
        <v>82.617254437784354</v>
      </c>
      <c r="Y22" s="94">
        <v>5.1761390324095657</v>
      </c>
    </row>
    <row r="23" spans="1:45" s="256" customFormat="1" ht="12.75" customHeight="1">
      <c r="A23" s="91" t="s">
        <v>551</v>
      </c>
      <c r="B23" s="34">
        <v>82.802324715195866</v>
      </c>
      <c r="C23" s="34">
        <v>7.0506873576790197</v>
      </c>
      <c r="D23" s="34">
        <v>73.952887593132488</v>
      </c>
      <c r="E23" s="34">
        <v>7.5864276568501809</v>
      </c>
      <c r="F23" s="34">
        <v>118.83442487024223</v>
      </c>
      <c r="G23" s="34">
        <v>-1.435845213849285</v>
      </c>
      <c r="H23" s="34">
        <v>91.289912020403278</v>
      </c>
      <c r="I23" s="34">
        <v>-2.5354082881622664</v>
      </c>
      <c r="J23" s="34">
        <v>90.624881944727164</v>
      </c>
      <c r="K23" s="34">
        <v>2.4533237124560348</v>
      </c>
      <c r="L23" s="34">
        <v>82.936112741708541</v>
      </c>
      <c r="M23" s="34">
        <v>2.6096660657567217</v>
      </c>
      <c r="N23" s="34">
        <v>88.266009058661041</v>
      </c>
      <c r="O23" s="34">
        <v>-10.171720297029708</v>
      </c>
      <c r="P23" s="34">
        <v>91.418624869077306</v>
      </c>
      <c r="Q23" s="34">
        <v>1.6307049816048469</v>
      </c>
      <c r="R23" s="34">
        <v>94.617045138353475</v>
      </c>
      <c r="S23" s="34">
        <v>1.1701337295690895</v>
      </c>
      <c r="T23" s="34">
        <v>81.347854118695423</v>
      </c>
      <c r="U23" s="34">
        <v>4.6008827710032341</v>
      </c>
      <c r="V23" s="94">
        <v>88.447225096309353</v>
      </c>
      <c r="W23" s="34">
        <v>2.9537335540646525</v>
      </c>
      <c r="X23" s="94">
        <v>85.096657572037259</v>
      </c>
      <c r="Y23" s="94">
        <v>3.0010718113612</v>
      </c>
    </row>
    <row r="24" spans="1:45" s="259" customFormat="1" ht="12.75" customHeight="1">
      <c r="A24" s="91" t="s">
        <v>552</v>
      </c>
      <c r="B24" s="34">
        <v>89.338835340314134</v>
      </c>
      <c r="C24" s="34">
        <v>7.8941148664618321</v>
      </c>
      <c r="D24" s="34">
        <v>78.920118885649501</v>
      </c>
      <c r="E24" s="34">
        <v>6.7167509669741277</v>
      </c>
      <c r="F24" s="34">
        <v>115.26165726643599</v>
      </c>
      <c r="G24" s="34">
        <v>-3.0065089368736531</v>
      </c>
      <c r="H24" s="34">
        <v>90.069765187694259</v>
      </c>
      <c r="I24" s="34">
        <v>-1.3365626121277452</v>
      </c>
      <c r="J24" s="34">
        <v>124.10159685273625</v>
      </c>
      <c r="K24" s="34">
        <v>36.939871467558774</v>
      </c>
      <c r="L24" s="34">
        <v>85.73233573467337</v>
      </c>
      <c r="M24" s="34">
        <v>3.3715385258930919</v>
      </c>
      <c r="N24" s="34">
        <v>85.119352057861448</v>
      </c>
      <c r="O24" s="34">
        <v>-3.5649702919142379</v>
      </c>
      <c r="P24" s="34">
        <v>91.302350324189533</v>
      </c>
      <c r="Q24" s="34">
        <v>-0.1271891204383091</v>
      </c>
      <c r="R24" s="34">
        <v>94.443340263856769</v>
      </c>
      <c r="S24" s="34">
        <v>-0.18358729575913557</v>
      </c>
      <c r="T24" s="34">
        <v>85.600842343610765</v>
      </c>
      <c r="U24" s="34">
        <v>5.2281504791875211</v>
      </c>
      <c r="V24" s="94">
        <v>91.007224333186272</v>
      </c>
      <c r="W24" s="34">
        <v>2.8943805010155588</v>
      </c>
      <c r="X24" s="94">
        <v>87.155447674586554</v>
      </c>
      <c r="Y24" s="94">
        <v>2.4193548387096753</v>
      </c>
      <c r="Z24" s="257"/>
      <c r="AA24" s="254"/>
      <c r="AB24" s="257"/>
      <c r="AC24" s="257"/>
      <c r="AD24" s="257"/>
      <c r="AE24" s="254"/>
      <c r="AF24" s="257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5"/>
      <c r="AS24" s="257"/>
    </row>
    <row r="25" spans="1:45" s="256" customFormat="1" ht="12.75" customHeight="1">
      <c r="A25" s="91" t="s">
        <v>553</v>
      </c>
      <c r="B25" s="34">
        <v>87.186092320065612</v>
      </c>
      <c r="C25" s="34">
        <v>-2.409638554216853</v>
      </c>
      <c r="D25" s="34">
        <v>82.38012827988338</v>
      </c>
      <c r="E25" s="34">
        <v>4.3841918171046101</v>
      </c>
      <c r="F25" s="34">
        <v>111.50472638408304</v>
      </c>
      <c r="G25" s="34">
        <v>-3.2594801874733736</v>
      </c>
      <c r="H25" s="34">
        <v>94.549096177572324</v>
      </c>
      <c r="I25" s="34">
        <v>4.9731793799436375</v>
      </c>
      <c r="J25" s="34">
        <v>92.874746959993729</v>
      </c>
      <c r="K25" s="34">
        <v>-25.162327225972369</v>
      </c>
      <c r="L25" s="34">
        <v>89.076701696482402</v>
      </c>
      <c r="M25" s="34">
        <v>3.9009388151505231</v>
      </c>
      <c r="N25" s="34">
        <v>89.74052948898742</v>
      </c>
      <c r="O25" s="34">
        <v>5.4290561657290848</v>
      </c>
      <c r="P25" s="34">
        <v>93.97666485660848</v>
      </c>
      <c r="Q25" s="34">
        <v>2.9290752351097016</v>
      </c>
      <c r="R25" s="34">
        <v>94.912343424997871</v>
      </c>
      <c r="S25" s="34">
        <v>0.49659738826559607</v>
      </c>
      <c r="T25" s="34">
        <v>89.993463560862594</v>
      </c>
      <c r="U25" s="34">
        <v>5.1315163460885049</v>
      </c>
      <c r="V25" s="94">
        <v>97.29494175709452</v>
      </c>
      <c r="W25" s="34">
        <v>6.9090310906399166</v>
      </c>
      <c r="X25" s="94">
        <v>89.546300696901852</v>
      </c>
      <c r="Y25" s="94">
        <v>2.7432054864109601</v>
      </c>
    </row>
    <row r="26" spans="1:45" s="256" customFormat="1" ht="12.75" customHeight="1">
      <c r="A26" s="91" t="s">
        <v>554</v>
      </c>
      <c r="B26" s="34">
        <v>92.000408528985062</v>
      </c>
      <c r="C26" s="34">
        <v>5.5218855218855278</v>
      </c>
      <c r="D26" s="34">
        <v>88.194484288953689</v>
      </c>
      <c r="E26" s="34">
        <v>7.0579594017094127</v>
      </c>
      <c r="F26" s="34">
        <v>106.88836686851212</v>
      </c>
      <c r="G26" s="34">
        <v>-4.1400572561109739</v>
      </c>
      <c r="H26" s="34">
        <v>100.07660699689168</v>
      </c>
      <c r="I26" s="34">
        <v>5.8461804954096586</v>
      </c>
      <c r="J26" s="34">
        <v>93.824158083457291</v>
      </c>
      <c r="K26" s="34">
        <v>1.0222489476849228</v>
      </c>
      <c r="L26" s="34">
        <v>92.060264691457292</v>
      </c>
      <c r="M26" s="34">
        <v>3.3494313756036842</v>
      </c>
      <c r="N26" s="34">
        <v>94.452914369411928</v>
      </c>
      <c r="O26" s="34">
        <v>5.2511222156347959</v>
      </c>
      <c r="P26" s="34">
        <v>99.683061751870341</v>
      </c>
      <c r="Q26" s="34">
        <v>6.0721423812696518</v>
      </c>
      <c r="R26" s="34">
        <v>96.414890589394332</v>
      </c>
      <c r="S26" s="34">
        <v>1.5830893118594425</v>
      </c>
      <c r="T26" s="34">
        <v>94.543171894492957</v>
      </c>
      <c r="U26" s="34">
        <v>5.0555986552883292</v>
      </c>
      <c r="V26" s="94">
        <v>94.727457142331986</v>
      </c>
      <c r="W26" s="34">
        <v>-2.6388675180797017</v>
      </c>
      <c r="X26" s="94">
        <v>92.291354166967565</v>
      </c>
      <c r="Y26" s="94">
        <v>3.0655129789864066</v>
      </c>
    </row>
    <row r="27" spans="1:45" s="259" customFormat="1" ht="12.75" customHeight="1">
      <c r="A27" s="91" t="s">
        <v>555</v>
      </c>
      <c r="B27" s="34">
        <v>91.974314674194176</v>
      </c>
      <c r="C27" s="34">
        <v>-2.8362759696509698E-2</v>
      </c>
      <c r="D27" s="34">
        <v>91.412458049886624</v>
      </c>
      <c r="E27" s="34">
        <v>3.6487245057069684</v>
      </c>
      <c r="F27" s="34">
        <v>102.97182781141869</v>
      </c>
      <c r="G27" s="34">
        <v>-3.6641396737881915</v>
      </c>
      <c r="H27" s="34">
        <v>99.184016360883078</v>
      </c>
      <c r="I27" s="34">
        <v>-0.89190737255543384</v>
      </c>
      <c r="J27" s="34">
        <v>95.802762777734287</v>
      </c>
      <c r="K27" s="34">
        <v>2.1088435374149617</v>
      </c>
      <c r="L27" s="34">
        <v>94.995258056281401</v>
      </c>
      <c r="M27" s="34">
        <v>3.1881217968043218</v>
      </c>
      <c r="N27" s="34">
        <v>96.368270804681259</v>
      </c>
      <c r="O27" s="34">
        <v>2.0278426007886097</v>
      </c>
      <c r="P27" s="34">
        <v>99.969276016209477</v>
      </c>
      <c r="Q27" s="34">
        <v>0.28712427097350446</v>
      </c>
      <c r="R27" s="34">
        <v>97.969549216139811</v>
      </c>
      <c r="S27" s="34">
        <v>1.6124673452841964</v>
      </c>
      <c r="T27" s="34">
        <v>98.487803927998584</v>
      </c>
      <c r="U27" s="34">
        <v>4.1723076923076974</v>
      </c>
      <c r="V27" s="94">
        <v>96.651199258932493</v>
      </c>
      <c r="W27" s="34">
        <v>2.030817858553946</v>
      </c>
      <c r="X27" s="94">
        <v>94.778136477215284</v>
      </c>
      <c r="Y27" s="94">
        <v>2.6944910849924231</v>
      </c>
      <c r="Z27" s="257"/>
      <c r="AA27" s="254"/>
      <c r="AB27" s="257"/>
      <c r="AC27" s="257"/>
      <c r="AD27" s="257"/>
      <c r="AE27" s="254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5"/>
      <c r="AS27" s="257"/>
    </row>
    <row r="28" spans="1:45" s="259" customFormat="1" ht="12.75" customHeight="1">
      <c r="A28" s="91" t="s">
        <v>556</v>
      </c>
      <c r="B28" s="34">
        <v>98.530395690405598</v>
      </c>
      <c r="C28" s="34">
        <v>7.1281651180934658</v>
      </c>
      <c r="D28" s="34">
        <v>98.051935536119217</v>
      </c>
      <c r="E28" s="34">
        <v>7.2632085690215398</v>
      </c>
      <c r="F28" s="34">
        <v>100.06204801038064</v>
      </c>
      <c r="G28" s="34">
        <v>-2.8258018361750237</v>
      </c>
      <c r="H28" s="34">
        <v>99.536139272336015</v>
      </c>
      <c r="I28" s="34">
        <v>0.35501981505945412</v>
      </c>
      <c r="J28" s="34">
        <v>97.470215927346743</v>
      </c>
      <c r="K28" s="34">
        <v>1.7405063291139111</v>
      </c>
      <c r="L28" s="34">
        <v>98.464517352763821</v>
      </c>
      <c r="M28" s="34">
        <v>3.652034183039965</v>
      </c>
      <c r="N28" s="34">
        <v>99.416119735407435</v>
      </c>
      <c r="O28" s="34">
        <v>3.1627099929016467</v>
      </c>
      <c r="P28" s="34">
        <v>99.906666645885295</v>
      </c>
      <c r="Q28" s="34">
        <v>-6.2628612328885502E-2</v>
      </c>
      <c r="R28" s="34">
        <v>98.299588477683557</v>
      </c>
      <c r="S28" s="34">
        <v>0.33687943262412645</v>
      </c>
      <c r="T28" s="34">
        <v>102.98514988950276</v>
      </c>
      <c r="U28" s="34">
        <v>4.5663988657844934</v>
      </c>
      <c r="V28" s="94">
        <v>98.799502712101145</v>
      </c>
      <c r="W28" s="34">
        <v>2.222738537794311</v>
      </c>
      <c r="X28" s="94">
        <v>98.106144850870223</v>
      </c>
      <c r="Y28" s="94">
        <v>3.5113671753347786</v>
      </c>
      <c r="Z28" s="257"/>
      <c r="AA28" s="254"/>
      <c r="AB28" s="257"/>
      <c r="AC28" s="257"/>
      <c r="AD28" s="257"/>
      <c r="AE28" s="254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5"/>
      <c r="AS28" s="257"/>
    </row>
    <row r="29" spans="1:45" s="259" customFormat="1" ht="12.75" customHeight="1">
      <c r="A29" s="91" t="s">
        <v>775</v>
      </c>
      <c r="B29" s="34">
        <v>106.77200000000001</v>
      </c>
      <c r="C29" s="34">
        <v>8.3645298000126989</v>
      </c>
      <c r="D29" s="34">
        <v>103.649</v>
      </c>
      <c r="E29" s="34">
        <v>5.7082651487476266</v>
      </c>
      <c r="F29" s="34">
        <v>98.951999999999998</v>
      </c>
      <c r="G29" s="34">
        <v>-1.1093596747744794</v>
      </c>
      <c r="H29" s="34">
        <v>104.015</v>
      </c>
      <c r="I29" s="34">
        <v>4.4997332229348208</v>
      </c>
      <c r="J29" s="34">
        <v>102.956</v>
      </c>
      <c r="K29" s="34">
        <v>5.628164481283493</v>
      </c>
      <c r="L29" s="34">
        <v>104.767</v>
      </c>
      <c r="M29" s="34">
        <v>6.4007652875162968</v>
      </c>
      <c r="N29" s="34">
        <v>106.91800000000001</v>
      </c>
      <c r="O29" s="34">
        <v>7.5459395162057907</v>
      </c>
      <c r="P29" s="34">
        <v>100.613</v>
      </c>
      <c r="Q29" s="34">
        <v>0.70699321459524178</v>
      </c>
      <c r="R29" s="34">
        <v>102.714</v>
      </c>
      <c r="S29" s="34">
        <v>4.4907731463378564</v>
      </c>
      <c r="T29" s="34">
        <v>98.034000000000006</v>
      </c>
      <c r="U29" s="34">
        <v>-4.8076347850297463</v>
      </c>
      <c r="V29" s="94">
        <v>103.21299999999999</v>
      </c>
      <c r="W29" s="34">
        <v>4.4671250023997189</v>
      </c>
      <c r="X29" s="94">
        <v>103.459</v>
      </c>
      <c r="Y29" s="94">
        <v>5.4561874358294071</v>
      </c>
      <c r="Z29" s="257"/>
      <c r="AA29" s="254"/>
      <c r="AB29" s="257"/>
      <c r="AC29" s="257"/>
      <c r="AD29" s="257"/>
      <c r="AE29" s="254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5"/>
      <c r="AS29" s="257"/>
    </row>
    <row r="30" spans="1:45" s="259" customFormat="1" ht="12.75" customHeight="1">
      <c r="A30" s="91" t="s">
        <v>738</v>
      </c>
      <c r="B30" s="34">
        <v>116.613</v>
      </c>
      <c r="C30" s="34">
        <v>9.2168358745738477</v>
      </c>
      <c r="D30" s="34">
        <v>116.57299999999999</v>
      </c>
      <c r="E30" s="34">
        <v>12.469005972078829</v>
      </c>
      <c r="F30" s="34">
        <v>100.29</v>
      </c>
      <c r="G30" s="34">
        <v>1.3521707494542845</v>
      </c>
      <c r="H30" s="34">
        <v>110.968</v>
      </c>
      <c r="I30" s="34">
        <v>6.6846127962313151</v>
      </c>
      <c r="J30" s="34">
        <v>109.774</v>
      </c>
      <c r="K30" s="34">
        <v>6.6222463965188938</v>
      </c>
      <c r="L30" s="34">
        <v>109.845</v>
      </c>
      <c r="M30" s="34">
        <v>4.8469460803497233</v>
      </c>
      <c r="N30" s="34">
        <v>124.283</v>
      </c>
      <c r="O30" s="34">
        <v>16.241418657288765</v>
      </c>
      <c r="P30" s="34">
        <v>99.272000000000006</v>
      </c>
      <c r="Q30" s="34">
        <v>-1.332829753610365</v>
      </c>
      <c r="R30" s="34">
        <v>107.502</v>
      </c>
      <c r="S30" s="34">
        <v>4.6614872364039828</v>
      </c>
      <c r="T30" s="34">
        <v>101.09</v>
      </c>
      <c r="U30" s="34">
        <v>3.1172858396066649</v>
      </c>
      <c r="V30" s="34">
        <v>113.414</v>
      </c>
      <c r="W30" s="34">
        <v>9.8834449148847536</v>
      </c>
      <c r="X30" s="34">
        <v>110.501</v>
      </c>
      <c r="Y30" s="34">
        <v>6.8065610531708121</v>
      </c>
      <c r="Z30" s="257"/>
      <c r="AA30" s="254"/>
      <c r="AB30" s="257"/>
      <c r="AC30" s="257"/>
      <c r="AD30" s="257"/>
      <c r="AE30" s="254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57"/>
      <c r="AR30" s="255"/>
      <c r="AS30" s="257"/>
    </row>
    <row r="31" spans="1:45" s="259" customFormat="1" ht="15.75">
      <c r="A31" s="9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94"/>
      <c r="W31" s="34"/>
      <c r="X31" s="94"/>
    </row>
    <row r="32" spans="1:45" ht="14.45" customHeight="1">
      <c r="A32" s="234">
        <v>1999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94"/>
      <c r="W32" s="34"/>
      <c r="X32" s="94"/>
      <c r="Y32" s="34"/>
    </row>
    <row r="33" spans="1:25" ht="14.45" customHeight="1">
      <c r="A33" s="91" t="s">
        <v>3</v>
      </c>
      <c r="B33" s="34">
        <v>20.990538395410546</v>
      </c>
      <c r="C33" s="34" t="s">
        <v>2</v>
      </c>
      <c r="D33" s="34">
        <v>11.470000489380183</v>
      </c>
      <c r="E33" s="34" t="s">
        <v>2</v>
      </c>
      <c r="F33" s="34">
        <v>47.036946305540809</v>
      </c>
      <c r="G33" s="34" t="s">
        <v>2</v>
      </c>
      <c r="H33" s="34">
        <v>20.854287641856438</v>
      </c>
      <c r="I33" s="34" t="s">
        <v>2</v>
      </c>
      <c r="J33" s="34">
        <v>33.481246545160708</v>
      </c>
      <c r="K33" s="34" t="s">
        <v>2</v>
      </c>
      <c r="L33" s="34">
        <v>20.145281505143775</v>
      </c>
      <c r="M33" s="34" t="s">
        <v>2</v>
      </c>
      <c r="N33" s="34">
        <v>14.166693290249098</v>
      </c>
      <c r="O33" s="34" t="s">
        <v>2</v>
      </c>
      <c r="P33" s="34">
        <v>29.309866343618385</v>
      </c>
      <c r="Q33" s="34" t="s">
        <v>2</v>
      </c>
      <c r="R33" s="34">
        <v>35.596498272650763</v>
      </c>
      <c r="S33" s="34" t="s">
        <v>2</v>
      </c>
      <c r="T33" s="34">
        <v>14.18090071759296</v>
      </c>
      <c r="U33" s="34" t="s">
        <v>2</v>
      </c>
      <c r="V33" s="94">
        <v>23.193543781874993</v>
      </c>
      <c r="W33" s="34" t="s">
        <v>2</v>
      </c>
      <c r="X33" s="94">
        <v>27.693205701005088</v>
      </c>
      <c r="Y33" s="34" t="s">
        <v>2</v>
      </c>
    </row>
    <row r="34" spans="1:25" ht="14.45" customHeight="1">
      <c r="A34" s="91" t="s">
        <v>4</v>
      </c>
      <c r="B34" s="34">
        <v>20.647565528533171</v>
      </c>
      <c r="C34" s="34">
        <v>-1.6339403040389056</v>
      </c>
      <c r="D34" s="34">
        <v>11.479012998882713</v>
      </c>
      <c r="E34" s="34">
        <v>7.8574621778559894E-2</v>
      </c>
      <c r="F34" s="34">
        <v>47.241177345649817</v>
      </c>
      <c r="G34" s="34">
        <v>0.43419281256562581</v>
      </c>
      <c r="H34" s="34">
        <v>20.922089940214804</v>
      </c>
      <c r="I34" s="34">
        <v>0.32512402016686703</v>
      </c>
      <c r="J34" s="34">
        <v>33.687586144940141</v>
      </c>
      <c r="K34" s="34">
        <v>0.61628410250829102</v>
      </c>
      <c r="L34" s="34">
        <v>20.472894882762045</v>
      </c>
      <c r="M34" s="34">
        <v>1.6262536591241883</v>
      </c>
      <c r="N34" s="34">
        <v>14.166693290249098</v>
      </c>
      <c r="O34" s="34">
        <v>0</v>
      </c>
      <c r="P34" s="34">
        <v>29.309985527683146</v>
      </c>
      <c r="Q34" s="34">
        <v>4.0663462386181237E-4</v>
      </c>
      <c r="R34" s="34">
        <v>35.935497323092278</v>
      </c>
      <c r="S34" s="34">
        <v>0.95233819867606151</v>
      </c>
      <c r="T34" s="34">
        <v>14.18090071759296</v>
      </c>
      <c r="U34" s="34">
        <v>0</v>
      </c>
      <c r="V34" s="94">
        <v>23.16285581515282</v>
      </c>
      <c r="W34" s="34">
        <v>-0.13231253925997111</v>
      </c>
      <c r="X34" s="94">
        <v>27.946961443167396</v>
      </c>
      <c r="Y34" s="34">
        <v>0.91631046583060538</v>
      </c>
    </row>
    <row r="35" spans="1:25" ht="14.45" customHeight="1">
      <c r="A35" s="91" t="s">
        <v>5</v>
      </c>
      <c r="B35" s="34">
        <v>20.877047503962331</v>
      </c>
      <c r="C35" s="34">
        <v>1.1114238872957483</v>
      </c>
      <c r="D35" s="34">
        <v>11.759388592538144</v>
      </c>
      <c r="E35" s="34">
        <v>2.4425061081708055</v>
      </c>
      <c r="F35" s="34">
        <v>47.351899629912786</v>
      </c>
      <c r="G35" s="34">
        <v>0.23437664021970228</v>
      </c>
      <c r="H35" s="34">
        <v>20.979713176108426</v>
      </c>
      <c r="I35" s="34">
        <v>0.27541816356912996</v>
      </c>
      <c r="J35" s="34">
        <v>33.791018501722689</v>
      </c>
      <c r="K35" s="34">
        <v>0.30703404018777025</v>
      </c>
      <c r="L35" s="34">
        <v>20.573368791812523</v>
      </c>
      <c r="M35" s="34">
        <v>0.49076552009787999</v>
      </c>
      <c r="N35" s="34">
        <v>14.166693290249098</v>
      </c>
      <c r="O35" s="34">
        <v>0</v>
      </c>
      <c r="P35" s="34">
        <v>29.309985527683146</v>
      </c>
      <c r="Q35" s="34">
        <v>0</v>
      </c>
      <c r="R35" s="34">
        <v>36.027895469559631</v>
      </c>
      <c r="S35" s="34">
        <v>0.25712221438487504</v>
      </c>
      <c r="T35" s="34">
        <v>14.18090071759296</v>
      </c>
      <c r="U35" s="34">
        <v>0</v>
      </c>
      <c r="V35" s="94">
        <v>23.161654523430929</v>
      </c>
      <c r="W35" s="34">
        <v>-5.1862850223516332E-3</v>
      </c>
      <c r="X35" s="94">
        <v>28.103150050322075</v>
      </c>
      <c r="Y35" s="34">
        <v>0.55887509442591465</v>
      </c>
    </row>
    <row r="36" spans="1:25" ht="14.45" customHeight="1">
      <c r="A36" s="91" t="s">
        <v>6</v>
      </c>
      <c r="B36" s="34">
        <v>20.93666759888351</v>
      </c>
      <c r="C36" s="34">
        <v>0.2855772345675911</v>
      </c>
      <c r="D36" s="34">
        <v>12.042752802294965</v>
      </c>
      <c r="E36" s="34">
        <v>2.4096848873301768</v>
      </c>
      <c r="F36" s="34">
        <v>47.437485241719514</v>
      </c>
      <c r="G36" s="34">
        <v>0.18074377686141396</v>
      </c>
      <c r="H36" s="34">
        <v>21.036860944086982</v>
      </c>
      <c r="I36" s="34">
        <v>0.2723953730865869</v>
      </c>
      <c r="J36" s="34">
        <v>33.912368664691023</v>
      </c>
      <c r="K36" s="34">
        <v>0.35911957777226</v>
      </c>
      <c r="L36" s="34">
        <v>20.683236662815343</v>
      </c>
      <c r="M36" s="34">
        <v>0.53402956081038955</v>
      </c>
      <c r="N36" s="34">
        <v>14.166693290249098</v>
      </c>
      <c r="O36" s="34">
        <v>0</v>
      </c>
      <c r="P36" s="34">
        <v>29.309985527683146</v>
      </c>
      <c r="Q36" s="34">
        <v>0</v>
      </c>
      <c r="R36" s="34">
        <v>36.158951803876313</v>
      </c>
      <c r="S36" s="34">
        <v>0.36376350216573705</v>
      </c>
      <c r="T36" s="34">
        <v>14.18090071759296</v>
      </c>
      <c r="U36" s="34">
        <v>0</v>
      </c>
      <c r="V36" s="94">
        <v>23.155566495630485</v>
      </c>
      <c r="W36" s="34">
        <v>-2.6284943479693013E-2</v>
      </c>
      <c r="X36" s="94">
        <v>28.211058983712562</v>
      </c>
      <c r="Y36" s="34">
        <v>0.38397451245595349</v>
      </c>
    </row>
    <row r="37" spans="1:25" ht="14.45" customHeight="1">
      <c r="A37" s="91" t="s">
        <v>7</v>
      </c>
      <c r="B37" s="34">
        <v>20.791454698814377</v>
      </c>
      <c r="C37" s="34">
        <v>-0.69358172394577977</v>
      </c>
      <c r="D37" s="34">
        <v>12.08192554596573</v>
      </c>
      <c r="E37" s="34">
        <v>0.32528064234034204</v>
      </c>
      <c r="F37" s="34">
        <v>47.534531815786195</v>
      </c>
      <c r="G37" s="34">
        <v>0.20457782188953999</v>
      </c>
      <c r="H37" s="34">
        <v>21.08357412129682</v>
      </c>
      <c r="I37" s="34">
        <v>0.22205393349319369</v>
      </c>
      <c r="J37" s="34">
        <v>34.007992765237624</v>
      </c>
      <c r="K37" s="34">
        <v>0.2819741124310271</v>
      </c>
      <c r="L37" s="34">
        <v>20.797511634380474</v>
      </c>
      <c r="M37" s="34">
        <v>0.55250043031502827</v>
      </c>
      <c r="N37" s="34">
        <v>14.178647546122109</v>
      </c>
      <c r="O37" s="34">
        <v>8.438282405138775E-2</v>
      </c>
      <c r="P37" s="34">
        <v>29.309985527683146</v>
      </c>
      <c r="Q37" s="34">
        <v>0</v>
      </c>
      <c r="R37" s="34">
        <v>36.300465631198605</v>
      </c>
      <c r="S37" s="34">
        <v>0.3913659557662541</v>
      </c>
      <c r="T37" s="34">
        <v>14.18090071759296</v>
      </c>
      <c r="U37" s="34">
        <v>0</v>
      </c>
      <c r="V37" s="94">
        <v>23.286540068278242</v>
      </c>
      <c r="W37" s="34">
        <v>0.565624566656453</v>
      </c>
      <c r="X37" s="94">
        <v>28.277919809796341</v>
      </c>
      <c r="Y37" s="34">
        <v>0.23700218457727296</v>
      </c>
    </row>
    <row r="38" spans="1:25" ht="14.45" customHeight="1">
      <c r="A38" s="91" t="s">
        <v>8</v>
      </c>
      <c r="B38" s="34">
        <v>20.352031185547037</v>
      </c>
      <c r="C38" s="34">
        <v>-2.1134813298676836</v>
      </c>
      <c r="D38" s="34">
        <v>12.1289667002006</v>
      </c>
      <c r="E38" s="34">
        <v>0.38935146600516113</v>
      </c>
      <c r="F38" s="34">
        <v>47.599836844188033</v>
      </c>
      <c r="G38" s="34">
        <v>0.13738439384429757</v>
      </c>
      <c r="H38" s="34">
        <v>21.14125869228846</v>
      </c>
      <c r="I38" s="34">
        <v>0.27359958354200575</v>
      </c>
      <c r="J38" s="34">
        <v>34.060452708573806</v>
      </c>
      <c r="K38" s="34">
        <v>0.15425768788626115</v>
      </c>
      <c r="L38" s="34">
        <v>20.867734958189537</v>
      </c>
      <c r="M38" s="34">
        <v>0.33765252806963186</v>
      </c>
      <c r="N38" s="34">
        <v>14.178647546122109</v>
      </c>
      <c r="O38" s="34">
        <v>0</v>
      </c>
      <c r="P38" s="34">
        <v>29.309985527683146</v>
      </c>
      <c r="Q38" s="34">
        <v>0</v>
      </c>
      <c r="R38" s="34">
        <v>36.349640003577754</v>
      </c>
      <c r="S38" s="34">
        <v>0.13546485292705857</v>
      </c>
      <c r="T38" s="34">
        <v>14.18090071759296</v>
      </c>
      <c r="U38" s="34">
        <v>0</v>
      </c>
      <c r="V38" s="94">
        <v>23.289765759012955</v>
      </c>
      <c r="W38" s="34">
        <v>1.385216835672054E-2</v>
      </c>
      <c r="X38" s="94">
        <v>28.353224555016141</v>
      </c>
      <c r="Y38" s="34">
        <v>0.26630228010517953</v>
      </c>
    </row>
    <row r="39" spans="1:25" ht="14.45" customHeight="1">
      <c r="A39" s="91" t="s">
        <v>9</v>
      </c>
      <c r="B39" s="34">
        <v>20.095291921409384</v>
      </c>
      <c r="C39" s="34">
        <v>-1.2614920928382678</v>
      </c>
      <c r="D39" s="34">
        <v>12.144463900834298</v>
      </c>
      <c r="E39" s="34">
        <v>0.12777016391216645</v>
      </c>
      <c r="F39" s="34">
        <v>47.705546446658019</v>
      </c>
      <c r="G39" s="34">
        <v>0.22207975799584112</v>
      </c>
      <c r="H39" s="34">
        <v>21.223328857191294</v>
      </c>
      <c r="I39" s="34">
        <v>0.38819904764124669</v>
      </c>
      <c r="J39" s="34">
        <v>34.126127330472364</v>
      </c>
      <c r="K39" s="34">
        <v>0.19281781854305624</v>
      </c>
      <c r="L39" s="34">
        <v>20.904303632132549</v>
      </c>
      <c r="M39" s="34">
        <v>0.17524026453412667</v>
      </c>
      <c r="N39" s="34">
        <v>14.178647546122109</v>
      </c>
      <c r="O39" s="34">
        <v>0</v>
      </c>
      <c r="P39" s="34">
        <v>29.309985527683146</v>
      </c>
      <c r="Q39" s="34">
        <v>0</v>
      </c>
      <c r="R39" s="34">
        <v>36.369312819601191</v>
      </c>
      <c r="S39" s="34">
        <v>5.4121075261015505E-2</v>
      </c>
      <c r="T39" s="34">
        <v>14.18090071759296</v>
      </c>
      <c r="U39" s="34">
        <v>0</v>
      </c>
      <c r="V39" s="94">
        <v>23.414121495143576</v>
      </c>
      <c r="W39" s="34">
        <v>0.53395013679988779</v>
      </c>
      <c r="X39" s="94">
        <v>28.45943385360928</v>
      </c>
      <c r="Y39" s="34">
        <v>0.37459336728016268</v>
      </c>
    </row>
    <row r="40" spans="1:25" ht="14.45" customHeight="1">
      <c r="A40" s="91" t="s">
        <v>10</v>
      </c>
      <c r="B40" s="34">
        <v>20.018844841512287</v>
      </c>
      <c r="C40" s="34">
        <v>-0.38042283832488977</v>
      </c>
      <c r="D40" s="34">
        <v>12.179081941362551</v>
      </c>
      <c r="E40" s="34">
        <v>0.28505202708761779</v>
      </c>
      <c r="F40" s="34">
        <v>47.805290940439058</v>
      </c>
      <c r="G40" s="34">
        <v>0.20908364165279636</v>
      </c>
      <c r="H40" s="34">
        <v>21.71694281777085</v>
      </c>
      <c r="I40" s="34">
        <v>2.3258083776631411</v>
      </c>
      <c r="J40" s="34">
        <v>34.185823784281588</v>
      </c>
      <c r="K40" s="34">
        <v>0.17492888434462728</v>
      </c>
      <c r="L40" s="34">
        <v>20.997484392176908</v>
      </c>
      <c r="M40" s="34">
        <v>0.44574917052548901</v>
      </c>
      <c r="N40" s="34">
        <v>14.189977290972786</v>
      </c>
      <c r="O40" s="34">
        <v>7.9907091376818506E-2</v>
      </c>
      <c r="P40" s="34">
        <v>29.309985527683146</v>
      </c>
      <c r="Q40" s="34">
        <v>0</v>
      </c>
      <c r="R40" s="34">
        <v>36.669781628679814</v>
      </c>
      <c r="S40" s="34">
        <v>0.82616025925210668</v>
      </c>
      <c r="T40" s="34">
        <v>14.18090071759296</v>
      </c>
      <c r="U40" s="34">
        <v>0</v>
      </c>
      <c r="V40" s="94">
        <v>23.598369698164845</v>
      </c>
      <c r="W40" s="34">
        <v>0.78691059606692537</v>
      </c>
      <c r="X40" s="94">
        <v>28.522355081050293</v>
      </c>
      <c r="Y40" s="34">
        <v>0.22109093162101523</v>
      </c>
    </row>
    <row r="41" spans="1:25" ht="14.45" customHeight="1">
      <c r="A41" s="91" t="s">
        <v>11</v>
      </c>
      <c r="B41" s="34">
        <v>19.904947160591661</v>
      </c>
      <c r="C41" s="34">
        <v>-0.56895231379405775</v>
      </c>
      <c r="D41" s="34">
        <v>12.210174435041539</v>
      </c>
      <c r="E41" s="34">
        <v>0.25529423177121924</v>
      </c>
      <c r="F41" s="34">
        <v>47.915175786488341</v>
      </c>
      <c r="G41" s="34">
        <v>0.22985917225395447</v>
      </c>
      <c r="H41" s="34">
        <v>21.791679855782313</v>
      </c>
      <c r="I41" s="34">
        <v>0.34414161624216622</v>
      </c>
      <c r="J41" s="34">
        <v>34.25840142633642</v>
      </c>
      <c r="K41" s="34">
        <v>0.2123033293355947</v>
      </c>
      <c r="L41" s="34">
        <v>21.072490386025596</v>
      </c>
      <c r="M41" s="34">
        <v>0.35721419027048285</v>
      </c>
      <c r="N41" s="34">
        <v>14.185674277454156</v>
      </c>
      <c r="O41" s="34">
        <v>-3.03243157504407E-2</v>
      </c>
      <c r="P41" s="34">
        <v>29.309985527683146</v>
      </c>
      <c r="Q41" s="34">
        <v>0</v>
      </c>
      <c r="R41" s="34">
        <v>37.22055882876797</v>
      </c>
      <c r="S41" s="34">
        <v>1.5019920371093232</v>
      </c>
      <c r="T41" s="34">
        <v>15.411000958030526</v>
      </c>
      <c r="U41" s="34">
        <v>8.6743449159861328</v>
      </c>
      <c r="V41" s="94">
        <v>23.595826027305161</v>
      </c>
      <c r="W41" s="34">
        <v>-1.0779010974992786E-2</v>
      </c>
      <c r="X41" s="94">
        <v>28.628742857909781</v>
      </c>
      <c r="Y41" s="34">
        <v>0.37299786976627836</v>
      </c>
    </row>
    <row r="42" spans="1:25" ht="14.45" customHeight="1">
      <c r="A42" s="91" t="s">
        <v>12</v>
      </c>
      <c r="B42" s="34">
        <v>20.467522971494205</v>
      </c>
      <c r="C42" s="34">
        <v>2.826311501174672</v>
      </c>
      <c r="D42" s="34">
        <v>12.400692407431363</v>
      </c>
      <c r="E42" s="34">
        <v>1.5603214630829809</v>
      </c>
      <c r="F42" s="34">
        <v>48.104349046828013</v>
      </c>
      <c r="G42" s="34">
        <v>0.39480865348930916</v>
      </c>
      <c r="H42" s="34">
        <v>21.882142721476278</v>
      </c>
      <c r="I42" s="34">
        <v>0.41512570987023434</v>
      </c>
      <c r="J42" s="34">
        <v>34.419439997445195</v>
      </c>
      <c r="K42" s="34">
        <v>0.47007030218571</v>
      </c>
      <c r="L42" s="34">
        <v>21.337345465306161</v>
      </c>
      <c r="M42" s="34">
        <v>1.2568760238049759</v>
      </c>
      <c r="N42" s="34">
        <v>16.257794846141202</v>
      </c>
      <c r="O42" s="34">
        <v>14.607134833064283</v>
      </c>
      <c r="P42" s="34">
        <v>29.309985527683146</v>
      </c>
      <c r="Q42" s="34">
        <v>0</v>
      </c>
      <c r="R42" s="34">
        <v>37.421962556216826</v>
      </c>
      <c r="S42" s="34">
        <v>0.54110882207709654</v>
      </c>
      <c r="T42" s="34">
        <v>15.411000958030526</v>
      </c>
      <c r="U42" s="34">
        <v>0</v>
      </c>
      <c r="V42" s="94">
        <v>23.851857845509315</v>
      </c>
      <c r="W42" s="34">
        <v>1.0850724950585366</v>
      </c>
      <c r="X42" s="94">
        <v>29.00363726667581</v>
      </c>
      <c r="Y42" s="34">
        <v>1.3095035664915766</v>
      </c>
    </row>
    <row r="43" spans="1:25" ht="14.45" customHeight="1">
      <c r="A43" s="91" t="s">
        <v>13</v>
      </c>
      <c r="B43" s="34">
        <v>20.644187621033865</v>
      </c>
      <c r="C43" s="34">
        <v>0.86314621356822219</v>
      </c>
      <c r="D43" s="34">
        <v>12.698599750319383</v>
      </c>
      <c r="E43" s="34">
        <v>2.402344426424885</v>
      </c>
      <c r="F43" s="34">
        <v>48.260040427933895</v>
      </c>
      <c r="G43" s="34">
        <v>0.32365344130178553</v>
      </c>
      <c r="H43" s="34">
        <v>21.97271345292739</v>
      </c>
      <c r="I43" s="34">
        <v>0.41390248022750153</v>
      </c>
      <c r="J43" s="34">
        <v>34.866788858254708</v>
      </c>
      <c r="K43" s="34">
        <v>1.2996982543664881</v>
      </c>
      <c r="L43" s="34">
        <v>21.7626130804139</v>
      </c>
      <c r="M43" s="34">
        <v>1.9930671123041588</v>
      </c>
      <c r="N43" s="34">
        <v>16.798300994627521</v>
      </c>
      <c r="O43" s="34">
        <v>3.3245969308968615</v>
      </c>
      <c r="P43" s="34">
        <v>30.571309645642579</v>
      </c>
      <c r="Q43" s="34">
        <v>4.3033938613450173</v>
      </c>
      <c r="R43" s="34">
        <v>37.554327959318066</v>
      </c>
      <c r="S43" s="34">
        <v>0.35371047924703802</v>
      </c>
      <c r="T43" s="34">
        <v>15.558356725696964</v>
      </c>
      <c r="U43" s="34">
        <v>0.95617259428988355</v>
      </c>
      <c r="V43" s="94">
        <v>24.107727696392988</v>
      </c>
      <c r="W43" s="34">
        <v>1.0727459996658029</v>
      </c>
      <c r="X43" s="94">
        <v>29.312813654488519</v>
      </c>
      <c r="Y43" s="34">
        <v>1.0659917753417236</v>
      </c>
    </row>
    <row r="44" spans="1:25" ht="14.45" customHeight="1">
      <c r="A44" s="91" t="s">
        <v>14</v>
      </c>
      <c r="B44" s="34">
        <v>20.702328843621967</v>
      </c>
      <c r="C44" s="34">
        <v>0.28163482940284368</v>
      </c>
      <c r="D44" s="34">
        <v>12.722032699961174</v>
      </c>
      <c r="E44" s="34">
        <v>0.18453176021395734</v>
      </c>
      <c r="F44" s="34">
        <v>48.352444550247085</v>
      </c>
      <c r="G44" s="34">
        <v>0.19147129072794034</v>
      </c>
      <c r="H44" s="34">
        <v>22.064941647715695</v>
      </c>
      <c r="I44" s="34">
        <v>0.41973966932162821</v>
      </c>
      <c r="J44" s="34">
        <v>35.054434035608566</v>
      </c>
      <c r="K44" s="34">
        <v>0.53817739889010507</v>
      </c>
      <c r="L44" s="34">
        <v>22.061375396070119</v>
      </c>
      <c r="M44" s="34">
        <v>1.3728237254978515</v>
      </c>
      <c r="N44" s="34">
        <v>16.809434335808323</v>
      </c>
      <c r="O44" s="34">
        <v>6.6276590616887177E-2</v>
      </c>
      <c r="P44" s="34">
        <v>30.571309645642579</v>
      </c>
      <c r="Q44" s="34">
        <v>0</v>
      </c>
      <c r="R44" s="34">
        <v>37.736285663036789</v>
      </c>
      <c r="S44" s="34">
        <v>0.48451859907023831</v>
      </c>
      <c r="T44" s="34">
        <v>15.558356725696964</v>
      </c>
      <c r="U44" s="34">
        <v>0</v>
      </c>
      <c r="V44" s="94">
        <v>24.114452471074785</v>
      </c>
      <c r="W44" s="34">
        <v>2.7894684917995072E-2</v>
      </c>
      <c r="X44" s="94">
        <v>29.535325497573307</v>
      </c>
      <c r="Y44" s="34">
        <v>0.75909411395147508</v>
      </c>
    </row>
    <row r="45" spans="1:25" ht="5.0999999999999996" customHeight="1">
      <c r="A45" s="91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94"/>
      <c r="W45" s="34"/>
      <c r="X45" s="94"/>
      <c r="Y45" s="34"/>
    </row>
    <row r="46" spans="1:25" s="237" customFormat="1" ht="14.1" customHeight="1">
      <c r="A46" s="234">
        <v>2000</v>
      </c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6"/>
      <c r="W46" s="235"/>
      <c r="X46" s="236"/>
      <c r="Y46" s="235"/>
    </row>
    <row r="47" spans="1:25" ht="14.45" customHeight="1">
      <c r="A47" s="91" t="s">
        <v>3</v>
      </c>
      <c r="B47" s="34">
        <v>20.674613403887875</v>
      </c>
      <c r="C47" s="34">
        <v>-0.1338759515581267</v>
      </c>
      <c r="D47" s="34">
        <v>12.733513519303678</v>
      </c>
      <c r="E47" s="34">
        <v>9.0243592460970135E-2</v>
      </c>
      <c r="F47" s="34">
        <v>48.522226740341928</v>
      </c>
      <c r="G47" s="34">
        <v>0.35113465652891751</v>
      </c>
      <c r="H47" s="34">
        <v>22.501227685033019</v>
      </c>
      <c r="I47" s="34">
        <v>1.977281627492955</v>
      </c>
      <c r="J47" s="34">
        <v>35.278321578603688</v>
      </c>
      <c r="K47" s="34">
        <v>0.63868537363260813</v>
      </c>
      <c r="L47" s="34">
        <v>22.380862458308094</v>
      </c>
      <c r="M47" s="34">
        <v>1.4481738173717229</v>
      </c>
      <c r="N47" s="34">
        <v>16.813711238689496</v>
      </c>
      <c r="O47" s="34">
        <v>2.5443467018182453E-2</v>
      </c>
      <c r="P47" s="34">
        <v>30.571309645642579</v>
      </c>
      <c r="Q47" s="34">
        <v>0</v>
      </c>
      <c r="R47" s="34">
        <v>37.76177369285363</v>
      </c>
      <c r="S47" s="34">
        <v>6.7542497543171542E-2</v>
      </c>
      <c r="T47" s="34">
        <v>15.558356725696964</v>
      </c>
      <c r="U47" s="34">
        <v>0</v>
      </c>
      <c r="V47" s="94">
        <v>24.127088280297638</v>
      </c>
      <c r="W47" s="34">
        <v>5.2399320440765784E-2</v>
      </c>
      <c r="X47" s="94">
        <v>29.653339351287226</v>
      </c>
      <c r="Y47" s="34">
        <v>0.39956848866831152</v>
      </c>
    </row>
    <row r="48" spans="1:25" ht="14.45" customHeight="1">
      <c r="A48" s="91" t="s">
        <v>4</v>
      </c>
      <c r="B48" s="34">
        <v>20.550854963095546</v>
      </c>
      <c r="C48" s="34">
        <v>-0.59860099134456668</v>
      </c>
      <c r="D48" s="34">
        <v>12.744359032481286</v>
      </c>
      <c r="E48" s="34">
        <v>8.5172981998771213E-2</v>
      </c>
      <c r="F48" s="34">
        <v>48.674064589060379</v>
      </c>
      <c r="G48" s="34">
        <v>0.31292432132388193</v>
      </c>
      <c r="H48" s="34">
        <v>22.563225201404311</v>
      </c>
      <c r="I48" s="34">
        <v>0.27552948327584925</v>
      </c>
      <c r="J48" s="34">
        <v>35.471537179410142</v>
      </c>
      <c r="K48" s="34">
        <v>0.54768932352959876</v>
      </c>
      <c r="L48" s="34">
        <v>22.733280102845942</v>
      </c>
      <c r="M48" s="34">
        <v>1.5746383554000376</v>
      </c>
      <c r="N48" s="34">
        <v>16.834337503646847</v>
      </c>
      <c r="O48" s="34">
        <v>0.12267526582643296</v>
      </c>
      <c r="P48" s="34">
        <v>30.571309645642579</v>
      </c>
      <c r="Q48" s="34">
        <v>0</v>
      </c>
      <c r="R48" s="34">
        <v>37.799033738701382</v>
      </c>
      <c r="S48" s="34">
        <v>9.8671334007827127E-2</v>
      </c>
      <c r="T48" s="34">
        <v>15.558356725696964</v>
      </c>
      <c r="U48" s="34">
        <v>0</v>
      </c>
      <c r="V48" s="94">
        <v>24.211110005264384</v>
      </c>
      <c r="W48" s="34">
        <v>0.34824643566857549</v>
      </c>
      <c r="X48" s="94">
        <v>29.76634186071874</v>
      </c>
      <c r="Y48" s="34">
        <v>0.38107852910875817</v>
      </c>
    </row>
    <row r="49" spans="1:25" ht="14.45" customHeight="1">
      <c r="A49" s="91" t="s">
        <v>5</v>
      </c>
      <c r="B49" s="34">
        <v>20.371031242133366</v>
      </c>
      <c r="C49" s="34">
        <v>-0.87501819892700228</v>
      </c>
      <c r="D49" s="34">
        <v>12.686643326492023</v>
      </c>
      <c r="E49" s="34">
        <v>-0.45287256771536777</v>
      </c>
      <c r="F49" s="34">
        <v>48.7963926948402</v>
      </c>
      <c r="G49" s="34">
        <v>0.25132091764392683</v>
      </c>
      <c r="H49" s="34">
        <v>22.646125324819895</v>
      </c>
      <c r="I49" s="34">
        <v>0.36741256037466918</v>
      </c>
      <c r="J49" s="34">
        <v>35.652832513708574</v>
      </c>
      <c r="K49" s="34">
        <v>0.51110086766599228</v>
      </c>
      <c r="L49" s="34">
        <v>23.074351707674722</v>
      </c>
      <c r="M49" s="34">
        <v>1.5003184902740108</v>
      </c>
      <c r="N49" s="34">
        <v>16.839400164408946</v>
      </c>
      <c r="O49" s="34">
        <v>3.0073418457976508E-2</v>
      </c>
      <c r="P49" s="34">
        <v>30.571309645642579</v>
      </c>
      <c r="Q49" s="34">
        <v>0</v>
      </c>
      <c r="R49" s="34">
        <v>37.90248536533251</v>
      </c>
      <c r="S49" s="34">
        <v>0.27368854808902388</v>
      </c>
      <c r="T49" s="34">
        <v>15.558356725696964</v>
      </c>
      <c r="U49" s="34">
        <v>0</v>
      </c>
      <c r="V49" s="94">
        <v>24.283557102540726</v>
      </c>
      <c r="W49" s="34">
        <v>0.29923079635998384</v>
      </c>
      <c r="X49" s="94">
        <v>29.928820002568887</v>
      </c>
      <c r="Y49" s="34">
        <v>0.54584517845830405</v>
      </c>
    </row>
    <row r="50" spans="1:25" ht="14.45" customHeight="1">
      <c r="A50" s="91" t="s">
        <v>6</v>
      </c>
      <c r="B50" s="34">
        <v>20.237266571649268</v>
      </c>
      <c r="C50" s="34">
        <v>-0.65664162454098784</v>
      </c>
      <c r="D50" s="34">
        <v>12.675356370638397</v>
      </c>
      <c r="E50" s="34">
        <v>-8.8967235565429181E-2</v>
      </c>
      <c r="F50" s="34">
        <v>48.893549291079708</v>
      </c>
      <c r="G50" s="34">
        <v>0.19910610369724413</v>
      </c>
      <c r="H50" s="34">
        <v>22.706242410567693</v>
      </c>
      <c r="I50" s="34">
        <v>0.26546300917054122</v>
      </c>
      <c r="J50" s="34">
        <v>35.7982972759349</v>
      </c>
      <c r="K50" s="34">
        <v>0.4080033814154671</v>
      </c>
      <c r="L50" s="34">
        <v>23.345665301999528</v>
      </c>
      <c r="M50" s="34">
        <v>1.1758232593575446</v>
      </c>
      <c r="N50" s="34">
        <v>16.849326339007895</v>
      </c>
      <c r="O50" s="34">
        <v>5.8946129327863694E-2</v>
      </c>
      <c r="P50" s="34">
        <v>30.571309645642579</v>
      </c>
      <c r="Q50" s="34">
        <v>0</v>
      </c>
      <c r="R50" s="34">
        <v>37.967522452329931</v>
      </c>
      <c r="S50" s="34">
        <v>0.17159056027735708</v>
      </c>
      <c r="T50" s="34">
        <v>15.558356725696964</v>
      </c>
      <c r="U50" s="34">
        <v>0</v>
      </c>
      <c r="V50" s="94">
        <v>24.595366046357814</v>
      </c>
      <c r="W50" s="34">
        <v>1.2840332349187245</v>
      </c>
      <c r="X50" s="94">
        <v>30.08035050057406</v>
      </c>
      <c r="Y50" s="34">
        <v>0.50630294810207754</v>
      </c>
    </row>
    <row r="51" spans="1:25" ht="14.45" customHeight="1">
      <c r="A51" s="91" t="s">
        <v>7</v>
      </c>
      <c r="B51" s="34">
        <v>20.177077350466615</v>
      </c>
      <c r="C51" s="34">
        <v>-0.29741774151936795</v>
      </c>
      <c r="D51" s="34">
        <v>12.701082659489726</v>
      </c>
      <c r="E51" s="34">
        <v>0.2029630418196593</v>
      </c>
      <c r="F51" s="34">
        <v>49.029583803173452</v>
      </c>
      <c r="G51" s="34">
        <v>0.27822588882611132</v>
      </c>
      <c r="H51" s="34">
        <v>22.778092734196633</v>
      </c>
      <c r="I51" s="34">
        <v>0.316434231299767</v>
      </c>
      <c r="J51" s="34">
        <v>35.93160130795431</v>
      </c>
      <c r="K51" s="34">
        <v>0.37237534230161184</v>
      </c>
      <c r="L51" s="34">
        <v>23.400727321237074</v>
      </c>
      <c r="M51" s="34">
        <v>0.23585542979933649</v>
      </c>
      <c r="N51" s="34">
        <v>16.898026633133973</v>
      </c>
      <c r="O51" s="34">
        <v>0.28903407261648972</v>
      </c>
      <c r="P51" s="34">
        <v>30.571309645642579</v>
      </c>
      <c r="Q51" s="34">
        <v>0</v>
      </c>
      <c r="R51" s="34">
        <v>38.028404624083969</v>
      </c>
      <c r="S51" s="34">
        <v>0.16035329097514595</v>
      </c>
      <c r="T51" s="34">
        <v>15.558356725696964</v>
      </c>
      <c r="U51" s="34">
        <v>0</v>
      </c>
      <c r="V51" s="94">
        <v>24.565530848450567</v>
      </c>
      <c r="W51" s="34">
        <v>-0.12130414262188083</v>
      </c>
      <c r="X51" s="94">
        <v>30.241076167728618</v>
      </c>
      <c r="Y51" s="34">
        <v>0.53432112485354288</v>
      </c>
    </row>
    <row r="52" spans="1:25" ht="14.45" customHeight="1">
      <c r="A52" s="91" t="s">
        <v>8</v>
      </c>
      <c r="B52" s="34">
        <v>19.906145327824269</v>
      </c>
      <c r="C52" s="34">
        <v>-1.3427713931823737</v>
      </c>
      <c r="D52" s="34">
        <v>13.033671271958598</v>
      </c>
      <c r="E52" s="34">
        <v>2.6185847410446828</v>
      </c>
      <c r="F52" s="34">
        <v>49.144137052133757</v>
      </c>
      <c r="G52" s="34">
        <v>0.23364107967991377</v>
      </c>
      <c r="H52" s="34">
        <v>22.846250495182794</v>
      </c>
      <c r="I52" s="34">
        <v>0.29922505708230851</v>
      </c>
      <c r="J52" s="34">
        <v>36.102871072449993</v>
      </c>
      <c r="K52" s="34">
        <v>0.47665497295208414</v>
      </c>
      <c r="L52" s="34">
        <v>23.70045161882642</v>
      </c>
      <c r="M52" s="34">
        <v>1.2808332556284885</v>
      </c>
      <c r="N52" s="34">
        <v>16.909055716021694</v>
      </c>
      <c r="O52" s="34">
        <v>6.5268466710155515E-2</v>
      </c>
      <c r="P52" s="34">
        <v>42.283253918663938</v>
      </c>
      <c r="Q52" s="34">
        <v>38.310247119853756</v>
      </c>
      <c r="R52" s="34">
        <v>38.11890582026809</v>
      </c>
      <c r="S52" s="34">
        <v>0.23798315253751312</v>
      </c>
      <c r="T52" s="34">
        <v>15.558356725696964</v>
      </c>
      <c r="U52" s="34">
        <v>0</v>
      </c>
      <c r="V52" s="94">
        <v>24.575218652701423</v>
      </c>
      <c r="W52" s="34">
        <v>3.9436576032580994E-2</v>
      </c>
      <c r="X52" s="94">
        <v>30.36664531495601</v>
      </c>
      <c r="Y52" s="34">
        <v>0.41522711206087859</v>
      </c>
    </row>
    <row r="53" spans="1:25" ht="14.45" customHeight="1">
      <c r="A53" s="91" t="s">
        <v>9</v>
      </c>
      <c r="B53" s="34">
        <v>20.050692786420704</v>
      </c>
      <c r="C53" s="34">
        <v>0.72614489754774247</v>
      </c>
      <c r="D53" s="34">
        <v>13.106604811878867</v>
      </c>
      <c r="E53" s="34">
        <v>0.55957786872515847</v>
      </c>
      <c r="F53" s="34">
        <v>49.305822734455134</v>
      </c>
      <c r="G53" s="34">
        <v>0.32900299409033273</v>
      </c>
      <c r="H53" s="34">
        <v>22.91761330160141</v>
      </c>
      <c r="I53" s="34">
        <v>0.31236113091583917</v>
      </c>
      <c r="J53" s="34">
        <v>36.269287838763944</v>
      </c>
      <c r="K53" s="34">
        <v>0.46095161235235604</v>
      </c>
      <c r="L53" s="34">
        <v>23.810270433282952</v>
      </c>
      <c r="M53" s="34">
        <v>0.46336169547629424</v>
      </c>
      <c r="N53" s="34">
        <v>16.994557649570623</v>
      </c>
      <c r="O53" s="34">
        <v>0.50565764868770735</v>
      </c>
      <c r="P53" s="34">
        <v>42.283253918663938</v>
      </c>
      <c r="Q53" s="34">
        <v>0</v>
      </c>
      <c r="R53" s="34">
        <v>38.35032755990084</v>
      </c>
      <c r="S53" s="34">
        <v>0.60710488575907995</v>
      </c>
      <c r="T53" s="34">
        <v>15.558356725696964</v>
      </c>
      <c r="U53" s="34">
        <v>0</v>
      </c>
      <c r="V53" s="94">
        <v>24.588095851489651</v>
      </c>
      <c r="W53" s="34">
        <v>5.23991219374631E-2</v>
      </c>
      <c r="X53" s="94">
        <v>30.483080378224955</v>
      </c>
      <c r="Y53" s="34">
        <v>0.38343077432922978</v>
      </c>
    </row>
    <row r="54" spans="1:25" ht="14.45" customHeight="1">
      <c r="A54" s="91" t="s">
        <v>10</v>
      </c>
      <c r="B54" s="34">
        <v>20.376724218077655</v>
      </c>
      <c r="C54" s="34">
        <v>1.6260357441502116</v>
      </c>
      <c r="D54" s="34">
        <v>13.118250451590409</v>
      </c>
      <c r="E54" s="34">
        <v>8.8853214685991055E-2</v>
      </c>
      <c r="F54" s="34">
        <v>49.474556754699982</v>
      </c>
      <c r="G54" s="34">
        <v>0.34221925705122391</v>
      </c>
      <c r="H54" s="34">
        <v>23.034577693499028</v>
      </c>
      <c r="I54" s="34">
        <v>0.51036899156267079</v>
      </c>
      <c r="J54" s="34">
        <v>36.472853104763232</v>
      </c>
      <c r="K54" s="34">
        <v>0.56126071982511849</v>
      </c>
      <c r="L54" s="34">
        <v>23.968135968144779</v>
      </c>
      <c r="M54" s="34">
        <v>0.66301445548118121</v>
      </c>
      <c r="N54" s="34">
        <v>17.427154087613168</v>
      </c>
      <c r="O54" s="34">
        <v>2.5454998415535446</v>
      </c>
      <c r="P54" s="34">
        <v>42.283253918663938</v>
      </c>
      <c r="Q54" s="34">
        <v>0</v>
      </c>
      <c r="R54" s="34">
        <v>38.453457196543766</v>
      </c>
      <c r="S54" s="34">
        <v>0.26891461743541178</v>
      </c>
      <c r="T54" s="34">
        <v>15.558356725696964</v>
      </c>
      <c r="U54" s="34">
        <v>0</v>
      </c>
      <c r="V54" s="94">
        <v>24.87710445184484</v>
      </c>
      <c r="W54" s="34">
        <v>1.1754004950232044</v>
      </c>
      <c r="X54" s="94">
        <v>30.540334370447699</v>
      </c>
      <c r="Y54" s="34">
        <v>0.18782220009381234</v>
      </c>
    </row>
    <row r="55" spans="1:25" ht="14.45" customHeight="1">
      <c r="A55" s="91" t="s">
        <v>11</v>
      </c>
      <c r="B55" s="34">
        <v>20.704149468974318</v>
      </c>
      <c r="C55" s="34">
        <v>1.6068591172578195</v>
      </c>
      <c r="D55" s="34">
        <v>13.140400931674719</v>
      </c>
      <c r="E55" s="34">
        <v>0.1688523951120624</v>
      </c>
      <c r="F55" s="34">
        <v>49.678312256667127</v>
      </c>
      <c r="G55" s="34">
        <v>0.41183896396967956</v>
      </c>
      <c r="H55" s="34">
        <v>23.825242375056959</v>
      </c>
      <c r="I55" s="34">
        <v>3.4325121653134394</v>
      </c>
      <c r="J55" s="34">
        <v>36.674451851269389</v>
      </c>
      <c r="K55" s="34">
        <v>0.55273643092053071</v>
      </c>
      <c r="L55" s="34">
        <v>24.308942955506115</v>
      </c>
      <c r="M55" s="34">
        <v>1.421916947627011</v>
      </c>
      <c r="N55" s="34">
        <v>19.754079011533193</v>
      </c>
      <c r="O55" s="34">
        <v>13.352294426397204</v>
      </c>
      <c r="P55" s="34">
        <v>42.283253918663938</v>
      </c>
      <c r="Q55" s="34">
        <v>0</v>
      </c>
      <c r="R55" s="34">
        <v>38.49906289237029</v>
      </c>
      <c r="S55" s="34">
        <v>0.11859972848065059</v>
      </c>
      <c r="T55" s="34">
        <v>16.576620757022134</v>
      </c>
      <c r="U55" s="34">
        <v>6.5448045013864142</v>
      </c>
      <c r="V55" s="94">
        <v>25.510373262001799</v>
      </c>
      <c r="W55" s="34">
        <v>2.5455889023692224</v>
      </c>
      <c r="X55" s="94">
        <v>30.756808207827248</v>
      </c>
      <c r="Y55" s="34">
        <v>0.70881292507727345</v>
      </c>
    </row>
    <row r="56" spans="1:25" ht="14.45" customHeight="1">
      <c r="A56" s="91" t="s">
        <v>12</v>
      </c>
      <c r="B56" s="34">
        <v>20.79001898174181</v>
      </c>
      <c r="C56" s="34">
        <v>0.41474542528863179</v>
      </c>
      <c r="D56" s="34">
        <v>13.131210600227169</v>
      </c>
      <c r="E56" s="34">
        <v>-6.9939505615823627E-2</v>
      </c>
      <c r="F56" s="34">
        <v>49.868483009635447</v>
      </c>
      <c r="G56" s="34">
        <v>0.38280437545017421</v>
      </c>
      <c r="H56" s="34">
        <v>23.90302143120444</v>
      </c>
      <c r="I56" s="34">
        <v>0.32645651583762536</v>
      </c>
      <c r="J56" s="34">
        <v>36.838530756781118</v>
      </c>
      <c r="K56" s="34">
        <v>0.4473929322165171</v>
      </c>
      <c r="L56" s="34">
        <v>24.442377404686923</v>
      </c>
      <c r="M56" s="34">
        <v>0.54891094781470695</v>
      </c>
      <c r="N56" s="34">
        <v>19.785446099257324</v>
      </c>
      <c r="O56" s="34">
        <v>0.15878790251784292</v>
      </c>
      <c r="P56" s="34">
        <v>42.283253918663938</v>
      </c>
      <c r="Q56" s="34">
        <v>0</v>
      </c>
      <c r="R56" s="34">
        <v>38.513640326058834</v>
      </c>
      <c r="S56" s="34">
        <v>3.7864385762587105E-2</v>
      </c>
      <c r="T56" s="34">
        <v>16.576620757022134</v>
      </c>
      <c r="U56" s="34">
        <v>0</v>
      </c>
      <c r="V56" s="94">
        <v>25.518737616592116</v>
      </c>
      <c r="W56" s="34">
        <v>3.278805254791628E-2</v>
      </c>
      <c r="X56" s="94">
        <v>30.881504674003146</v>
      </c>
      <c r="Y56" s="34">
        <v>0.40542719951077721</v>
      </c>
    </row>
    <row r="57" spans="1:25" ht="14.45" customHeight="1">
      <c r="A57" s="91" t="s">
        <v>13</v>
      </c>
      <c r="B57" s="34">
        <v>21.030103165987612</v>
      </c>
      <c r="C57" s="34">
        <v>1.1548050266651844</v>
      </c>
      <c r="D57" s="34">
        <v>13.16695383033303</v>
      </c>
      <c r="E57" s="34">
        <v>0.27220057003154441</v>
      </c>
      <c r="F57" s="34">
        <v>50.008625608621571</v>
      </c>
      <c r="G57" s="34">
        <v>0.28102438760577719</v>
      </c>
      <c r="H57" s="34">
        <v>24.002005998828192</v>
      </c>
      <c r="I57" s="34">
        <v>0.41410901926621779</v>
      </c>
      <c r="J57" s="34">
        <v>37.015045705618434</v>
      </c>
      <c r="K57" s="34">
        <v>0.47915849305368852</v>
      </c>
      <c r="L57" s="34">
        <v>24.717139902497756</v>
      </c>
      <c r="M57" s="34">
        <v>1.1241234568211356</v>
      </c>
      <c r="N57" s="34">
        <v>19.781921179300308</v>
      </c>
      <c r="O57" s="34">
        <v>-1.7815721411251761E-2</v>
      </c>
      <c r="P57" s="34">
        <v>42.283253918663938</v>
      </c>
      <c r="Q57" s="34">
        <v>0</v>
      </c>
      <c r="R57" s="34">
        <v>38.525570881041801</v>
      </c>
      <c r="S57" s="34">
        <v>3.0977479360472238E-2</v>
      </c>
      <c r="T57" s="34">
        <v>16.576620757022134</v>
      </c>
      <c r="U57" s="34">
        <v>0</v>
      </c>
      <c r="V57" s="94">
        <v>25.515317954889923</v>
      </c>
      <c r="W57" s="34">
        <v>-1.3400591179590915E-2</v>
      </c>
      <c r="X57" s="94">
        <v>31.034760166447736</v>
      </c>
      <c r="Y57" s="34">
        <v>0.49626951167831557</v>
      </c>
    </row>
    <row r="58" spans="1:25" ht="14.45" customHeight="1">
      <c r="A58" s="91" t="s">
        <v>14</v>
      </c>
      <c r="B58" s="34">
        <v>21.322473019081919</v>
      </c>
      <c r="C58" s="34">
        <v>1.3902445023054488</v>
      </c>
      <c r="D58" s="34">
        <v>13.19794610116444</v>
      </c>
      <c r="E58" s="34">
        <v>0.23537920183187566</v>
      </c>
      <c r="F58" s="34">
        <v>50.20952088410997</v>
      </c>
      <c r="G58" s="34">
        <v>0.40172124917139396</v>
      </c>
      <c r="H58" s="34">
        <v>24.807003921958543</v>
      </c>
      <c r="I58" s="34">
        <v>3.3538776849303842</v>
      </c>
      <c r="J58" s="34">
        <v>37.209173009720281</v>
      </c>
      <c r="K58" s="34">
        <v>0.52445512466943178</v>
      </c>
      <c r="L58" s="34">
        <v>24.863882332667707</v>
      </c>
      <c r="M58" s="34">
        <v>0.5936869344463247</v>
      </c>
      <c r="N58" s="34">
        <v>19.993042727301901</v>
      </c>
      <c r="O58" s="34">
        <v>1.067244915637966</v>
      </c>
      <c r="P58" s="34">
        <v>42.283253918663938</v>
      </c>
      <c r="Q58" s="34">
        <v>0</v>
      </c>
      <c r="R58" s="34">
        <v>38.792028532504958</v>
      </c>
      <c r="S58" s="34">
        <v>0.69163842447894641</v>
      </c>
      <c r="T58" s="34">
        <v>16.576620757022134</v>
      </c>
      <c r="U58" s="34">
        <v>0</v>
      </c>
      <c r="V58" s="94">
        <v>25.754005983011744</v>
      </c>
      <c r="W58" s="34">
        <v>0.93546954242864633</v>
      </c>
      <c r="X58" s="94">
        <v>31.170871357643804</v>
      </c>
      <c r="Y58" s="34">
        <v>0.43857658466206484</v>
      </c>
    </row>
    <row r="59" spans="1:25" ht="5.0999999999999996" customHeight="1">
      <c r="A59" s="9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94"/>
      <c r="W59" s="34"/>
      <c r="X59" s="94"/>
      <c r="Y59" s="34"/>
    </row>
    <row r="60" spans="1:25" s="237" customFormat="1" ht="14.1" customHeight="1">
      <c r="A60" s="234">
        <v>2001</v>
      </c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6"/>
      <c r="W60" s="235"/>
      <c r="X60" s="236"/>
      <c r="Y60" s="235"/>
    </row>
    <row r="61" spans="1:25" ht="14.45" customHeight="1">
      <c r="A61" s="91" t="s">
        <v>3</v>
      </c>
      <c r="B61" s="34">
        <v>21.466008564907369</v>
      </c>
      <c r="C61" s="34">
        <v>0.67316556431797903</v>
      </c>
      <c r="D61" s="34">
        <v>15.783656996755086</v>
      </c>
      <c r="E61" s="34">
        <v>19.591767353577172</v>
      </c>
      <c r="F61" s="34">
        <v>50.438625209357845</v>
      </c>
      <c r="G61" s="34">
        <v>0.45629657725010375</v>
      </c>
      <c r="H61" s="34">
        <v>24.942477473078746</v>
      </c>
      <c r="I61" s="34">
        <v>0.54611008869267508</v>
      </c>
      <c r="J61" s="34">
        <v>37.484358805010743</v>
      </c>
      <c r="K61" s="34">
        <v>0.73956439509841321</v>
      </c>
      <c r="L61" s="34">
        <v>25.073554666524068</v>
      </c>
      <c r="M61" s="34">
        <v>0.84328075177897421</v>
      </c>
      <c r="N61" s="34">
        <v>20.781907031328672</v>
      </c>
      <c r="O61" s="34">
        <v>3.9456940836199994</v>
      </c>
      <c r="P61" s="34">
        <v>43.986427578848371</v>
      </c>
      <c r="Q61" s="34">
        <v>4.0280099148960025</v>
      </c>
      <c r="R61" s="34">
        <v>39.281290581001507</v>
      </c>
      <c r="S61" s="34">
        <v>1.2612437838526169</v>
      </c>
      <c r="T61" s="34">
        <v>16.81324599389729</v>
      </c>
      <c r="U61" s="34">
        <v>1.427463657060013</v>
      </c>
      <c r="V61" s="94">
        <v>27.625404285392946</v>
      </c>
      <c r="W61" s="34">
        <v>7.2664357677622693</v>
      </c>
      <c r="X61" s="94">
        <v>32.339841474952102</v>
      </c>
      <c r="Y61" s="34">
        <v>3.7502003197021239</v>
      </c>
    </row>
    <row r="62" spans="1:25" ht="14.45" customHeight="1">
      <c r="A62" s="91" t="s">
        <v>4</v>
      </c>
      <c r="B62" s="34">
        <v>21.405296032527851</v>
      </c>
      <c r="C62" s="34">
        <v>-0.28283102653173797</v>
      </c>
      <c r="D62" s="34">
        <v>16.033890016894421</v>
      </c>
      <c r="E62" s="34">
        <v>1.5853931708651459</v>
      </c>
      <c r="F62" s="34">
        <v>50.789977904859747</v>
      </c>
      <c r="G62" s="34">
        <v>0.69659451272416906</v>
      </c>
      <c r="H62" s="34">
        <v>24.591481624566072</v>
      </c>
      <c r="I62" s="34">
        <v>-1.407221270988479</v>
      </c>
      <c r="J62" s="34">
        <v>37.697610692717362</v>
      </c>
      <c r="K62" s="34">
        <v>0.56890899165684683</v>
      </c>
      <c r="L62" s="34">
        <v>25.217315881546693</v>
      </c>
      <c r="M62" s="34">
        <v>0.57335793402506496</v>
      </c>
      <c r="N62" s="34">
        <v>20.857163520272845</v>
      </c>
      <c r="O62" s="34">
        <v>0.36212503900976412</v>
      </c>
      <c r="P62" s="34">
        <v>43.986427578848371</v>
      </c>
      <c r="Q62" s="34">
        <v>0</v>
      </c>
      <c r="R62" s="34">
        <v>39.475473610328656</v>
      </c>
      <c r="S62" s="34">
        <v>0.49433973898269645</v>
      </c>
      <c r="T62" s="34">
        <v>16.81324599389729</v>
      </c>
      <c r="U62" s="34">
        <v>0</v>
      </c>
      <c r="V62" s="94">
        <v>27.880146803187792</v>
      </c>
      <c r="W62" s="34">
        <v>0.92213136561964948</v>
      </c>
      <c r="X62" s="94">
        <v>32.660747509826429</v>
      </c>
      <c r="Y62" s="34">
        <v>0.99229315988724753</v>
      </c>
    </row>
    <row r="63" spans="1:25" ht="14.45" customHeight="1">
      <c r="A63" s="91" t="s">
        <v>5</v>
      </c>
      <c r="B63" s="34">
        <v>21.340852269425987</v>
      </c>
      <c r="C63" s="34">
        <v>-0.30106457301003475</v>
      </c>
      <c r="D63" s="34">
        <v>16.058924097699649</v>
      </c>
      <c r="E63" s="34">
        <v>0.1561322971459278</v>
      </c>
      <c r="F63" s="34">
        <v>50.968816043320615</v>
      </c>
      <c r="G63" s="34">
        <v>0.3521130463885358</v>
      </c>
      <c r="H63" s="34">
        <v>23.938635872367506</v>
      </c>
      <c r="I63" s="34">
        <v>-2.6547638005934293</v>
      </c>
      <c r="J63" s="34">
        <v>37.921279227651709</v>
      </c>
      <c r="K63" s="34">
        <v>0.59332284148596592</v>
      </c>
      <c r="L63" s="34">
        <v>25.412051724856887</v>
      </c>
      <c r="M63" s="34">
        <v>0.77223065382900913</v>
      </c>
      <c r="N63" s="34">
        <v>20.603342782293737</v>
      </c>
      <c r="O63" s="34">
        <v>-1.2169475381079375</v>
      </c>
      <c r="P63" s="34">
        <v>43.986427578848371</v>
      </c>
      <c r="Q63" s="34">
        <v>0</v>
      </c>
      <c r="R63" s="34">
        <v>39.593286585684957</v>
      </c>
      <c r="S63" s="34">
        <v>0.29844600857549253</v>
      </c>
      <c r="T63" s="34">
        <v>16.831602040826294</v>
      </c>
      <c r="U63" s="34">
        <v>0.10917610398173405</v>
      </c>
      <c r="V63" s="94">
        <v>27.891395155456113</v>
      </c>
      <c r="W63" s="34">
        <v>4.0345383931184031E-2</v>
      </c>
      <c r="X63" s="94">
        <v>32.807551879047637</v>
      </c>
      <c r="Y63" s="34">
        <v>0.4494825759179033</v>
      </c>
    </row>
    <row r="64" spans="1:25" ht="14.45" customHeight="1">
      <c r="A64" s="91" t="s">
        <v>6</v>
      </c>
      <c r="B64" s="34">
        <v>21.262891346288868</v>
      </c>
      <c r="C64" s="34">
        <v>-0.36531307256557621</v>
      </c>
      <c r="D64" s="34">
        <v>16.088817141128541</v>
      </c>
      <c r="E64" s="34">
        <v>0.18614599114503694</v>
      </c>
      <c r="F64" s="34">
        <v>51.14897555483919</v>
      </c>
      <c r="G64" s="34">
        <v>0.35347007347679149</v>
      </c>
      <c r="H64" s="34">
        <v>24.160703853611082</v>
      </c>
      <c r="I64" s="34">
        <v>0.92765511964660874</v>
      </c>
      <c r="J64" s="34">
        <v>38.09131462323348</v>
      </c>
      <c r="K64" s="34">
        <v>0.44839045265587796</v>
      </c>
      <c r="L64" s="34">
        <v>25.426099507897725</v>
      </c>
      <c r="M64" s="34">
        <v>5.5280003334390315E-2</v>
      </c>
      <c r="N64" s="34">
        <v>21.183312555670703</v>
      </c>
      <c r="O64" s="34">
        <v>2.814930467862653</v>
      </c>
      <c r="P64" s="34">
        <v>43.986427578848371</v>
      </c>
      <c r="Q64" s="34">
        <v>0</v>
      </c>
      <c r="R64" s="34">
        <v>39.688156342498523</v>
      </c>
      <c r="S64" s="34">
        <v>0.2396107143271653</v>
      </c>
      <c r="T64" s="34">
        <v>16.831602040826294</v>
      </c>
      <c r="U64" s="34">
        <v>0</v>
      </c>
      <c r="V64" s="94">
        <v>27.896934445062605</v>
      </c>
      <c r="W64" s="34">
        <v>1.9860209844724253E-2</v>
      </c>
      <c r="X64" s="94">
        <v>32.859464707802211</v>
      </c>
      <c r="Y64" s="34">
        <v>0.15823438745432572</v>
      </c>
    </row>
    <row r="65" spans="1:25" ht="14.45" customHeight="1">
      <c r="A65" s="91" t="s">
        <v>7</v>
      </c>
      <c r="B65" s="34">
        <v>21.169344378198769</v>
      </c>
      <c r="C65" s="34">
        <v>-0.43995412743538242</v>
      </c>
      <c r="D65" s="34">
        <v>16.118480127031134</v>
      </c>
      <c r="E65" s="34">
        <v>0.18437020970774043</v>
      </c>
      <c r="F65" s="34">
        <v>51.339805075959489</v>
      </c>
      <c r="G65" s="34">
        <v>0.37308571491465603</v>
      </c>
      <c r="H65" s="34">
        <v>24.328820698481881</v>
      </c>
      <c r="I65" s="34">
        <v>0.69582759628781243</v>
      </c>
      <c r="J65" s="34">
        <v>38.238712274425211</v>
      </c>
      <c r="K65" s="34">
        <v>0.3869586876947162</v>
      </c>
      <c r="L65" s="34">
        <v>25.439206013430539</v>
      </c>
      <c r="M65" s="34">
        <v>5.1547448434807741E-2</v>
      </c>
      <c r="N65" s="34">
        <v>21.196969863789437</v>
      </c>
      <c r="O65" s="34">
        <v>6.4472013443794829E-2</v>
      </c>
      <c r="P65" s="34">
        <v>43.986427578848371</v>
      </c>
      <c r="Q65" s="34">
        <v>0</v>
      </c>
      <c r="R65" s="34">
        <v>39.727986540818385</v>
      </c>
      <c r="S65" s="34">
        <v>0.10035789512654603</v>
      </c>
      <c r="T65" s="34">
        <v>17.313004977518045</v>
      </c>
      <c r="U65" s="34">
        <v>2.8601135858848936</v>
      </c>
      <c r="V65" s="94">
        <v>28.224520194131866</v>
      </c>
      <c r="W65" s="34">
        <v>1.1742714946489041</v>
      </c>
      <c r="X65" s="94">
        <v>32.959930900858815</v>
      </c>
      <c r="Y65" s="34">
        <v>0.30574506903866538</v>
      </c>
    </row>
    <row r="66" spans="1:25" ht="14.45" customHeight="1">
      <c r="A66" s="91" t="s">
        <v>8</v>
      </c>
      <c r="B66" s="34">
        <v>21.142471708145294</v>
      </c>
      <c r="C66" s="34">
        <v>-0.12694143745495268</v>
      </c>
      <c r="D66" s="34">
        <v>16.119224680842027</v>
      </c>
      <c r="E66" s="34">
        <v>4.619255692994706E-3</v>
      </c>
      <c r="F66" s="34">
        <v>51.527003469565187</v>
      </c>
      <c r="G66" s="34">
        <v>0.36462622584703119</v>
      </c>
      <c r="H66" s="34">
        <v>24.402448554124966</v>
      </c>
      <c r="I66" s="34">
        <v>0.3026363528080056</v>
      </c>
      <c r="J66" s="34">
        <v>38.355101417928033</v>
      </c>
      <c r="K66" s="34">
        <v>0.30437516480037452</v>
      </c>
      <c r="L66" s="34">
        <v>25.451319137086124</v>
      </c>
      <c r="M66" s="34">
        <v>4.7615965880343225E-2</v>
      </c>
      <c r="N66" s="34">
        <v>20.546621742932714</v>
      </c>
      <c r="O66" s="34">
        <v>-3.0681183444417948</v>
      </c>
      <c r="P66" s="34">
        <v>43.986427578848371</v>
      </c>
      <c r="Q66" s="34">
        <v>0</v>
      </c>
      <c r="R66" s="34">
        <v>39.723006979997535</v>
      </c>
      <c r="S66" s="34">
        <v>-1.2534138410813522E-2</v>
      </c>
      <c r="T66" s="34">
        <v>17.313004977518045</v>
      </c>
      <c r="U66" s="34">
        <v>0</v>
      </c>
      <c r="V66" s="94">
        <v>28.223837979079924</v>
      </c>
      <c r="W66" s="34">
        <v>-2.4171006176576526E-3</v>
      </c>
      <c r="X66" s="94">
        <v>33.06416454191632</v>
      </c>
      <c r="Y66" s="34">
        <v>0.31624350600440998</v>
      </c>
    </row>
    <row r="67" spans="1:25" ht="14.45" customHeight="1">
      <c r="A67" s="91" t="s">
        <v>9</v>
      </c>
      <c r="B67" s="34">
        <v>21.271576836789453</v>
      </c>
      <c r="C67" s="34">
        <v>0.61064349725212796</v>
      </c>
      <c r="D67" s="34">
        <v>16.121186964312955</v>
      </c>
      <c r="E67" s="34">
        <v>1.2173559893735586E-2</v>
      </c>
      <c r="F67" s="34">
        <v>51.692420617725702</v>
      </c>
      <c r="G67" s="34">
        <v>0.32103001731551561</v>
      </c>
      <c r="H67" s="34">
        <v>24.469261511720923</v>
      </c>
      <c r="I67" s="34">
        <v>0.27379612110549623</v>
      </c>
      <c r="J67" s="34">
        <v>38.478702650721551</v>
      </c>
      <c r="K67" s="34">
        <v>0.32225500187503808</v>
      </c>
      <c r="L67" s="34">
        <v>25.512744636943665</v>
      </c>
      <c r="M67" s="34">
        <v>0.24134505377380044</v>
      </c>
      <c r="N67" s="34">
        <v>20.105873546068384</v>
      </c>
      <c r="O67" s="34">
        <v>-2.1451127215885601</v>
      </c>
      <c r="P67" s="34">
        <v>43.123682369885138</v>
      </c>
      <c r="Q67" s="34">
        <v>-1.9613895841318563</v>
      </c>
      <c r="R67" s="34">
        <v>39.752262369673296</v>
      </c>
      <c r="S67" s="34">
        <v>7.3648477041254878E-2</v>
      </c>
      <c r="T67" s="34">
        <v>17.313004977518045</v>
      </c>
      <c r="U67" s="34">
        <v>0</v>
      </c>
      <c r="V67" s="94">
        <v>28.221442615840228</v>
      </c>
      <c r="W67" s="34">
        <v>-8.4870216498278417E-3</v>
      </c>
      <c r="X67" s="94">
        <v>33.20444295680749</v>
      </c>
      <c r="Y67" s="34">
        <v>0.42426118075156172</v>
      </c>
    </row>
    <row r="68" spans="1:25" ht="14.45" customHeight="1">
      <c r="A68" s="91" t="s">
        <v>10</v>
      </c>
      <c r="B68" s="34">
        <v>21.398588997281891</v>
      </c>
      <c r="C68" s="34">
        <v>0.59709800296876558</v>
      </c>
      <c r="D68" s="34">
        <v>16.124347720550698</v>
      </c>
      <c r="E68" s="34">
        <v>1.9606225303014924E-2</v>
      </c>
      <c r="F68" s="34">
        <v>51.864992061707703</v>
      </c>
      <c r="G68" s="34">
        <v>0.33384283792434744</v>
      </c>
      <c r="H68" s="34">
        <v>24.938330172975352</v>
      </c>
      <c r="I68" s="34">
        <v>1.9169710578708754</v>
      </c>
      <c r="J68" s="34">
        <v>38.603995807658578</v>
      </c>
      <c r="K68" s="34">
        <v>0.32561689533645577</v>
      </c>
      <c r="L68" s="34">
        <v>25.513404311285953</v>
      </c>
      <c r="M68" s="34">
        <v>2.5856659158884909E-3</v>
      </c>
      <c r="N68" s="34">
        <v>20.474362459351081</v>
      </c>
      <c r="O68" s="34">
        <v>1.8327426184113982</v>
      </c>
      <c r="P68" s="34">
        <v>43.123682369885138</v>
      </c>
      <c r="Q68" s="34">
        <v>0</v>
      </c>
      <c r="R68" s="34">
        <v>39.762862168892809</v>
      </c>
      <c r="S68" s="34">
        <v>2.6664643941365362E-2</v>
      </c>
      <c r="T68" s="34">
        <v>17.313004977518045</v>
      </c>
      <c r="U68" s="34">
        <v>0</v>
      </c>
      <c r="V68" s="94">
        <v>28.215732772470748</v>
      </c>
      <c r="W68" s="34">
        <v>-2.0232287368171509E-2</v>
      </c>
      <c r="X68" s="94">
        <v>33.276112896634757</v>
      </c>
      <c r="Y68" s="34">
        <v>0.2158444275680127</v>
      </c>
    </row>
    <row r="69" spans="1:25" ht="14.45" customHeight="1">
      <c r="A69" s="91" t="s">
        <v>11</v>
      </c>
      <c r="B69" s="34">
        <v>21.530011770771171</v>
      </c>
      <c r="C69" s="34">
        <v>0.61416560459184311</v>
      </c>
      <c r="D69" s="34">
        <v>16.146531396337434</v>
      </c>
      <c r="E69" s="34">
        <v>0.13757874843185469</v>
      </c>
      <c r="F69" s="34">
        <v>52.087318074669582</v>
      </c>
      <c r="G69" s="34">
        <v>0.42866296537240611</v>
      </c>
      <c r="H69" s="34">
        <v>25.286573053409167</v>
      </c>
      <c r="I69" s="34">
        <v>1.3964161915347217</v>
      </c>
      <c r="J69" s="34">
        <v>38.696845575641298</v>
      </c>
      <c r="K69" s="34">
        <v>0.2405185422911682</v>
      </c>
      <c r="L69" s="34">
        <v>25.541054467232524</v>
      </c>
      <c r="M69" s="34">
        <v>0.10837501577294351</v>
      </c>
      <c r="N69" s="34">
        <v>20.698824590255448</v>
      </c>
      <c r="O69" s="34">
        <v>1.0963082799281487</v>
      </c>
      <c r="P69" s="34">
        <v>43.123682369885138</v>
      </c>
      <c r="Q69" s="34">
        <v>0</v>
      </c>
      <c r="R69" s="34">
        <v>39.8402939869788</v>
      </c>
      <c r="S69" s="34">
        <v>0.1947340152655519</v>
      </c>
      <c r="T69" s="34">
        <v>18.50894292577166</v>
      </c>
      <c r="U69" s="34">
        <v>6.9077433397992438</v>
      </c>
      <c r="V69" s="94">
        <v>28.209918918590368</v>
      </c>
      <c r="W69" s="34">
        <v>-2.0605007593677005E-2</v>
      </c>
      <c r="X69" s="94">
        <v>33.289139512388246</v>
      </c>
      <c r="Y69" s="34">
        <v>3.9147047595222695E-2</v>
      </c>
    </row>
    <row r="70" spans="1:25" ht="14.45" customHeight="1">
      <c r="A70" s="91" t="s">
        <v>12</v>
      </c>
      <c r="B70" s="34">
        <v>21.686997020488452</v>
      </c>
      <c r="C70" s="34">
        <v>0.72914613976384768</v>
      </c>
      <c r="D70" s="34">
        <v>16.151140893122566</v>
      </c>
      <c r="E70" s="34">
        <v>2.8547907113840587E-2</v>
      </c>
      <c r="F70" s="34">
        <v>52.23454890901143</v>
      </c>
      <c r="G70" s="34">
        <v>0.28266157633760614</v>
      </c>
      <c r="H70" s="34">
        <v>25.379690996134769</v>
      </c>
      <c r="I70" s="34">
        <v>0.36825054359450604</v>
      </c>
      <c r="J70" s="34">
        <v>38.765353706610945</v>
      </c>
      <c r="K70" s="34">
        <v>0.17703802454835937</v>
      </c>
      <c r="L70" s="34">
        <v>25.669040357032227</v>
      </c>
      <c r="M70" s="34">
        <v>0.50109869177052957</v>
      </c>
      <c r="N70" s="34">
        <v>19.888355340109381</v>
      </c>
      <c r="O70" s="34">
        <v>-3.915532723184767</v>
      </c>
      <c r="P70" s="34">
        <v>51.620101755811291</v>
      </c>
      <c r="Q70" s="34">
        <v>19.702444037709355</v>
      </c>
      <c r="R70" s="34">
        <v>39.923831197427546</v>
      </c>
      <c r="S70" s="34">
        <v>0.20968020586407121</v>
      </c>
      <c r="T70" s="34">
        <v>18.50894292577166</v>
      </c>
      <c r="U70" s="34">
        <v>0</v>
      </c>
      <c r="V70" s="94">
        <v>28.213314967911138</v>
      </c>
      <c r="W70" s="34">
        <v>1.2038493731836297E-2</v>
      </c>
      <c r="X70" s="94">
        <v>33.360774370910342</v>
      </c>
      <c r="Y70" s="34">
        <v>0.2151898774536809</v>
      </c>
    </row>
    <row r="71" spans="1:25" ht="14.45" customHeight="1">
      <c r="A71" s="91" t="s">
        <v>13</v>
      </c>
      <c r="B71" s="34">
        <v>21.596616115479794</v>
      </c>
      <c r="C71" s="34">
        <v>-0.41675159047271926</v>
      </c>
      <c r="D71" s="34">
        <v>16.177093657872888</v>
      </c>
      <c r="E71" s="34">
        <v>0.16068688225840955</v>
      </c>
      <c r="F71" s="34">
        <v>52.38442230312944</v>
      </c>
      <c r="G71" s="34">
        <v>0.28692387940227881</v>
      </c>
      <c r="H71" s="34">
        <v>25.416990826816463</v>
      </c>
      <c r="I71" s="34">
        <v>0.14696723725822203</v>
      </c>
      <c r="J71" s="34">
        <v>38.837276872320793</v>
      </c>
      <c r="K71" s="34">
        <v>0.18553465616277798</v>
      </c>
      <c r="L71" s="34">
        <v>25.679582200523686</v>
      </c>
      <c r="M71" s="34">
        <v>4.1068319441750489E-2</v>
      </c>
      <c r="N71" s="34">
        <v>19.82555989699534</v>
      </c>
      <c r="O71" s="34">
        <v>-0.3157397484114699</v>
      </c>
      <c r="P71" s="34">
        <v>51.620101755811291</v>
      </c>
      <c r="Q71" s="34">
        <v>0</v>
      </c>
      <c r="R71" s="34">
        <v>39.932059503000772</v>
      </c>
      <c r="S71" s="34">
        <v>2.0610009927501949E-2</v>
      </c>
      <c r="T71" s="34">
        <v>18.50894292577166</v>
      </c>
      <c r="U71" s="34">
        <v>0</v>
      </c>
      <c r="V71" s="94">
        <v>28.213848875343089</v>
      </c>
      <c r="W71" s="34">
        <v>1.8923952486815665E-3</v>
      </c>
      <c r="X71" s="94">
        <v>33.490152627053249</v>
      </c>
      <c r="Y71" s="34">
        <v>0.38781550663200548</v>
      </c>
    </row>
    <row r="72" spans="1:25" ht="14.45" customHeight="1">
      <c r="A72" s="127" t="s">
        <v>14</v>
      </c>
      <c r="B72" s="128">
        <v>21.743073213389874</v>
      </c>
      <c r="C72" s="128">
        <v>0.67814835957149544</v>
      </c>
      <c r="D72" s="128">
        <v>16.181784953120847</v>
      </c>
      <c r="E72" s="128">
        <v>2.8999617280911494E-2</v>
      </c>
      <c r="F72" s="128">
        <v>52.599420506321266</v>
      </c>
      <c r="G72" s="128">
        <v>0.41042392707455466</v>
      </c>
      <c r="H72" s="128">
        <v>25.443400844134558</v>
      </c>
      <c r="I72" s="128">
        <v>0.10390693964539288</v>
      </c>
      <c r="J72" s="128">
        <v>38.950138890712282</v>
      </c>
      <c r="K72" s="128">
        <v>0.29060229624884304</v>
      </c>
      <c r="L72" s="128">
        <v>25.723778802494792</v>
      </c>
      <c r="M72" s="128">
        <v>0.17210794796420625</v>
      </c>
      <c r="N72" s="128">
        <v>19.816681098615152</v>
      </c>
      <c r="O72" s="128">
        <v>-4.4784603442815651E-2</v>
      </c>
      <c r="P72" s="128">
        <v>51.620101755811291</v>
      </c>
      <c r="Q72" s="128">
        <v>0</v>
      </c>
      <c r="R72" s="128">
        <v>39.918255277681219</v>
      </c>
      <c r="S72" s="128">
        <v>-3.4569279649876439E-2</v>
      </c>
      <c r="T72" s="128">
        <v>18.50894292577166</v>
      </c>
      <c r="U72" s="128">
        <v>0</v>
      </c>
      <c r="V72" s="129">
        <v>28.228464591292756</v>
      </c>
      <c r="W72" s="128">
        <v>5.1803339609013399E-2</v>
      </c>
      <c r="X72" s="129">
        <v>33.528928817602534</v>
      </c>
      <c r="Y72" s="128">
        <v>0.1157838573657699</v>
      </c>
    </row>
    <row r="73" spans="1:25" s="241" customFormat="1" ht="5.0999999999999996" customHeight="1">
      <c r="A73" s="9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94"/>
      <c r="W73" s="34"/>
      <c r="X73" s="94"/>
      <c r="Y73" s="34"/>
    </row>
    <row r="74" spans="1:25" s="237" customFormat="1" ht="14.1" customHeight="1">
      <c r="A74" s="234">
        <v>2002</v>
      </c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 t="s">
        <v>464</v>
      </c>
      <c r="M74" s="235"/>
      <c r="N74" s="235"/>
      <c r="O74" s="235"/>
      <c r="P74" s="235"/>
      <c r="Q74" s="235"/>
      <c r="R74" s="235"/>
      <c r="S74" s="235"/>
      <c r="T74" s="235"/>
      <c r="U74" s="235"/>
      <c r="V74" s="236"/>
      <c r="W74" s="235"/>
      <c r="X74" s="236"/>
      <c r="Y74" s="235"/>
    </row>
    <row r="75" spans="1:25" ht="14.45" customHeight="1">
      <c r="A75" s="91" t="s">
        <v>3</v>
      </c>
      <c r="B75" s="34">
        <v>21.81967207921836</v>
      </c>
      <c r="C75" s="34">
        <v>0.35229088858199642</v>
      </c>
      <c r="D75" s="34">
        <v>16.217826550441831</v>
      </c>
      <c r="E75" s="34">
        <v>0.22272942957404229</v>
      </c>
      <c r="F75" s="34">
        <v>52.739859594586541</v>
      </c>
      <c r="G75" s="34">
        <v>0.26699740589042342</v>
      </c>
      <c r="H75" s="34">
        <v>25.584126967352116</v>
      </c>
      <c r="I75" s="34">
        <v>0.55309478508647203</v>
      </c>
      <c r="J75" s="34">
        <v>39.033993158848773</v>
      </c>
      <c r="K75" s="34">
        <v>0.21528618517066</v>
      </c>
      <c r="L75" s="34">
        <v>25.752228961580307</v>
      </c>
      <c r="M75" s="34">
        <v>0.11059867721594507</v>
      </c>
      <c r="N75" s="34">
        <v>20.194366074283838</v>
      </c>
      <c r="O75" s="34">
        <v>1.9058941998873813</v>
      </c>
      <c r="P75" s="34">
        <v>51.620101755811291</v>
      </c>
      <c r="Q75" s="34">
        <v>0</v>
      </c>
      <c r="R75" s="34">
        <v>40.063128279335757</v>
      </c>
      <c r="S75" s="34">
        <v>0.36292418254948444</v>
      </c>
      <c r="T75" s="34">
        <v>18.50894292577166</v>
      </c>
      <c r="U75" s="34">
        <v>0</v>
      </c>
      <c r="V75" s="94">
        <v>28.24029953936768</v>
      </c>
      <c r="W75" s="34">
        <v>4.1925582018986773E-2</v>
      </c>
      <c r="X75" s="94">
        <v>33.570331127287417</v>
      </c>
      <c r="Y75" s="34">
        <v>0.12348235134533869</v>
      </c>
    </row>
    <row r="76" spans="1:25" ht="14.45" customHeight="1">
      <c r="A76" s="91" t="s">
        <v>4</v>
      </c>
      <c r="B76" s="34">
        <v>21.725801218489995</v>
      </c>
      <c r="C76" s="34">
        <v>-0.43021205995927847</v>
      </c>
      <c r="D76" s="34">
        <v>16.211315664989115</v>
      </c>
      <c r="E76" s="34">
        <v>-4.0146473588587028E-2</v>
      </c>
      <c r="F76" s="34">
        <v>52.899968026835779</v>
      </c>
      <c r="G76" s="34">
        <v>0.30358145334477005</v>
      </c>
      <c r="H76" s="34">
        <v>25.684977579948725</v>
      </c>
      <c r="I76" s="34">
        <v>0.39419212047104857</v>
      </c>
      <c r="J76" s="34">
        <v>39.149925208296921</v>
      </c>
      <c r="K76" s="34">
        <v>0.297002791839307</v>
      </c>
      <c r="L76" s="34">
        <v>25.773121861486249</v>
      </c>
      <c r="M76" s="34">
        <v>8.113045257989171E-2</v>
      </c>
      <c r="N76" s="34">
        <v>20.250266992726552</v>
      </c>
      <c r="O76" s="34">
        <v>0.27681442555356206</v>
      </c>
      <c r="P76" s="34">
        <v>51.620101755811291</v>
      </c>
      <c r="Q76" s="34">
        <v>0</v>
      </c>
      <c r="R76" s="34">
        <v>40.081956632783722</v>
      </c>
      <c r="S76" s="34">
        <v>4.6996713079128227E-2</v>
      </c>
      <c r="T76" s="34">
        <v>18.53156601043414</v>
      </c>
      <c r="U76" s="34">
        <v>0.12222785900419808</v>
      </c>
      <c r="V76" s="94">
        <v>28.246973382267068</v>
      </c>
      <c r="W76" s="34">
        <v>2.3632337504375656E-2</v>
      </c>
      <c r="X76" s="94">
        <v>33.603258392569487</v>
      </c>
      <c r="Y76" s="34">
        <v>9.8084422096467172E-2</v>
      </c>
    </row>
    <row r="77" spans="1:25" ht="14.45" customHeight="1">
      <c r="A77" s="91" t="s">
        <v>5</v>
      </c>
      <c r="B77" s="34">
        <v>22.108765369048754</v>
      </c>
      <c r="C77" s="34">
        <v>1.7627158911535767</v>
      </c>
      <c r="D77" s="34">
        <v>16.199832777531579</v>
      </c>
      <c r="E77" s="34">
        <v>-7.0832544963239652E-2</v>
      </c>
      <c r="F77" s="34">
        <v>53.13051351346715</v>
      </c>
      <c r="G77" s="34">
        <v>0.43581403775976302</v>
      </c>
      <c r="H77" s="34">
        <v>25.833261327790908</v>
      </c>
      <c r="I77" s="34">
        <v>0.57731702268621898</v>
      </c>
      <c r="J77" s="34">
        <v>39.27430799740857</v>
      </c>
      <c r="K77" s="34">
        <v>0.31770888054030166</v>
      </c>
      <c r="L77" s="34">
        <v>25.799132935382755</v>
      </c>
      <c r="M77" s="34">
        <v>0.10092325654726952</v>
      </c>
      <c r="N77" s="34">
        <v>20.831046880320745</v>
      </c>
      <c r="O77" s="34">
        <v>2.868011013399463</v>
      </c>
      <c r="P77" s="34">
        <v>51.620101755811291</v>
      </c>
      <c r="Q77" s="34">
        <v>0</v>
      </c>
      <c r="R77" s="34">
        <v>40.051502896887285</v>
      </c>
      <c r="S77" s="34">
        <v>-7.5978665850684468E-2</v>
      </c>
      <c r="T77" s="34">
        <v>18.53156601043414</v>
      </c>
      <c r="U77" s="34">
        <v>0</v>
      </c>
      <c r="V77" s="94">
        <v>28.306911707682133</v>
      </c>
      <c r="W77" s="34">
        <v>0.21219379720409659</v>
      </c>
      <c r="X77" s="94">
        <v>33.722793037975634</v>
      </c>
      <c r="Y77" s="34">
        <v>0.35572337661331499</v>
      </c>
    </row>
    <row r="78" spans="1:25" ht="14.45" customHeight="1">
      <c r="A78" s="91" t="s">
        <v>6</v>
      </c>
      <c r="B78" s="34">
        <v>22.164437041748467</v>
      </c>
      <c r="C78" s="34">
        <v>0.25180814835390475</v>
      </c>
      <c r="D78" s="34">
        <v>16.287201510565691</v>
      </c>
      <c r="E78" s="34">
        <v>0.53931873392722984</v>
      </c>
      <c r="F78" s="34">
        <v>53.230426984480367</v>
      </c>
      <c r="G78" s="34">
        <v>0.18805289918362167</v>
      </c>
      <c r="H78" s="34">
        <v>25.986514029798794</v>
      </c>
      <c r="I78" s="34">
        <v>0.59323791937575532</v>
      </c>
      <c r="J78" s="34">
        <v>39.335607131722369</v>
      </c>
      <c r="K78" s="34">
        <v>0.15607947648077491</v>
      </c>
      <c r="L78" s="34">
        <v>26.201228949507772</v>
      </c>
      <c r="M78" s="34">
        <v>1.5585640615602081</v>
      </c>
      <c r="N78" s="34">
        <v>21.280319520479267</v>
      </c>
      <c r="O78" s="34">
        <v>2.1567453750150012</v>
      </c>
      <c r="P78" s="34">
        <v>51.620101755811291</v>
      </c>
      <c r="Q78" s="34">
        <v>0</v>
      </c>
      <c r="R78" s="34">
        <v>40.195857348243905</v>
      </c>
      <c r="S78" s="34">
        <v>0.3604220588881768</v>
      </c>
      <c r="T78" s="34">
        <v>18.53156601043414</v>
      </c>
      <c r="U78" s="34">
        <v>0</v>
      </c>
      <c r="V78" s="94">
        <v>28.352191581453788</v>
      </c>
      <c r="W78" s="34">
        <v>0.1599604868211868</v>
      </c>
      <c r="X78" s="94">
        <v>33.829937715846292</v>
      </c>
      <c r="Y78" s="34">
        <v>0.31772183801621612</v>
      </c>
    </row>
    <row r="79" spans="1:25" ht="14.45" customHeight="1">
      <c r="A79" s="91" t="s">
        <v>7</v>
      </c>
      <c r="B79" s="34">
        <v>21.852041574928922</v>
      </c>
      <c r="C79" s="34">
        <v>-1.4094446262322147</v>
      </c>
      <c r="D79" s="34">
        <v>16.371712645497858</v>
      </c>
      <c r="E79" s="34">
        <v>0.51888063690588293</v>
      </c>
      <c r="F79" s="34">
        <v>53.310583309927232</v>
      </c>
      <c r="G79" s="34">
        <v>0.15058366048845695</v>
      </c>
      <c r="H79" s="34">
        <v>26.115222451776962</v>
      </c>
      <c r="I79" s="34">
        <v>0.49528929440314506</v>
      </c>
      <c r="J79" s="34">
        <v>39.372741784468069</v>
      </c>
      <c r="K79" s="34">
        <v>9.4404676712755986E-2</v>
      </c>
      <c r="L79" s="34">
        <v>26.356343357228582</v>
      </c>
      <c r="M79" s="34">
        <v>0.59201195493436831</v>
      </c>
      <c r="N79" s="34">
        <v>21.158002995032341</v>
      </c>
      <c r="O79" s="34">
        <v>-0.57478707182575528</v>
      </c>
      <c r="P79" s="34">
        <v>51.620101755811291</v>
      </c>
      <c r="Q79" s="34">
        <v>0</v>
      </c>
      <c r="R79" s="34">
        <v>40.201479054793985</v>
      </c>
      <c r="S79" s="34">
        <v>1.3985785901704517E-2</v>
      </c>
      <c r="T79" s="34">
        <v>18.53156601043414</v>
      </c>
      <c r="U79" s="34">
        <v>0</v>
      </c>
      <c r="V79" s="94">
        <v>28.391803568183871</v>
      </c>
      <c r="W79" s="34">
        <v>0.13971402040042769</v>
      </c>
      <c r="X79" s="94">
        <v>33.938987646415256</v>
      </c>
      <c r="Y79" s="34">
        <v>0.32234741750021279</v>
      </c>
    </row>
    <row r="80" spans="1:25" ht="14.45" customHeight="1">
      <c r="A80" s="91" t="s">
        <v>8</v>
      </c>
      <c r="B80" s="34">
        <v>21.907533227044166</v>
      </c>
      <c r="C80" s="34">
        <v>0.25394264387135213</v>
      </c>
      <c r="D80" s="34">
        <v>16.371712645497858</v>
      </c>
      <c r="E80" s="34">
        <v>0</v>
      </c>
      <c r="F80" s="34">
        <v>53.391334483330091</v>
      </c>
      <c r="G80" s="34">
        <v>0.15147306292524476</v>
      </c>
      <c r="H80" s="34">
        <v>26.245176411282344</v>
      </c>
      <c r="I80" s="34">
        <v>0.49761766243940908</v>
      </c>
      <c r="J80" s="34">
        <v>39.436101633256897</v>
      </c>
      <c r="K80" s="34">
        <v>0.16092313086975008</v>
      </c>
      <c r="L80" s="34">
        <v>26.541349853533383</v>
      </c>
      <c r="M80" s="34">
        <v>0.70194295846452981</v>
      </c>
      <c r="N80" s="34">
        <v>21.074593041710202</v>
      </c>
      <c r="O80" s="34">
        <v>-0.3942241304234706</v>
      </c>
      <c r="P80" s="34">
        <v>51.620101755811291</v>
      </c>
      <c r="Q80" s="34">
        <v>0</v>
      </c>
      <c r="R80" s="34">
        <v>40.239770890804714</v>
      </c>
      <c r="S80" s="34">
        <v>9.5249818939580067E-2</v>
      </c>
      <c r="T80" s="34">
        <v>18.53156601043414</v>
      </c>
      <c r="U80" s="34">
        <v>0</v>
      </c>
      <c r="V80" s="94">
        <v>28.392745126393869</v>
      </c>
      <c r="W80" s="34">
        <v>3.3163029172778025E-3</v>
      </c>
      <c r="X80" s="94">
        <v>34.133890740574081</v>
      </c>
      <c r="Y80" s="34">
        <v>0.57427492001049796</v>
      </c>
    </row>
    <row r="81" spans="1:25" ht="14.45" customHeight="1">
      <c r="A81" s="91" t="s">
        <v>9</v>
      </c>
      <c r="B81" s="34">
        <v>21.964356247319799</v>
      </c>
      <c r="C81" s="34">
        <v>0.25937662486568147</v>
      </c>
      <c r="D81" s="34">
        <v>16.386195460262865</v>
      </c>
      <c r="E81" s="34">
        <v>8.846242954911876E-2</v>
      </c>
      <c r="F81" s="34">
        <v>53.452889898813154</v>
      </c>
      <c r="G81" s="34">
        <v>0.11529102255776191</v>
      </c>
      <c r="H81" s="34">
        <v>26.38308560264117</v>
      </c>
      <c r="I81" s="34">
        <v>0.52546490523699418</v>
      </c>
      <c r="J81" s="34">
        <v>39.499454203736079</v>
      </c>
      <c r="K81" s="34">
        <v>0.16064612843413872</v>
      </c>
      <c r="L81" s="34">
        <v>26.719097867636357</v>
      </c>
      <c r="M81" s="34">
        <v>0.66970223852165223</v>
      </c>
      <c r="N81" s="34">
        <v>21.324515355899607</v>
      </c>
      <c r="O81" s="34">
        <v>1.185893904070956</v>
      </c>
      <c r="P81" s="34">
        <v>51.620101755811291</v>
      </c>
      <c r="Q81" s="34">
        <v>0</v>
      </c>
      <c r="R81" s="34">
        <v>40.171526560093376</v>
      </c>
      <c r="S81" s="34">
        <v>-0.16959423277166374</v>
      </c>
      <c r="T81" s="34">
        <v>18.53156601043414</v>
      </c>
      <c r="U81" s="34">
        <v>0</v>
      </c>
      <c r="V81" s="94">
        <v>28.403138172547333</v>
      </c>
      <c r="W81" s="34">
        <v>3.6604583696275839E-2</v>
      </c>
      <c r="X81" s="94">
        <v>34.214517453161442</v>
      </c>
      <c r="Y81" s="34">
        <v>0.23620721470090089</v>
      </c>
    </row>
    <row r="82" spans="1:25" ht="14.45" customHeight="1">
      <c r="A82" s="91" t="s">
        <v>10</v>
      </c>
      <c r="B82" s="34">
        <v>22.225384714051767</v>
      </c>
      <c r="C82" s="34">
        <v>1.188418471239383</v>
      </c>
      <c r="D82" s="34">
        <v>16.441150813173223</v>
      </c>
      <c r="E82" s="34">
        <v>0.33537591470593764</v>
      </c>
      <c r="F82" s="34">
        <v>53.510666366302054</v>
      </c>
      <c r="G82" s="34">
        <v>0.10808857593718191</v>
      </c>
      <c r="H82" s="34">
        <v>26.579379324396253</v>
      </c>
      <c r="I82" s="34">
        <v>0.74401351195794163</v>
      </c>
      <c r="J82" s="34">
        <v>39.577973544003356</v>
      </c>
      <c r="K82" s="34">
        <v>0.19878588666637498</v>
      </c>
      <c r="L82" s="34">
        <v>27.179914700405565</v>
      </c>
      <c r="M82" s="34">
        <v>1.7246721242313079</v>
      </c>
      <c r="N82" s="34">
        <v>21.458887517889615</v>
      </c>
      <c r="O82" s="34">
        <v>0.6301299689459583</v>
      </c>
      <c r="P82" s="34">
        <v>51.620101755811291</v>
      </c>
      <c r="Q82" s="34">
        <v>0</v>
      </c>
      <c r="R82" s="34">
        <v>40.418328453325024</v>
      </c>
      <c r="S82" s="34">
        <v>0.61437021284826976</v>
      </c>
      <c r="T82" s="34">
        <v>18.53156601043414</v>
      </c>
      <c r="U82" s="34">
        <v>0</v>
      </c>
      <c r="V82" s="94">
        <v>29.406087117229863</v>
      </c>
      <c r="W82" s="34">
        <v>3.5311201832335382</v>
      </c>
      <c r="X82" s="94">
        <v>34.235927345877506</v>
      </c>
      <c r="Y82" s="34">
        <v>6.2575463019087785E-2</v>
      </c>
    </row>
    <row r="83" spans="1:25" ht="14.45" customHeight="1">
      <c r="A83" s="91" t="s">
        <v>11</v>
      </c>
      <c r="B83" s="34">
        <v>22.78673164421264</v>
      </c>
      <c r="C83" s="34">
        <v>2.5257017477225752</v>
      </c>
      <c r="D83" s="34">
        <v>16.469082829635411</v>
      </c>
      <c r="E83" s="34">
        <v>0.16989088403598362</v>
      </c>
      <c r="F83" s="34">
        <v>53.578514735881889</v>
      </c>
      <c r="G83" s="34">
        <v>0.12679410328286789</v>
      </c>
      <c r="H83" s="34">
        <v>26.795653465448687</v>
      </c>
      <c r="I83" s="34">
        <v>0.81369146514991275</v>
      </c>
      <c r="J83" s="34">
        <v>39.660386560198667</v>
      </c>
      <c r="K83" s="34">
        <v>0.20822949943024582</v>
      </c>
      <c r="L83" s="34">
        <v>27.444060235390232</v>
      </c>
      <c r="M83" s="34">
        <v>0.97184092700897118</v>
      </c>
      <c r="N83" s="34">
        <v>21.668711296029624</v>
      </c>
      <c r="O83" s="34">
        <v>0.97779429602342649</v>
      </c>
      <c r="P83" s="34">
        <v>51.620101755811291</v>
      </c>
      <c r="Q83" s="34">
        <v>0</v>
      </c>
      <c r="R83" s="34">
        <v>40.554621239904961</v>
      </c>
      <c r="S83" s="34">
        <v>0.33720540110244723</v>
      </c>
      <c r="T83" s="34">
        <v>19.985326874970553</v>
      </c>
      <c r="U83" s="34">
        <v>7.8447815134343069</v>
      </c>
      <c r="V83" s="94">
        <v>29.413495082848197</v>
      </c>
      <c r="W83" s="34">
        <v>2.5191946105596053E-2</v>
      </c>
      <c r="X83" s="94">
        <v>34.273299815290734</v>
      </c>
      <c r="Y83" s="34">
        <v>0.10916155135995975</v>
      </c>
    </row>
    <row r="84" spans="1:25" ht="14.45" customHeight="1">
      <c r="A84" s="91" t="s">
        <v>12</v>
      </c>
      <c r="B84" s="34">
        <v>23.127765063126191</v>
      </c>
      <c r="C84" s="34">
        <v>1.4966315671697705</v>
      </c>
      <c r="D84" s="34">
        <v>16.469082829635411</v>
      </c>
      <c r="E84" s="34">
        <v>0</v>
      </c>
      <c r="F84" s="34">
        <v>53.672168095198266</v>
      </c>
      <c r="G84" s="34">
        <v>0.17479648284026705</v>
      </c>
      <c r="H84" s="34">
        <v>32.742873551857059</v>
      </c>
      <c r="I84" s="34">
        <v>22.194719356543914</v>
      </c>
      <c r="J84" s="34">
        <v>39.749465451489847</v>
      </c>
      <c r="K84" s="34">
        <v>0.22460419329490833</v>
      </c>
      <c r="L84" s="34">
        <v>27.568243557651449</v>
      </c>
      <c r="M84" s="34">
        <v>0.45249617292808519</v>
      </c>
      <c r="N84" s="34">
        <v>22.066288552895205</v>
      </c>
      <c r="O84" s="34">
        <v>1.8347988093709633</v>
      </c>
      <c r="P84" s="34">
        <v>51.620101755811291</v>
      </c>
      <c r="Q84" s="34">
        <v>0</v>
      </c>
      <c r="R84" s="34">
        <v>40.643868398093964</v>
      </c>
      <c r="S84" s="34">
        <v>0.22006655582123003</v>
      </c>
      <c r="T84" s="34">
        <v>19.985326874970553</v>
      </c>
      <c r="U84" s="34">
        <v>0</v>
      </c>
      <c r="V84" s="94">
        <v>29.430787751338617</v>
      </c>
      <c r="W84" s="34">
        <v>5.8791613991160396E-2</v>
      </c>
      <c r="X84" s="94">
        <v>34.302751725453774</v>
      </c>
      <c r="Y84" s="34">
        <v>8.5932519838372023E-2</v>
      </c>
    </row>
    <row r="85" spans="1:25" ht="14.45" customHeight="1">
      <c r="A85" s="91" t="s">
        <v>13</v>
      </c>
      <c r="B85" s="34">
        <v>23.289086444027465</v>
      </c>
      <c r="C85" s="34">
        <v>0.69752256848405469</v>
      </c>
      <c r="D85" s="34">
        <v>16.469082829635411</v>
      </c>
      <c r="E85" s="34">
        <v>0</v>
      </c>
      <c r="F85" s="34">
        <v>53.878820376621718</v>
      </c>
      <c r="G85" s="34">
        <v>0.38502689337407414</v>
      </c>
      <c r="H85" s="34">
        <v>33.796851581273444</v>
      </c>
      <c r="I85" s="34">
        <v>3.2189539740521855</v>
      </c>
      <c r="J85" s="34">
        <v>39.907089100909857</v>
      </c>
      <c r="K85" s="34">
        <v>0.39654281543075598</v>
      </c>
      <c r="L85" s="34">
        <v>27.885596774571837</v>
      </c>
      <c r="M85" s="34">
        <v>1.1511550101359624</v>
      </c>
      <c r="N85" s="34">
        <v>21.835311274214334</v>
      </c>
      <c r="O85" s="34">
        <v>-1.0467427638644167</v>
      </c>
      <c r="P85" s="34">
        <v>51.620101755811291</v>
      </c>
      <c r="Q85" s="34">
        <v>0</v>
      </c>
      <c r="R85" s="34">
        <v>40.81829400461092</v>
      </c>
      <c r="S85" s="34">
        <v>0.42915601637252276</v>
      </c>
      <c r="T85" s="34">
        <v>19.985326874970553</v>
      </c>
      <c r="U85" s="34">
        <v>0</v>
      </c>
      <c r="V85" s="94">
        <v>29.474377701633799</v>
      </c>
      <c r="W85" s="34">
        <v>0.14811003586949756</v>
      </c>
      <c r="X85" s="94">
        <v>34.329033324772134</v>
      </c>
      <c r="Y85" s="34">
        <v>7.661659195363768E-2</v>
      </c>
    </row>
    <row r="86" spans="1:25" ht="14.45" customHeight="1">
      <c r="A86" s="91" t="s">
        <v>14</v>
      </c>
      <c r="B86" s="34">
        <v>23.861003446229745</v>
      </c>
      <c r="C86" s="34">
        <v>2.4557296550760555</v>
      </c>
      <c r="D86" s="34">
        <v>16.514312952465222</v>
      </c>
      <c r="E86" s="34">
        <v>0.27463656171806683</v>
      </c>
      <c r="F86" s="34">
        <v>54.109649945199187</v>
      </c>
      <c r="G86" s="34">
        <v>0.42842357528234398</v>
      </c>
      <c r="H86" s="34">
        <v>34.178994837507275</v>
      </c>
      <c r="I86" s="34">
        <v>1.1307066734156157</v>
      </c>
      <c r="J86" s="34">
        <v>40.044263220176255</v>
      </c>
      <c r="K86" s="34">
        <v>0.34373371337492742</v>
      </c>
      <c r="L86" s="34">
        <v>28.57075217659834</v>
      </c>
      <c r="M86" s="34">
        <v>2.4570225538485868</v>
      </c>
      <c r="N86" s="34">
        <v>22.535423448730686</v>
      </c>
      <c r="O86" s="34">
        <v>3.2063301764931884</v>
      </c>
      <c r="P86" s="34">
        <v>51.620101755811291</v>
      </c>
      <c r="Q86" s="34">
        <v>0</v>
      </c>
      <c r="R86" s="34">
        <v>40.912703214474391</v>
      </c>
      <c r="S86" s="34">
        <v>0.2312914151992862</v>
      </c>
      <c r="T86" s="34">
        <v>19.985326874970553</v>
      </c>
      <c r="U86" s="34">
        <v>0</v>
      </c>
      <c r="V86" s="94">
        <v>30.350480906268992</v>
      </c>
      <c r="W86" s="34">
        <v>2.9724230771007276</v>
      </c>
      <c r="X86" s="94">
        <v>34.89601648080307</v>
      </c>
      <c r="Y86" s="34">
        <v>1.6516141036275522</v>
      </c>
    </row>
    <row r="87" spans="1:25" s="241" customFormat="1" ht="5.0999999999999996" customHeight="1">
      <c r="A87" s="9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94"/>
      <c r="W87" s="34"/>
      <c r="X87" s="94"/>
      <c r="Y87" s="34"/>
    </row>
    <row r="88" spans="1:25" s="237" customFormat="1" ht="14.1" customHeight="1">
      <c r="A88" s="234">
        <v>2003</v>
      </c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6"/>
      <c r="W88" s="235"/>
      <c r="X88" s="236"/>
      <c r="Y88" s="235"/>
    </row>
    <row r="89" spans="1:25" ht="14.45" customHeight="1">
      <c r="A89" s="91" t="s">
        <v>3</v>
      </c>
      <c r="B89" s="34">
        <v>24.790191478196945</v>
      </c>
      <c r="C89" s="34">
        <v>3.8941699751274372</v>
      </c>
      <c r="D89" s="34">
        <v>16.62567130189451</v>
      </c>
      <c r="E89" s="34">
        <v>0.67431415251619775</v>
      </c>
      <c r="F89" s="34">
        <v>54.397325176870503</v>
      </c>
      <c r="G89" s="34">
        <v>0.53165236138592586</v>
      </c>
      <c r="H89" s="34">
        <v>34.12866554353301</v>
      </c>
      <c r="I89" s="34">
        <v>-0.14725211848253261</v>
      </c>
      <c r="J89" s="34">
        <v>40.1833346607077</v>
      </c>
      <c r="K89" s="34">
        <v>0.34729429223554487</v>
      </c>
      <c r="L89" s="34">
        <v>29.188876568104579</v>
      </c>
      <c r="M89" s="34">
        <v>2.1634865882618648</v>
      </c>
      <c r="N89" s="34">
        <v>23.293517385619914</v>
      </c>
      <c r="O89" s="34">
        <v>3.36401017098229</v>
      </c>
      <c r="P89" s="34">
        <v>62.461437556397513</v>
      </c>
      <c r="Q89" s="34">
        <v>21.00215891063355</v>
      </c>
      <c r="R89" s="34">
        <v>41.260769567090854</v>
      </c>
      <c r="S89" s="34">
        <v>0.85075373971701396</v>
      </c>
      <c r="T89" s="34">
        <v>20.475493709324343</v>
      </c>
      <c r="U89" s="34">
        <v>2.4526335617140793</v>
      </c>
      <c r="V89" s="94">
        <v>32.309248982834632</v>
      </c>
      <c r="W89" s="34">
        <v>6.4538287963702423</v>
      </c>
      <c r="X89" s="94">
        <v>35.240416795528667</v>
      </c>
      <c r="Y89" s="34">
        <v>0.98693303550867473</v>
      </c>
    </row>
    <row r="90" spans="1:25" ht="14.45" customHeight="1">
      <c r="A90" s="91" t="s">
        <v>4</v>
      </c>
      <c r="B90" s="34">
        <v>25.07205160745885</v>
      </c>
      <c r="C90" s="34">
        <v>1.1369824614295476</v>
      </c>
      <c r="D90" s="34">
        <v>16.779186719232278</v>
      </c>
      <c r="E90" s="34">
        <v>0.9233637219826063</v>
      </c>
      <c r="F90" s="34">
        <v>54.609273412235773</v>
      </c>
      <c r="G90" s="34">
        <v>0.38962988469768423</v>
      </c>
      <c r="H90" s="34">
        <v>36.04584796529614</v>
      </c>
      <c r="I90" s="34">
        <v>5.6175135805343945</v>
      </c>
      <c r="J90" s="34">
        <v>40.361410228661228</v>
      </c>
      <c r="K90" s="34">
        <v>0.44315776541974383</v>
      </c>
      <c r="L90" s="34">
        <v>29.658820125938931</v>
      </c>
      <c r="M90" s="34">
        <v>1.6100090619721508</v>
      </c>
      <c r="N90" s="34">
        <v>26.406489039475161</v>
      </c>
      <c r="O90" s="34">
        <v>13.364111578000749</v>
      </c>
      <c r="P90" s="34">
        <v>62.461437556397513</v>
      </c>
      <c r="Q90" s="34">
        <v>0</v>
      </c>
      <c r="R90" s="34">
        <v>41.619617646036147</v>
      </c>
      <c r="S90" s="34">
        <v>0.86970767319742848</v>
      </c>
      <c r="T90" s="34">
        <v>20.554572599856268</v>
      </c>
      <c r="U90" s="34">
        <v>0.38621237492266758</v>
      </c>
      <c r="V90" s="94">
        <v>33.517938637151332</v>
      </c>
      <c r="W90" s="34">
        <v>3.7410020114019282</v>
      </c>
      <c r="X90" s="94">
        <v>35.527275420839572</v>
      </c>
      <c r="Y90" s="34">
        <v>0.81400463273550994</v>
      </c>
    </row>
    <row r="91" spans="1:25" ht="14.45" customHeight="1">
      <c r="A91" s="91" t="s">
        <v>5</v>
      </c>
      <c r="B91" s="34">
        <v>25.305414869981451</v>
      </c>
      <c r="C91" s="34">
        <v>0.93077050963463748</v>
      </c>
      <c r="D91" s="34">
        <v>17.412444234038571</v>
      </c>
      <c r="E91" s="34">
        <v>3.7740656052206223</v>
      </c>
      <c r="F91" s="34">
        <v>54.798948768676759</v>
      </c>
      <c r="G91" s="34">
        <v>0.34733177094146139</v>
      </c>
      <c r="H91" s="34">
        <v>36.528415973684162</v>
      </c>
      <c r="I91" s="34">
        <v>1.3387617038517874</v>
      </c>
      <c r="J91" s="34">
        <v>40.605202351144399</v>
      </c>
      <c r="K91" s="34">
        <v>0.60402280569982203</v>
      </c>
      <c r="L91" s="34">
        <v>30.325485664531882</v>
      </c>
      <c r="M91" s="34">
        <v>2.2477817248363952</v>
      </c>
      <c r="N91" s="34">
        <v>27.131460660532152</v>
      </c>
      <c r="O91" s="34">
        <v>2.7454298069433891</v>
      </c>
      <c r="P91" s="34">
        <v>62.461437556397513</v>
      </c>
      <c r="Q91" s="34">
        <v>0</v>
      </c>
      <c r="R91" s="34">
        <v>41.743310368035402</v>
      </c>
      <c r="S91" s="34">
        <v>0.29719812193189643</v>
      </c>
      <c r="T91" s="34">
        <v>20.554572599856268</v>
      </c>
      <c r="U91" s="34">
        <v>0</v>
      </c>
      <c r="V91" s="94">
        <v>33.825026912267461</v>
      </c>
      <c r="W91" s="34">
        <v>0.91619081483653719</v>
      </c>
      <c r="X91" s="94">
        <v>41.065981175764257</v>
      </c>
      <c r="Y91" s="34">
        <v>15.590009898917812</v>
      </c>
    </row>
    <row r="92" spans="1:25" ht="14.45" customHeight="1">
      <c r="A92" s="91" t="s">
        <v>6</v>
      </c>
      <c r="B92" s="34">
        <v>25.495317939635036</v>
      </c>
      <c r="C92" s="34">
        <v>0.75044440341840435</v>
      </c>
      <c r="D92" s="34">
        <v>18.291354959652441</v>
      </c>
      <c r="E92" s="34">
        <v>5.0476010937955396</v>
      </c>
      <c r="F92" s="34">
        <v>54.972296013934347</v>
      </c>
      <c r="G92" s="34">
        <v>0.31633315812196194</v>
      </c>
      <c r="H92" s="34">
        <v>36.982063427067082</v>
      </c>
      <c r="I92" s="34">
        <v>1.2419028892732165</v>
      </c>
      <c r="J92" s="34">
        <v>41.461308009732029</v>
      </c>
      <c r="K92" s="34">
        <v>2.1083644681394009</v>
      </c>
      <c r="L92" s="34">
        <v>30.540579866145197</v>
      </c>
      <c r="M92" s="34">
        <v>0.70928526584121965</v>
      </c>
      <c r="N92" s="34">
        <v>26.590020452900944</v>
      </c>
      <c r="O92" s="34">
        <v>-1.9956176130938474</v>
      </c>
      <c r="P92" s="34">
        <v>62.461437556397513</v>
      </c>
      <c r="Q92" s="34">
        <v>0</v>
      </c>
      <c r="R92" s="34">
        <v>41.983086307840559</v>
      </c>
      <c r="S92" s="34">
        <v>0.57440566570101659</v>
      </c>
      <c r="T92" s="34">
        <v>20.554572599856268</v>
      </c>
      <c r="U92" s="34">
        <v>0</v>
      </c>
      <c r="V92" s="94">
        <v>33.945089336634531</v>
      </c>
      <c r="W92" s="34">
        <v>0.35495145259891725</v>
      </c>
      <c r="X92" s="94">
        <v>41.420342488957914</v>
      </c>
      <c r="Y92" s="34">
        <v>0.86290721187685104</v>
      </c>
    </row>
    <row r="93" spans="1:25" ht="14.45" customHeight="1">
      <c r="A93" s="91" t="s">
        <v>7</v>
      </c>
      <c r="B93" s="34">
        <v>25.822433960611153</v>
      </c>
      <c r="C93" s="34">
        <v>1.2830435052844757</v>
      </c>
      <c r="D93" s="34">
        <v>18.347841496707442</v>
      </c>
      <c r="E93" s="34">
        <v>0.30881548786079183</v>
      </c>
      <c r="F93" s="34">
        <v>55.559062699686891</v>
      </c>
      <c r="G93" s="34">
        <v>1.0673861713976995</v>
      </c>
      <c r="H93" s="34">
        <v>37.083827248959437</v>
      </c>
      <c r="I93" s="34">
        <v>0.27517075160785609</v>
      </c>
      <c r="J93" s="34">
        <v>41.905674247036153</v>
      </c>
      <c r="K93" s="34">
        <v>1.0717612604016713</v>
      </c>
      <c r="L93" s="34">
        <v>31.473053322804699</v>
      </c>
      <c r="M93" s="34">
        <v>3.0532277407514741</v>
      </c>
      <c r="N93" s="34">
        <v>27.176469944732801</v>
      </c>
      <c r="O93" s="34">
        <v>2.2055247865289784</v>
      </c>
      <c r="P93" s="34">
        <v>62.461437556397513</v>
      </c>
      <c r="Q93" s="34">
        <v>0</v>
      </c>
      <c r="R93" s="34">
        <v>42.557276601512648</v>
      </c>
      <c r="S93" s="34">
        <v>1.3676705172693815</v>
      </c>
      <c r="T93" s="34">
        <v>20.594927291416369</v>
      </c>
      <c r="U93" s="34">
        <v>0.19632950947559014</v>
      </c>
      <c r="V93" s="94">
        <v>33.994038266611071</v>
      </c>
      <c r="W93" s="34">
        <v>0.14420032744975053</v>
      </c>
      <c r="X93" s="94">
        <v>41.895465582675115</v>
      </c>
      <c r="Y93" s="34">
        <v>1.1470766902612173</v>
      </c>
    </row>
    <row r="94" spans="1:25" ht="14.45" customHeight="1">
      <c r="A94" s="91" t="s">
        <v>8</v>
      </c>
      <c r="B94" s="34">
        <v>27.1494360281479</v>
      </c>
      <c r="C94" s="34">
        <v>5.1389503776480439</v>
      </c>
      <c r="D94" s="34">
        <v>18.717666616927779</v>
      </c>
      <c r="E94" s="34">
        <v>2.0156328486198305</v>
      </c>
      <c r="F94" s="34">
        <v>56.6346093008937</v>
      </c>
      <c r="G94" s="34">
        <v>1.9358616739459045</v>
      </c>
      <c r="H94" s="34">
        <v>37.488525455646837</v>
      </c>
      <c r="I94" s="34">
        <v>1.0913064716068455</v>
      </c>
      <c r="J94" s="34">
        <v>43.191963962961054</v>
      </c>
      <c r="K94" s="34">
        <v>3.0694881756159198</v>
      </c>
      <c r="L94" s="34">
        <v>32.352868832539137</v>
      </c>
      <c r="M94" s="34">
        <v>2.7954564837118667</v>
      </c>
      <c r="N94" s="34">
        <v>30.071890793639927</v>
      </c>
      <c r="O94" s="34">
        <v>10.654146233103035</v>
      </c>
      <c r="P94" s="34">
        <v>62.461437556397513</v>
      </c>
      <c r="Q94" s="34">
        <v>0</v>
      </c>
      <c r="R94" s="34">
        <v>46.124106302187343</v>
      </c>
      <c r="S94" s="34">
        <v>8.3812451959106582</v>
      </c>
      <c r="T94" s="34">
        <v>20.594927291416369</v>
      </c>
      <c r="U94" s="34">
        <v>0</v>
      </c>
      <c r="V94" s="94">
        <v>36.679699020012457</v>
      </c>
      <c r="W94" s="34">
        <v>7.9003875101218535</v>
      </c>
      <c r="X94" s="94">
        <v>43.692374929237111</v>
      </c>
      <c r="Y94" s="34">
        <v>4.2890306183995808</v>
      </c>
    </row>
    <row r="95" spans="1:25" ht="14.45" customHeight="1">
      <c r="A95" s="91" t="s">
        <v>9</v>
      </c>
      <c r="B95" s="34">
        <v>28.162045556221692</v>
      </c>
      <c r="C95" s="34">
        <v>3.7297626625611757</v>
      </c>
      <c r="D95" s="34">
        <v>19.009066792214117</v>
      </c>
      <c r="E95" s="34">
        <v>1.5568189200613425</v>
      </c>
      <c r="F95" s="34">
        <v>57.71733232445969</v>
      </c>
      <c r="G95" s="34">
        <v>1.9117692113202356</v>
      </c>
      <c r="H95" s="34">
        <v>38.449956553414715</v>
      </c>
      <c r="I95" s="34">
        <v>2.5646009974581663</v>
      </c>
      <c r="J95" s="34">
        <v>45.716075354863548</v>
      </c>
      <c r="K95" s="34">
        <v>5.8439375298308338</v>
      </c>
      <c r="L95" s="34">
        <v>33.621486107923516</v>
      </c>
      <c r="M95" s="34">
        <v>3.9211894374833856</v>
      </c>
      <c r="N95" s="34">
        <v>32.109711535740466</v>
      </c>
      <c r="O95" s="34">
        <v>6.7764968823693872</v>
      </c>
      <c r="P95" s="34">
        <v>62.461437556397513</v>
      </c>
      <c r="Q95" s="34">
        <v>0</v>
      </c>
      <c r="R95" s="34">
        <v>48.303656202382705</v>
      </c>
      <c r="S95" s="34">
        <v>4.7254029940781761</v>
      </c>
      <c r="T95" s="34">
        <v>20.594927291416369</v>
      </c>
      <c r="U95" s="34">
        <v>0</v>
      </c>
      <c r="V95" s="94">
        <v>36.884126243401852</v>
      </c>
      <c r="W95" s="34">
        <v>0.55733070022701003</v>
      </c>
      <c r="X95" s="94">
        <v>44.487643879129287</v>
      </c>
      <c r="Y95" s="34">
        <v>1.8201550068637218</v>
      </c>
    </row>
    <row r="96" spans="1:25" ht="14.45" customHeight="1">
      <c r="A96" s="91" t="s">
        <v>10</v>
      </c>
      <c r="B96" s="34">
        <v>29.338374814994296</v>
      </c>
      <c r="C96" s="34">
        <v>4.1770021869477647</v>
      </c>
      <c r="D96" s="34">
        <v>19.082976023554167</v>
      </c>
      <c r="E96" s="34">
        <v>0.38881041425096186</v>
      </c>
      <c r="F96" s="34">
        <v>58.25360810885676</v>
      </c>
      <c r="G96" s="34">
        <v>0.9291416681948883</v>
      </c>
      <c r="H96" s="34">
        <v>39.461741665615435</v>
      </c>
      <c r="I96" s="34">
        <v>2.6314336943271899</v>
      </c>
      <c r="J96" s="34">
        <v>46.4230001146665</v>
      </c>
      <c r="K96" s="34">
        <v>1.5463373754539544</v>
      </c>
      <c r="L96" s="34">
        <v>34.050159885742048</v>
      </c>
      <c r="M96" s="34">
        <v>1.2749994941999576</v>
      </c>
      <c r="N96" s="34">
        <v>33.215220603721924</v>
      </c>
      <c r="O96" s="34">
        <v>3.4429118640662448</v>
      </c>
      <c r="P96" s="34">
        <v>63.228323418205768</v>
      </c>
      <c r="Q96" s="34">
        <v>1.2277749149078199</v>
      </c>
      <c r="R96" s="34">
        <v>51.930158080183233</v>
      </c>
      <c r="S96" s="34">
        <v>7.5077171438249213</v>
      </c>
      <c r="T96" s="34">
        <v>20.594927291416369</v>
      </c>
      <c r="U96" s="34">
        <v>0</v>
      </c>
      <c r="V96" s="94">
        <v>38.744312289167738</v>
      </c>
      <c r="W96" s="34">
        <v>5.0433241484164171</v>
      </c>
      <c r="X96" s="94">
        <v>45.220642993439313</v>
      </c>
      <c r="Y96" s="34">
        <v>1.647646515741652</v>
      </c>
    </row>
    <row r="97" spans="1:25" ht="14.45" customHeight="1">
      <c r="A97" s="91" t="s">
        <v>11</v>
      </c>
      <c r="B97" s="34">
        <v>30.238275528552059</v>
      </c>
      <c r="C97" s="34">
        <v>3.0673161660537573</v>
      </c>
      <c r="D97" s="34">
        <v>19.314884207120752</v>
      </c>
      <c r="E97" s="34">
        <v>1.2152621440195688</v>
      </c>
      <c r="F97" s="34">
        <v>58.776029183893336</v>
      </c>
      <c r="G97" s="34">
        <v>0.89680466497517042</v>
      </c>
      <c r="H97" s="34">
        <v>40.085593807854515</v>
      </c>
      <c r="I97" s="34">
        <v>1.5809037206856669</v>
      </c>
      <c r="J97" s="34">
        <v>46.970276483548488</v>
      </c>
      <c r="K97" s="34">
        <v>1.1788905661637372</v>
      </c>
      <c r="L97" s="34">
        <v>35.537435074592437</v>
      </c>
      <c r="M97" s="34">
        <v>4.3678948757981173</v>
      </c>
      <c r="N97" s="34">
        <v>32.323870337611289</v>
      </c>
      <c r="O97" s="34">
        <v>-2.683559675080871</v>
      </c>
      <c r="P97" s="34">
        <v>63.228323418205768</v>
      </c>
      <c r="Q97" s="34">
        <v>0</v>
      </c>
      <c r="R97" s="34">
        <v>54.565136460560254</v>
      </c>
      <c r="S97" s="34">
        <v>5.07408118478756</v>
      </c>
      <c r="T97" s="34">
        <v>23.486543768118267</v>
      </c>
      <c r="U97" s="34">
        <v>14.040430615684073</v>
      </c>
      <c r="V97" s="94">
        <v>38.850558686329705</v>
      </c>
      <c r="W97" s="34">
        <v>0.27422450131260323</v>
      </c>
      <c r="X97" s="94">
        <v>45.589239425771481</v>
      </c>
      <c r="Y97" s="34">
        <v>0.8151065706554439</v>
      </c>
    </row>
    <row r="98" spans="1:25" ht="14.45" customHeight="1">
      <c r="A98" s="91" t="s">
        <v>12</v>
      </c>
      <c r="B98" s="34">
        <v>31.668982684170558</v>
      </c>
      <c r="C98" s="34">
        <v>4.7314442725663097</v>
      </c>
      <c r="D98" s="34">
        <v>19.481206852818577</v>
      </c>
      <c r="E98" s="34">
        <v>0.86111127519215014</v>
      </c>
      <c r="F98" s="34">
        <v>60.486245476734538</v>
      </c>
      <c r="G98" s="34">
        <v>2.9097173058262094</v>
      </c>
      <c r="H98" s="34">
        <v>40.569841668666136</v>
      </c>
      <c r="I98" s="34">
        <v>1.208034644897138</v>
      </c>
      <c r="J98" s="34">
        <v>47.602650709187856</v>
      </c>
      <c r="K98" s="34">
        <v>1.3463285145039805</v>
      </c>
      <c r="L98" s="34">
        <v>35.924885405322584</v>
      </c>
      <c r="M98" s="34">
        <v>1.090259693522877</v>
      </c>
      <c r="N98" s="34">
        <v>33.394496457751671</v>
      </c>
      <c r="O98" s="34">
        <v>3.3121841814054864</v>
      </c>
      <c r="P98" s="34">
        <v>63.228323418205768</v>
      </c>
      <c r="Q98" s="34">
        <v>0</v>
      </c>
      <c r="R98" s="34">
        <v>56.071343447282366</v>
      </c>
      <c r="S98" s="34">
        <v>2.7603834323969734</v>
      </c>
      <c r="T98" s="34">
        <v>23.486543768118267</v>
      </c>
      <c r="U98" s="34">
        <v>0</v>
      </c>
      <c r="V98" s="94">
        <v>39.105241300913249</v>
      </c>
      <c r="W98" s="34">
        <v>0.65554427837135609</v>
      </c>
      <c r="X98" s="94">
        <v>46.021417381364685</v>
      </c>
      <c r="Y98" s="34">
        <v>0.94798237706263944</v>
      </c>
    </row>
    <row r="99" spans="1:25" ht="14.45" customHeight="1">
      <c r="A99" s="91" t="s">
        <v>13</v>
      </c>
      <c r="B99" s="34">
        <v>34.049534408945789</v>
      </c>
      <c r="C99" s="34">
        <v>7.5169819899681523</v>
      </c>
      <c r="D99" s="34">
        <v>20.753176496154559</v>
      </c>
      <c r="E99" s="34">
        <v>6.5292137850892606</v>
      </c>
      <c r="F99" s="34">
        <v>62.010894958514015</v>
      </c>
      <c r="G99" s="34">
        <v>2.5206548526241601</v>
      </c>
      <c r="H99" s="34">
        <v>41.003837361044539</v>
      </c>
      <c r="I99" s="34">
        <v>1.0697495344518471</v>
      </c>
      <c r="J99" s="34">
        <v>49.026268583344418</v>
      </c>
      <c r="K99" s="34">
        <v>2.9906273137050077</v>
      </c>
      <c r="L99" s="34">
        <v>36.593356242529232</v>
      </c>
      <c r="M99" s="34">
        <v>1.8607459137715443</v>
      </c>
      <c r="N99" s="34">
        <v>36.869076418973215</v>
      </c>
      <c r="O99" s="34">
        <v>10.404648459417064</v>
      </c>
      <c r="P99" s="34">
        <v>63.228323418205768</v>
      </c>
      <c r="Q99" s="34">
        <v>0</v>
      </c>
      <c r="R99" s="34">
        <v>57.503862895504867</v>
      </c>
      <c r="S99" s="34">
        <v>2.554815633353491</v>
      </c>
      <c r="T99" s="34">
        <v>23.486543768118267</v>
      </c>
      <c r="U99" s="34">
        <v>0</v>
      </c>
      <c r="V99" s="94">
        <v>44.158815504589441</v>
      </c>
      <c r="W99" s="34">
        <v>12.923009897290093</v>
      </c>
      <c r="X99" s="94">
        <v>46.579192075321359</v>
      </c>
      <c r="Y99" s="34">
        <v>1.2119893860168984</v>
      </c>
    </row>
    <row r="100" spans="1:25" ht="14.45" customHeight="1">
      <c r="A100" s="91" t="s">
        <v>14</v>
      </c>
      <c r="B100" s="34">
        <v>36.493892891266164</v>
      </c>
      <c r="C100" s="34">
        <v>7.1788308555496005</v>
      </c>
      <c r="D100" s="34">
        <v>21.878129393441931</v>
      </c>
      <c r="E100" s="34">
        <v>5.4206299334264241</v>
      </c>
      <c r="F100" s="34">
        <v>64.127992640393657</v>
      </c>
      <c r="G100" s="34">
        <v>3.4140737418739242</v>
      </c>
      <c r="H100" s="34">
        <v>41.676835029712741</v>
      </c>
      <c r="I100" s="34">
        <v>1.6413041119599736</v>
      </c>
      <c r="J100" s="34">
        <v>50.953769607853047</v>
      </c>
      <c r="K100" s="34">
        <v>3.9315678720926561</v>
      </c>
      <c r="L100" s="34">
        <v>37.375838747992468</v>
      </c>
      <c r="M100" s="34">
        <v>2.1383184976999425</v>
      </c>
      <c r="N100" s="34">
        <v>37.532248894734963</v>
      </c>
      <c r="O100" s="34">
        <v>1.7987227784758808</v>
      </c>
      <c r="P100" s="34">
        <v>63.228323418205768</v>
      </c>
      <c r="Q100" s="34">
        <v>0</v>
      </c>
      <c r="R100" s="34">
        <v>58.43550111110082</v>
      </c>
      <c r="S100" s="34">
        <v>1.6201315332309063</v>
      </c>
      <c r="T100" s="34">
        <v>23.486543768118267</v>
      </c>
      <c r="U100" s="34">
        <v>0</v>
      </c>
      <c r="V100" s="94">
        <v>46.572680692601963</v>
      </c>
      <c r="W100" s="34">
        <v>5.466326848739067</v>
      </c>
      <c r="X100" s="94">
        <v>47.629900574558008</v>
      </c>
      <c r="Y100" s="34">
        <v>2.2557465091657125</v>
      </c>
    </row>
    <row r="101" spans="1:25" s="241" customFormat="1" ht="5.0999999999999996" customHeight="1">
      <c r="A101" s="9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94"/>
      <c r="W101" s="34"/>
      <c r="X101" s="94"/>
      <c r="Y101" s="34"/>
    </row>
    <row r="102" spans="1:25" s="237" customFormat="1" ht="14.1" customHeight="1">
      <c r="A102" s="234">
        <v>2004</v>
      </c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6"/>
      <c r="W102" s="235"/>
      <c r="X102" s="236"/>
      <c r="Y102" s="235"/>
    </row>
    <row r="103" spans="1:25" ht="14.45" customHeight="1">
      <c r="A103" s="91" t="s">
        <v>3</v>
      </c>
      <c r="B103" s="34">
        <v>39.89530996208434</v>
      </c>
      <c r="C103" s="34">
        <v>9.3205103685505044</v>
      </c>
      <c r="D103" s="34">
        <v>23.465276533171824</v>
      </c>
      <c r="E103" s="34">
        <v>7.2544919686124976</v>
      </c>
      <c r="F103" s="34">
        <v>68.326851275606373</v>
      </c>
      <c r="G103" s="34">
        <v>6.5476221262037226</v>
      </c>
      <c r="H103" s="34">
        <v>42.85891238803903</v>
      </c>
      <c r="I103" s="34">
        <v>2.83629348889749</v>
      </c>
      <c r="J103" s="34">
        <v>54.869502094414464</v>
      </c>
      <c r="K103" s="34">
        <v>7.6848730068401538</v>
      </c>
      <c r="L103" s="34">
        <v>38.666619635707505</v>
      </c>
      <c r="M103" s="34">
        <v>3.4535168465867905</v>
      </c>
      <c r="N103" s="34">
        <v>44.064079158450483</v>
      </c>
      <c r="O103" s="34">
        <v>17.403247756442887</v>
      </c>
      <c r="P103" s="34">
        <v>74.20558140353738</v>
      </c>
      <c r="Q103" s="34">
        <v>17.361298531871007</v>
      </c>
      <c r="R103" s="34">
        <v>63.10934677572498</v>
      </c>
      <c r="S103" s="34">
        <v>7.9982982532108116</v>
      </c>
      <c r="T103" s="34">
        <v>23.826297661202585</v>
      </c>
      <c r="U103" s="34">
        <v>1.4465895724747435</v>
      </c>
      <c r="V103" s="94">
        <v>48.26197816182556</v>
      </c>
      <c r="W103" s="34">
        <v>3.6272283323642629</v>
      </c>
      <c r="X103" s="94">
        <v>49.152836238567893</v>
      </c>
      <c r="Y103" s="34">
        <v>3.1974361601404988</v>
      </c>
    </row>
    <row r="104" spans="1:25" ht="14.45" customHeight="1">
      <c r="A104" s="91" t="s">
        <v>4</v>
      </c>
      <c r="B104" s="34">
        <v>47.2224562092319</v>
      </c>
      <c r="C104" s="34">
        <v>18.365933875714035</v>
      </c>
      <c r="D104" s="34">
        <v>25.354315646769752</v>
      </c>
      <c r="E104" s="34">
        <v>8.0503594787279642</v>
      </c>
      <c r="F104" s="34">
        <v>73.419009934614024</v>
      </c>
      <c r="G104" s="34">
        <v>7.452646454419054</v>
      </c>
      <c r="H104" s="34">
        <v>44.344957643966254</v>
      </c>
      <c r="I104" s="34">
        <v>3.4672957691337603</v>
      </c>
      <c r="J104" s="34">
        <v>62.705442991469909</v>
      </c>
      <c r="K104" s="34">
        <v>14.28104975979565</v>
      </c>
      <c r="L104" s="34">
        <v>41.553359908796736</v>
      </c>
      <c r="M104" s="34">
        <v>7.4657166835018884</v>
      </c>
      <c r="N104" s="34">
        <v>49.432772733392831</v>
      </c>
      <c r="O104" s="34">
        <v>12.183832449186127</v>
      </c>
      <c r="P104" s="34">
        <v>74.20558140353738</v>
      </c>
      <c r="Q104" s="34">
        <v>0</v>
      </c>
      <c r="R104" s="34">
        <v>67.226487018373433</v>
      </c>
      <c r="S104" s="34">
        <v>6.5238200884565556</v>
      </c>
      <c r="T104" s="34">
        <v>24.052732319400949</v>
      </c>
      <c r="U104" s="34">
        <v>0.95035603692250614</v>
      </c>
      <c r="V104" s="94">
        <v>53.348136701888315</v>
      </c>
      <c r="W104" s="34">
        <v>10.538644982616606</v>
      </c>
      <c r="X104" s="94">
        <v>50.537076149137974</v>
      </c>
      <c r="Y104" s="34">
        <v>2.8161953948121043</v>
      </c>
    </row>
    <row r="105" spans="1:25" ht="14.45" customHeight="1">
      <c r="A105" s="91" t="s">
        <v>5</v>
      </c>
      <c r="B105" s="34">
        <v>49.228778048249715</v>
      </c>
      <c r="C105" s="34">
        <v>4.2486604892559177</v>
      </c>
      <c r="D105" s="34">
        <v>26.472718690487653</v>
      </c>
      <c r="E105" s="34">
        <v>4.4110953705050582</v>
      </c>
      <c r="F105" s="34">
        <v>75.245590966802453</v>
      </c>
      <c r="G105" s="34">
        <v>2.4878856767683866</v>
      </c>
      <c r="H105" s="34">
        <v>46.061703456931518</v>
      </c>
      <c r="I105" s="34">
        <v>3.8713439005817918</v>
      </c>
      <c r="J105" s="34">
        <v>64.066756994749596</v>
      </c>
      <c r="K105" s="34">
        <v>2.1709662484401537</v>
      </c>
      <c r="L105" s="34">
        <v>43.605334108572876</v>
      </c>
      <c r="M105" s="34">
        <v>4.9381667433870735</v>
      </c>
      <c r="N105" s="34">
        <v>48.906081574492838</v>
      </c>
      <c r="O105" s="34">
        <v>-1.0654695858163032</v>
      </c>
      <c r="P105" s="34">
        <v>75.164185959655626</v>
      </c>
      <c r="Q105" s="34">
        <v>1.2918227146624606</v>
      </c>
      <c r="R105" s="34">
        <v>70.546071799611923</v>
      </c>
      <c r="S105" s="34">
        <v>4.9379120172250435</v>
      </c>
      <c r="T105" s="34">
        <v>24.052732319400949</v>
      </c>
      <c r="U105" s="34">
        <v>0</v>
      </c>
      <c r="V105" s="94">
        <v>54.231980187313539</v>
      </c>
      <c r="W105" s="34">
        <v>1.6567466833268707</v>
      </c>
      <c r="X105" s="94">
        <v>52.93469871742964</v>
      </c>
      <c r="Y105" s="34">
        <v>4.7442842977621691</v>
      </c>
    </row>
    <row r="106" spans="1:25" ht="14.45" customHeight="1">
      <c r="A106" s="91" t="s">
        <v>6</v>
      </c>
      <c r="B106" s="34">
        <v>49.456932606284788</v>
      </c>
      <c r="C106" s="34">
        <v>0.46345769096980405</v>
      </c>
      <c r="D106" s="34">
        <v>27.064691150744807</v>
      </c>
      <c r="E106" s="34">
        <v>2.2361604305864757</v>
      </c>
      <c r="F106" s="34">
        <v>77.061000724243343</v>
      </c>
      <c r="G106" s="34">
        <v>2.4126460223321544</v>
      </c>
      <c r="H106" s="34">
        <v>47.110486436728117</v>
      </c>
      <c r="I106" s="34">
        <v>2.2769088007724925</v>
      </c>
      <c r="J106" s="34">
        <v>65.738666477854778</v>
      </c>
      <c r="K106" s="34">
        <v>2.6096365128052357</v>
      </c>
      <c r="L106" s="34">
        <v>44.730073378399162</v>
      </c>
      <c r="M106" s="34">
        <v>2.5793616602634017</v>
      </c>
      <c r="N106" s="34">
        <v>48.356796949397172</v>
      </c>
      <c r="O106" s="34">
        <v>-1.1231417594946835</v>
      </c>
      <c r="P106" s="34">
        <v>75.164185959655626</v>
      </c>
      <c r="Q106" s="34">
        <v>0</v>
      </c>
      <c r="R106" s="34">
        <v>72.571129476355239</v>
      </c>
      <c r="S106" s="34">
        <v>2.8705463324670166</v>
      </c>
      <c r="T106" s="34">
        <v>24.052732319400949</v>
      </c>
      <c r="U106" s="34">
        <v>0</v>
      </c>
      <c r="V106" s="94">
        <v>54.237056012252943</v>
      </c>
      <c r="W106" s="34">
        <v>9.3594681991548967E-3</v>
      </c>
      <c r="X106" s="94">
        <v>54.590311895802046</v>
      </c>
      <c r="Y106" s="34">
        <v>3.1276520287953691</v>
      </c>
    </row>
    <row r="107" spans="1:25" ht="14.45" customHeight="1">
      <c r="A107" s="91" t="s">
        <v>7</v>
      </c>
      <c r="B107" s="34">
        <v>49.794913859312324</v>
      </c>
      <c r="C107" s="34">
        <v>0.68338498814337623</v>
      </c>
      <c r="D107" s="34">
        <v>27.253725934810181</v>
      </c>
      <c r="E107" s="34">
        <v>0.69845535281554127</v>
      </c>
      <c r="F107" s="34">
        <v>78.922774799657574</v>
      </c>
      <c r="G107" s="34">
        <v>2.4159744331331057</v>
      </c>
      <c r="H107" s="34">
        <v>47.562455156503781</v>
      </c>
      <c r="I107" s="34">
        <v>0.95938028655824237</v>
      </c>
      <c r="J107" s="34">
        <v>67.19344672898994</v>
      </c>
      <c r="K107" s="34">
        <v>2.212974994899275</v>
      </c>
      <c r="L107" s="34">
        <v>45.487423149416131</v>
      </c>
      <c r="M107" s="34">
        <v>1.6931556642218792</v>
      </c>
      <c r="N107" s="34">
        <v>50.357611779645261</v>
      </c>
      <c r="O107" s="34">
        <v>4.1376082711636952</v>
      </c>
      <c r="P107" s="34">
        <v>75.906985054423188</v>
      </c>
      <c r="Q107" s="34">
        <v>0.98823540132033649</v>
      </c>
      <c r="R107" s="34">
        <v>72.992844422237539</v>
      </c>
      <c r="S107" s="34">
        <v>0.58110566684745901</v>
      </c>
      <c r="T107" s="34">
        <v>24.052732319400949</v>
      </c>
      <c r="U107" s="34">
        <v>0</v>
      </c>
      <c r="V107" s="94">
        <v>61.596200797524816</v>
      </c>
      <c r="W107" s="34">
        <v>13.568481267879529</v>
      </c>
      <c r="X107" s="94">
        <v>55.153748488334067</v>
      </c>
      <c r="Y107" s="34">
        <v>1.0321182879619029</v>
      </c>
    </row>
    <row r="108" spans="1:25" ht="14.45" customHeight="1">
      <c r="A108" s="91" t="s">
        <v>8</v>
      </c>
      <c r="B108" s="34">
        <v>50.504715212314657</v>
      </c>
      <c r="C108" s="34">
        <v>1.4254495047581806</v>
      </c>
      <c r="D108" s="34">
        <v>27.436935105627004</v>
      </c>
      <c r="E108" s="34">
        <v>0.6722353165767192</v>
      </c>
      <c r="F108" s="34">
        <v>81.079884453535044</v>
      </c>
      <c r="G108" s="34">
        <v>2.7331903361902832</v>
      </c>
      <c r="H108" s="34">
        <v>48.308331693731176</v>
      </c>
      <c r="I108" s="34">
        <v>1.5682044477584256</v>
      </c>
      <c r="J108" s="34">
        <v>68.455070320681415</v>
      </c>
      <c r="K108" s="34">
        <v>1.8775991604954578</v>
      </c>
      <c r="L108" s="34">
        <v>46.182250024753756</v>
      </c>
      <c r="M108" s="34">
        <v>1.5275142604918912</v>
      </c>
      <c r="N108" s="34">
        <v>52.449384627158501</v>
      </c>
      <c r="O108" s="34">
        <v>4.1538364779219794</v>
      </c>
      <c r="P108" s="34">
        <v>77.083079926282394</v>
      </c>
      <c r="Q108" s="34">
        <v>1.5493895206297292</v>
      </c>
      <c r="R108" s="34">
        <v>73.130049538738987</v>
      </c>
      <c r="S108" s="34">
        <v>0.1879706395708558</v>
      </c>
      <c r="T108" s="34">
        <v>24.113060545167571</v>
      </c>
      <c r="U108" s="34">
        <v>0.25081651832943308</v>
      </c>
      <c r="V108" s="94">
        <v>61.894017504268788</v>
      </c>
      <c r="W108" s="34">
        <v>0.48349849972555425</v>
      </c>
      <c r="X108" s="94">
        <v>55.537760067638956</v>
      </c>
      <c r="Y108" s="34">
        <v>0.69625653709850521</v>
      </c>
    </row>
    <row r="109" spans="1:25" ht="14.45" customHeight="1">
      <c r="A109" s="91" t="s">
        <v>9</v>
      </c>
      <c r="B109" s="34">
        <v>51.870441503419812</v>
      </c>
      <c r="C109" s="34">
        <v>2.7041560087287531</v>
      </c>
      <c r="D109" s="34">
        <v>27.50104896736249</v>
      </c>
      <c r="E109" s="34">
        <v>0.23367720005409431</v>
      </c>
      <c r="F109" s="34">
        <v>83.080793816121073</v>
      </c>
      <c r="G109" s="34">
        <v>2.4678246350150035</v>
      </c>
      <c r="H109" s="34">
        <v>48.905442084636633</v>
      </c>
      <c r="I109" s="34">
        <v>1.2360401818283906</v>
      </c>
      <c r="J109" s="34">
        <v>69.31244468971127</v>
      </c>
      <c r="K109" s="34">
        <v>1.2524629147460331</v>
      </c>
      <c r="L109" s="34">
        <v>47.241899890036912</v>
      </c>
      <c r="M109" s="34">
        <v>2.294495969155208</v>
      </c>
      <c r="N109" s="34">
        <v>50.835520076723824</v>
      </c>
      <c r="O109" s="34">
        <v>-3.0769942524721428</v>
      </c>
      <c r="P109" s="34">
        <v>77.083079926282394</v>
      </c>
      <c r="Q109" s="34">
        <v>0</v>
      </c>
      <c r="R109" s="34">
        <v>74.241840141308273</v>
      </c>
      <c r="S109" s="34">
        <v>1.5202924236778159</v>
      </c>
      <c r="T109" s="34">
        <v>24.113060545167571</v>
      </c>
      <c r="U109" s="34">
        <v>0</v>
      </c>
      <c r="V109" s="94">
        <v>62.323494090718441</v>
      </c>
      <c r="W109" s="34">
        <v>0.69389030437396748</v>
      </c>
      <c r="X109" s="94">
        <v>56.261211269769895</v>
      </c>
      <c r="Y109" s="34">
        <v>1.3026294205057187</v>
      </c>
    </row>
    <row r="110" spans="1:25" ht="14.45" customHeight="1">
      <c r="A110" s="91" t="s">
        <v>10</v>
      </c>
      <c r="B110" s="34">
        <v>52.325766163239216</v>
      </c>
      <c r="C110" s="34">
        <v>0.87781142134559786</v>
      </c>
      <c r="D110" s="34">
        <v>27.848783825198979</v>
      </c>
      <c r="E110" s="34">
        <v>1.2644421609123713</v>
      </c>
      <c r="F110" s="34">
        <v>84.930281841160308</v>
      </c>
      <c r="G110" s="34">
        <v>2.2261318652450734</v>
      </c>
      <c r="H110" s="34">
        <v>49.399863877764822</v>
      </c>
      <c r="I110" s="34">
        <v>1.0109750000266482</v>
      </c>
      <c r="J110" s="34">
        <v>69.934817537365305</v>
      </c>
      <c r="K110" s="34">
        <v>0.89792367076386714</v>
      </c>
      <c r="L110" s="34">
        <v>48.073422573027678</v>
      </c>
      <c r="M110" s="34">
        <v>1.7601381081757239</v>
      </c>
      <c r="N110" s="34">
        <v>49.34410670145121</v>
      </c>
      <c r="O110" s="34">
        <v>-2.9338017453577558</v>
      </c>
      <c r="P110" s="34">
        <v>77.083079926282394</v>
      </c>
      <c r="Q110" s="34">
        <v>0</v>
      </c>
      <c r="R110" s="34">
        <v>75.305782423408786</v>
      </c>
      <c r="S110" s="34">
        <v>1.4330763893721565</v>
      </c>
      <c r="T110" s="34">
        <v>24.113060545167571</v>
      </c>
      <c r="U110" s="34">
        <v>0</v>
      </c>
      <c r="V110" s="94">
        <v>66.439629922795561</v>
      </c>
      <c r="W110" s="34">
        <v>6.6044689761547204</v>
      </c>
      <c r="X110" s="94">
        <v>56.879440824271143</v>
      </c>
      <c r="Y110" s="34">
        <v>1.0988557490112738</v>
      </c>
    </row>
    <row r="111" spans="1:25" ht="14.45" customHeight="1">
      <c r="A111" s="91" t="s">
        <v>11</v>
      </c>
      <c r="B111" s="34">
        <v>50.328147001440144</v>
      </c>
      <c r="C111" s="34">
        <v>-3.8176586952729075</v>
      </c>
      <c r="D111" s="34">
        <v>28.064520770403639</v>
      </c>
      <c r="E111" s="34">
        <v>0.77467277048361982</v>
      </c>
      <c r="F111" s="34">
        <v>86.244409454433764</v>
      </c>
      <c r="G111" s="34">
        <v>1.5473016040747245</v>
      </c>
      <c r="H111" s="34">
        <v>49.615334548538009</v>
      </c>
      <c r="I111" s="34">
        <v>0.43617664879875839</v>
      </c>
      <c r="J111" s="34">
        <v>70.090257572575865</v>
      </c>
      <c r="K111" s="34">
        <v>0.22226416066291055</v>
      </c>
      <c r="L111" s="34">
        <v>48.319605971133143</v>
      </c>
      <c r="M111" s="34">
        <v>0.51209875421598383</v>
      </c>
      <c r="N111" s="34">
        <v>47.14019329837388</v>
      </c>
      <c r="O111" s="34">
        <v>-4.4664166612879637</v>
      </c>
      <c r="P111" s="34">
        <v>77.083079926282394</v>
      </c>
      <c r="Q111" s="34">
        <v>0</v>
      </c>
      <c r="R111" s="34">
        <v>74.837387841883327</v>
      </c>
      <c r="S111" s="34">
        <v>-0.62199019311941495</v>
      </c>
      <c r="T111" s="34">
        <v>30.368298168939027</v>
      </c>
      <c r="U111" s="34">
        <v>25.94128444232291</v>
      </c>
      <c r="V111" s="94">
        <v>66.66685688667198</v>
      </c>
      <c r="W111" s="34">
        <v>0.34200516188975794</v>
      </c>
      <c r="X111" s="94">
        <v>56.947680178786271</v>
      </c>
      <c r="Y111" s="34">
        <v>0.11997191520563</v>
      </c>
    </row>
    <row r="112" spans="1:25" ht="14.45" customHeight="1">
      <c r="A112" s="91" t="s">
        <v>12</v>
      </c>
      <c r="B112" s="34">
        <v>49.971169311164751</v>
      </c>
      <c r="C112" s="34">
        <v>-0.70930028531585032</v>
      </c>
      <c r="D112" s="34">
        <v>31.435188021216856</v>
      </c>
      <c r="E112" s="34">
        <v>12.010421551070504</v>
      </c>
      <c r="F112" s="34">
        <v>86.342378006198956</v>
      </c>
      <c r="G112" s="34">
        <v>0.11359408961684192</v>
      </c>
      <c r="H112" s="34">
        <v>50.278917981301881</v>
      </c>
      <c r="I112" s="34">
        <v>1.3374563303905518</v>
      </c>
      <c r="J112" s="34">
        <v>70.180569887006783</v>
      </c>
      <c r="K112" s="34">
        <v>0.12885145176904089</v>
      </c>
      <c r="L112" s="34">
        <v>48.521695377080142</v>
      </c>
      <c r="M112" s="34">
        <v>0.41823479700502375</v>
      </c>
      <c r="N112" s="34">
        <v>47.924064418892826</v>
      </c>
      <c r="O112" s="34">
        <v>1.6628508830191624</v>
      </c>
      <c r="P112" s="34">
        <v>87.681336789389675</v>
      </c>
      <c r="Q112" s="34">
        <v>13.749135184067395</v>
      </c>
      <c r="R112" s="34">
        <v>75.089734771311839</v>
      </c>
      <c r="S112" s="34">
        <v>0.33719366309479248</v>
      </c>
      <c r="T112" s="34">
        <v>30.368298168939027</v>
      </c>
      <c r="U112" s="34">
        <v>0</v>
      </c>
      <c r="V112" s="94">
        <v>68.978125603705791</v>
      </c>
      <c r="W112" s="34">
        <v>3.4668931834641148</v>
      </c>
      <c r="X112" s="94">
        <v>57.685190696441282</v>
      </c>
      <c r="Y112" s="34">
        <v>1.2950668321160874</v>
      </c>
    </row>
    <row r="113" spans="1:25" ht="14.45" customHeight="1">
      <c r="A113" s="91" t="s">
        <v>13</v>
      </c>
      <c r="B113" s="34">
        <v>49.010283335984205</v>
      </c>
      <c r="C113" s="34">
        <v>-1.9228807098693568</v>
      </c>
      <c r="D113" s="34">
        <v>31.392799487408308</v>
      </c>
      <c r="E113" s="34">
        <v>-0.13484421909593092</v>
      </c>
      <c r="F113" s="34">
        <v>86.642144465004151</v>
      </c>
      <c r="G113" s="34">
        <v>0.34718346393431965</v>
      </c>
      <c r="H113" s="34">
        <v>50.288617310484113</v>
      </c>
      <c r="I113" s="34">
        <v>1.9291045972469334E-2</v>
      </c>
      <c r="J113" s="34">
        <v>69.542638304083212</v>
      </c>
      <c r="K113" s="34">
        <v>-0.90898603979799875</v>
      </c>
      <c r="L113" s="34">
        <v>48.163818480197563</v>
      </c>
      <c r="M113" s="34">
        <v>-0.73756057800822283</v>
      </c>
      <c r="N113" s="34">
        <v>46.215074828260491</v>
      </c>
      <c r="O113" s="34">
        <v>-3.5660364189782912</v>
      </c>
      <c r="P113" s="34">
        <v>87.681336789389675</v>
      </c>
      <c r="Q113" s="34">
        <v>0</v>
      </c>
      <c r="R113" s="34">
        <v>74.573027685823931</v>
      </c>
      <c r="S113" s="34">
        <v>-0.68811947073932345</v>
      </c>
      <c r="T113" s="34">
        <v>30.368298168939027</v>
      </c>
      <c r="U113" s="34">
        <v>0</v>
      </c>
      <c r="V113" s="94">
        <v>67.267915226827753</v>
      </c>
      <c r="W113" s="34">
        <v>-2.4793517682744293</v>
      </c>
      <c r="X113" s="94">
        <v>57.240554803296426</v>
      </c>
      <c r="Y113" s="34">
        <v>-0.77079730131200952</v>
      </c>
    </row>
    <row r="114" spans="1:25" ht="14.45" customHeight="1">
      <c r="A114" s="91" t="s">
        <v>14</v>
      </c>
      <c r="B114" s="34">
        <v>48.519190798739011</v>
      </c>
      <c r="C114" s="34">
        <v>-1.0020193800524879</v>
      </c>
      <c r="D114" s="34">
        <v>31.028208316852623</v>
      </c>
      <c r="E114" s="34">
        <v>-1.1613847012972633</v>
      </c>
      <c r="F114" s="34">
        <v>85.761024868335625</v>
      </c>
      <c r="G114" s="34">
        <v>-1.0169642061715334</v>
      </c>
      <c r="H114" s="34">
        <v>50.850020990089178</v>
      </c>
      <c r="I114" s="34">
        <v>1.1163633236104475</v>
      </c>
      <c r="J114" s="34">
        <v>66.149183389869648</v>
      </c>
      <c r="K114" s="34">
        <v>-4.8796752567472179</v>
      </c>
      <c r="L114" s="34">
        <v>47.586547380555068</v>
      </c>
      <c r="M114" s="34">
        <v>-1.1985575850466224</v>
      </c>
      <c r="N114" s="34">
        <v>44.341133491327277</v>
      </c>
      <c r="O114" s="34">
        <v>-4.0548270102276245</v>
      </c>
      <c r="P114" s="34">
        <v>87.681336789389675</v>
      </c>
      <c r="Q114" s="34">
        <v>0</v>
      </c>
      <c r="R114" s="34">
        <v>74.363670106865158</v>
      </c>
      <c r="S114" s="34">
        <v>-0.28074169100494872</v>
      </c>
      <c r="T114" s="34">
        <v>30.368298168939027</v>
      </c>
      <c r="U114" s="34">
        <v>0</v>
      </c>
      <c r="V114" s="94">
        <v>67.241595696196285</v>
      </c>
      <c r="W114" s="34">
        <v>-3.9126425343671833E-2</v>
      </c>
      <c r="X114" s="94">
        <v>57.390152416690086</v>
      </c>
      <c r="Y114" s="34">
        <v>0.26134899269887324</v>
      </c>
    </row>
    <row r="115" spans="1:25" ht="5.0999999999999996" customHeight="1">
      <c r="A115" s="9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94"/>
      <c r="W115" s="34"/>
      <c r="X115" s="94"/>
      <c r="Y115" s="34"/>
    </row>
    <row r="116" spans="1:25" s="237" customFormat="1" ht="14.1" customHeight="1">
      <c r="A116" s="234">
        <v>2005</v>
      </c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6"/>
      <c r="W116" s="235"/>
      <c r="X116" s="236"/>
      <c r="Y116" s="235"/>
    </row>
    <row r="117" spans="1:25" ht="14.45" customHeight="1">
      <c r="A117" s="91" t="s">
        <v>3</v>
      </c>
      <c r="B117" s="34">
        <v>48.499583536823863</v>
      </c>
      <c r="C117" s="34">
        <v>-4.0411353924840743E-2</v>
      </c>
      <c r="D117" s="34">
        <v>31.025220381725141</v>
      </c>
      <c r="E117" s="34">
        <v>-9.629737872618449E-3</v>
      </c>
      <c r="F117" s="34">
        <v>86.038086593159136</v>
      </c>
      <c r="G117" s="34">
        <v>0.32306251615914494</v>
      </c>
      <c r="H117" s="34">
        <v>50.607771328555081</v>
      </c>
      <c r="I117" s="34">
        <v>-0.47640031767403057</v>
      </c>
      <c r="J117" s="34">
        <v>65.450275760738052</v>
      </c>
      <c r="K117" s="34">
        <v>-1.0565627469841576</v>
      </c>
      <c r="L117" s="34">
        <v>47.97902581295088</v>
      </c>
      <c r="M117" s="34">
        <v>0.82476761605989601</v>
      </c>
      <c r="N117" s="34">
        <v>46.060522253997831</v>
      </c>
      <c r="O117" s="34">
        <v>3.8776382723884284</v>
      </c>
      <c r="P117" s="34">
        <v>87.680937055782536</v>
      </c>
      <c r="Q117" s="34">
        <v>-4.5589360493369924E-4</v>
      </c>
      <c r="R117" s="34">
        <v>74.933725759279582</v>
      </c>
      <c r="S117" s="34">
        <v>0.76657815784941796</v>
      </c>
      <c r="T117" s="34">
        <v>30.613280352677002</v>
      </c>
      <c r="U117" s="34">
        <v>0.80670369598960789</v>
      </c>
      <c r="V117" s="94">
        <v>67.182894386226636</v>
      </c>
      <c r="W117" s="34">
        <v>-8.7299103124893751E-2</v>
      </c>
      <c r="X117" s="94">
        <v>57.53963487223804</v>
      </c>
      <c r="Y117" s="34">
        <v>0.26046708233602445</v>
      </c>
    </row>
    <row r="118" spans="1:25" ht="14.45" customHeight="1">
      <c r="A118" s="91" t="s">
        <v>4</v>
      </c>
      <c r="B118" s="34">
        <v>48.244113991174842</v>
      </c>
      <c r="C118" s="34">
        <v>-0.52674585433306609</v>
      </c>
      <c r="D118" s="34">
        <v>31.058902038162209</v>
      </c>
      <c r="E118" s="34">
        <v>0.10856218271024787</v>
      </c>
      <c r="F118" s="34">
        <v>86.204724382835778</v>
      </c>
      <c r="G118" s="34">
        <v>0.19367909756595747</v>
      </c>
      <c r="H118" s="34">
        <v>50.845750031980124</v>
      </c>
      <c r="I118" s="34">
        <v>0.47024142177698458</v>
      </c>
      <c r="J118" s="34">
        <v>65.067454535865323</v>
      </c>
      <c r="K118" s="34">
        <v>-0.58490391434282696</v>
      </c>
      <c r="L118" s="34">
        <v>48.149795349741829</v>
      </c>
      <c r="M118" s="34">
        <v>0.35592539426854142</v>
      </c>
      <c r="N118" s="34">
        <v>46.396531377350335</v>
      </c>
      <c r="O118" s="34">
        <v>0.72949481879429623</v>
      </c>
      <c r="P118" s="34">
        <v>87.680937055782536</v>
      </c>
      <c r="Q118" s="34">
        <v>0</v>
      </c>
      <c r="R118" s="34">
        <v>74.525291538099182</v>
      </c>
      <c r="S118" s="34">
        <v>-0.54506060794637934</v>
      </c>
      <c r="T118" s="34">
        <v>30.817091093970394</v>
      </c>
      <c r="U118" s="34">
        <v>0.66575923568272799</v>
      </c>
      <c r="V118" s="94">
        <v>67.06043711376708</v>
      </c>
      <c r="W118" s="34">
        <v>-0.18227448158986137</v>
      </c>
      <c r="X118" s="94">
        <v>57.7073346626823</v>
      </c>
      <c r="Y118" s="34">
        <v>0.29145091173523596</v>
      </c>
    </row>
    <row r="119" spans="1:25" ht="14.45" customHeight="1">
      <c r="A119" s="91" t="s">
        <v>5</v>
      </c>
      <c r="B119" s="34">
        <v>47.514008490382629</v>
      </c>
      <c r="C119" s="34">
        <v>-1.5133566364712747</v>
      </c>
      <c r="D119" s="34">
        <v>31.216862296901756</v>
      </c>
      <c r="E119" s="34">
        <v>0.5085828808290227</v>
      </c>
      <c r="F119" s="34">
        <v>86.550140198030533</v>
      </c>
      <c r="G119" s="34">
        <v>0.40069244193712272</v>
      </c>
      <c r="H119" s="34">
        <v>51.025415976301019</v>
      </c>
      <c r="I119" s="34">
        <v>0.35335489044392432</v>
      </c>
      <c r="J119" s="34">
        <v>65.261180376500278</v>
      </c>
      <c r="K119" s="34">
        <v>0.29773078110528761</v>
      </c>
      <c r="L119" s="34">
        <v>48.572719346076376</v>
      </c>
      <c r="M119" s="34">
        <v>0.87835055842415688</v>
      </c>
      <c r="N119" s="34">
        <v>47.010518484593284</v>
      </c>
      <c r="O119" s="34">
        <v>1.3233470024931249</v>
      </c>
      <c r="P119" s="34">
        <v>87.680937055782536</v>
      </c>
      <c r="Q119" s="34">
        <v>0</v>
      </c>
      <c r="R119" s="34">
        <v>73.722426758158861</v>
      </c>
      <c r="S119" s="34">
        <v>-1.0773051179945758</v>
      </c>
      <c r="T119" s="34">
        <v>30.817091093970394</v>
      </c>
      <c r="U119" s="34">
        <v>0</v>
      </c>
      <c r="V119" s="94">
        <v>66.951680267619508</v>
      </c>
      <c r="W119" s="34">
        <v>-0.16217735945124323</v>
      </c>
      <c r="X119" s="94">
        <v>57.846645333961199</v>
      </c>
      <c r="Y119" s="34">
        <v>0.24140895103406113</v>
      </c>
    </row>
    <row r="120" spans="1:25" ht="14.45" customHeight="1">
      <c r="A120" s="91" t="s">
        <v>6</v>
      </c>
      <c r="B120" s="34">
        <v>47.200987086561071</v>
      </c>
      <c r="C120" s="34">
        <v>-0.65879813925806552</v>
      </c>
      <c r="D120" s="34">
        <v>31.357132373886529</v>
      </c>
      <c r="E120" s="34">
        <v>0.4493407301818797</v>
      </c>
      <c r="F120" s="34">
        <v>86.981929957726123</v>
      </c>
      <c r="G120" s="34">
        <v>0.49888972878338045</v>
      </c>
      <c r="H120" s="34">
        <v>51.383644673126526</v>
      </c>
      <c r="I120" s="34">
        <v>0.70205933645282048</v>
      </c>
      <c r="J120" s="34">
        <v>65.128303353336506</v>
      </c>
      <c r="K120" s="34">
        <v>-0.20360805979479091</v>
      </c>
      <c r="L120" s="34">
        <v>48.572872450215812</v>
      </c>
      <c r="M120" s="34">
        <v>3.1520602818968513E-4</v>
      </c>
      <c r="N120" s="34">
        <v>48.035684753784452</v>
      </c>
      <c r="O120" s="34">
        <v>2.1807167890036006</v>
      </c>
      <c r="P120" s="34">
        <v>87.680937055782536</v>
      </c>
      <c r="Q120" s="34">
        <v>0</v>
      </c>
      <c r="R120" s="34">
        <v>72.98966928156652</v>
      </c>
      <c r="S120" s="34">
        <v>-0.99394106897228163</v>
      </c>
      <c r="T120" s="34">
        <v>30.817091093970394</v>
      </c>
      <c r="U120" s="34">
        <v>0</v>
      </c>
      <c r="V120" s="94">
        <v>66.738550155099091</v>
      </c>
      <c r="W120" s="34">
        <v>-0.31833422502391961</v>
      </c>
      <c r="X120" s="94">
        <v>57.807005279320776</v>
      </c>
      <c r="Y120" s="34">
        <v>-6.8526107973199135E-2</v>
      </c>
    </row>
    <row r="121" spans="1:25" ht="14.45" customHeight="1">
      <c r="A121" s="91" t="s">
        <v>7</v>
      </c>
      <c r="B121" s="34">
        <v>46.855373673772959</v>
      </c>
      <c r="C121" s="34">
        <v>-0.73221649402013256</v>
      </c>
      <c r="D121" s="34">
        <v>31.335487335963023</v>
      </c>
      <c r="E121" s="34">
        <v>-6.902747886963212E-2</v>
      </c>
      <c r="F121" s="34">
        <v>87.409072467126748</v>
      </c>
      <c r="G121" s="34">
        <v>0.49107039773459427</v>
      </c>
      <c r="H121" s="34">
        <v>51.682419881313876</v>
      </c>
      <c r="I121" s="34">
        <v>0.58145974285783719</v>
      </c>
      <c r="J121" s="34">
        <v>64.810773907351503</v>
      </c>
      <c r="K121" s="34">
        <v>-0.48754447703378556</v>
      </c>
      <c r="L121" s="34">
        <v>48.718752491707157</v>
      </c>
      <c r="M121" s="34">
        <v>0.30033233393982339</v>
      </c>
      <c r="N121" s="34">
        <v>47.789298557849072</v>
      </c>
      <c r="O121" s="34">
        <v>-0.51292325111690351</v>
      </c>
      <c r="P121" s="34">
        <v>87.680937055782536</v>
      </c>
      <c r="Q121" s="34">
        <v>0</v>
      </c>
      <c r="R121" s="34">
        <v>72.089789805233906</v>
      </c>
      <c r="S121" s="34">
        <v>-1.2328860853735524</v>
      </c>
      <c r="T121" s="34">
        <v>30.817091093970394</v>
      </c>
      <c r="U121" s="34">
        <v>0</v>
      </c>
      <c r="V121" s="94">
        <v>66.636192407680909</v>
      </c>
      <c r="W121" s="34">
        <v>-0.15337124822205617</v>
      </c>
      <c r="X121" s="94">
        <v>57.920500344245205</v>
      </c>
      <c r="Y121" s="34">
        <v>0.19633444835280844</v>
      </c>
    </row>
    <row r="122" spans="1:25" ht="14.45" customHeight="1">
      <c r="A122" s="91" t="s">
        <v>8</v>
      </c>
      <c r="B122" s="34">
        <v>46.636950329337999</v>
      </c>
      <c r="C122" s="34">
        <v>-0.46616498238967186</v>
      </c>
      <c r="D122" s="34">
        <v>31.543663256845075</v>
      </c>
      <c r="E122" s="34">
        <v>0.66434556657790633</v>
      </c>
      <c r="F122" s="34">
        <v>87.741407307553899</v>
      </c>
      <c r="G122" s="34">
        <v>0.38020634591693359</v>
      </c>
      <c r="H122" s="34">
        <v>51.874429478489979</v>
      </c>
      <c r="I122" s="34">
        <v>0.37151820216050346</v>
      </c>
      <c r="J122" s="34">
        <v>64.642771708437195</v>
      </c>
      <c r="K122" s="34">
        <v>-0.25921955376504435</v>
      </c>
      <c r="L122" s="34">
        <v>48.69958425635501</v>
      </c>
      <c r="M122" s="34">
        <v>-3.9344676067820661E-2</v>
      </c>
      <c r="N122" s="34">
        <v>48.123882509063328</v>
      </c>
      <c r="O122" s="34">
        <v>0.70012316838934385</v>
      </c>
      <c r="P122" s="34">
        <v>87.680937055782536</v>
      </c>
      <c r="Q122" s="34">
        <v>0</v>
      </c>
      <c r="R122" s="34">
        <v>71.045470417860344</v>
      </c>
      <c r="S122" s="34">
        <v>-1.4486370264013892</v>
      </c>
      <c r="T122" s="34">
        <v>30.817091093970394</v>
      </c>
      <c r="U122" s="34">
        <v>0</v>
      </c>
      <c r="V122" s="94">
        <v>66.70722727422168</v>
      </c>
      <c r="W122" s="34">
        <v>0.10660102862147802</v>
      </c>
      <c r="X122" s="94">
        <v>58.21012973606917</v>
      </c>
      <c r="Y122" s="34">
        <v>0.50004642588130643</v>
      </c>
    </row>
    <row r="123" spans="1:25" ht="14.45" customHeight="1">
      <c r="A123" s="91" t="s">
        <v>9</v>
      </c>
      <c r="B123" s="34">
        <v>46.98858592759175</v>
      </c>
      <c r="C123" s="34">
        <v>0.75398497494065797</v>
      </c>
      <c r="D123" s="34">
        <v>31.59178220289812</v>
      </c>
      <c r="E123" s="34">
        <v>0.1525471079919738</v>
      </c>
      <c r="F123" s="34">
        <v>88.045717535372248</v>
      </c>
      <c r="G123" s="34">
        <v>0.34682624447961441</v>
      </c>
      <c r="H123" s="34">
        <v>52.25006107835263</v>
      </c>
      <c r="I123" s="34">
        <v>0.72411707201214259</v>
      </c>
      <c r="J123" s="34">
        <v>64.935856496319573</v>
      </c>
      <c r="K123" s="34">
        <v>0.45339143130231907</v>
      </c>
      <c r="L123" s="34">
        <v>48.800983516283004</v>
      </c>
      <c r="M123" s="34">
        <v>0.20821381019235918</v>
      </c>
      <c r="N123" s="34">
        <v>48.706374162054388</v>
      </c>
      <c r="O123" s="34">
        <v>1.2104003721673084</v>
      </c>
      <c r="P123" s="34">
        <v>87.680937055782536</v>
      </c>
      <c r="Q123" s="34">
        <v>0</v>
      </c>
      <c r="R123" s="34">
        <v>70.620900304012977</v>
      </c>
      <c r="S123" s="34">
        <v>-0.59760335366946249</v>
      </c>
      <c r="T123" s="34">
        <v>30.817091093970394</v>
      </c>
      <c r="U123" s="34">
        <v>0</v>
      </c>
      <c r="V123" s="94">
        <v>66.745981366526806</v>
      </c>
      <c r="W123" s="34">
        <v>5.8095792448109584E-2</v>
      </c>
      <c r="X123" s="94">
        <v>58.336646146314216</v>
      </c>
      <c r="Y123" s="34">
        <v>0.21734431931124121</v>
      </c>
    </row>
    <row r="124" spans="1:25" ht="14.45" customHeight="1">
      <c r="A124" s="91" t="s">
        <v>10</v>
      </c>
      <c r="B124" s="34">
        <v>47.163143244887991</v>
      </c>
      <c r="C124" s="34">
        <v>0.37148876445276535</v>
      </c>
      <c r="D124" s="34">
        <v>31.536695231547778</v>
      </c>
      <c r="E124" s="34">
        <v>-0.17437120513349447</v>
      </c>
      <c r="F124" s="34">
        <v>88.686478336419469</v>
      </c>
      <c r="G124" s="34">
        <v>0.72775919032042058</v>
      </c>
      <c r="H124" s="34">
        <v>52.664022858900999</v>
      </c>
      <c r="I124" s="34">
        <v>0.79227042419645066</v>
      </c>
      <c r="J124" s="34">
        <v>64.839266448161439</v>
      </c>
      <c r="K124" s="34">
        <v>-0.14874686093284684</v>
      </c>
      <c r="L124" s="34">
        <v>49.199944700267174</v>
      </c>
      <c r="M124" s="34">
        <v>0.81752693334766757</v>
      </c>
      <c r="N124" s="34">
        <v>50.827517638963457</v>
      </c>
      <c r="O124" s="34">
        <v>4.3549607487752384</v>
      </c>
      <c r="P124" s="34">
        <v>87.680937055782536</v>
      </c>
      <c r="Q124" s="34">
        <v>0</v>
      </c>
      <c r="R124" s="34">
        <v>69.947482190041129</v>
      </c>
      <c r="S124" s="34">
        <v>-0.9535677272207943</v>
      </c>
      <c r="T124" s="34">
        <v>31.482332745623467</v>
      </c>
      <c r="U124" s="34">
        <v>2.1586776299701738</v>
      </c>
      <c r="V124" s="94">
        <v>67.162500303179229</v>
      </c>
      <c r="W124" s="34">
        <v>0.62403597658586829</v>
      </c>
      <c r="X124" s="94">
        <v>58.671121915450385</v>
      </c>
      <c r="Y124" s="34">
        <v>0.57335447138540108</v>
      </c>
    </row>
    <row r="125" spans="1:25" ht="14.45" customHeight="1">
      <c r="A125" s="91" t="s">
        <v>11</v>
      </c>
      <c r="B125" s="34">
        <v>47.808629588246774</v>
      </c>
      <c r="C125" s="34">
        <v>1.36862452107398</v>
      </c>
      <c r="D125" s="34">
        <v>31.7258974776203</v>
      </c>
      <c r="E125" s="34">
        <v>0.59994316044647</v>
      </c>
      <c r="F125" s="34">
        <v>89.437493739606893</v>
      </c>
      <c r="G125" s="34">
        <v>0.84682063971301957</v>
      </c>
      <c r="H125" s="34">
        <v>53.979384112194701</v>
      </c>
      <c r="I125" s="34">
        <v>2.4976467460867013</v>
      </c>
      <c r="J125" s="34">
        <v>65.420775434407091</v>
      </c>
      <c r="K125" s="34">
        <v>0.89684695416867299</v>
      </c>
      <c r="L125" s="34">
        <v>49.591319171236499</v>
      </c>
      <c r="M125" s="34">
        <v>0.79547746111023887</v>
      </c>
      <c r="N125" s="34">
        <v>55.514598550451687</v>
      </c>
      <c r="O125" s="34">
        <v>9.2215420488983355</v>
      </c>
      <c r="P125" s="34">
        <v>87.680937055782536</v>
      </c>
      <c r="Q125" s="34">
        <v>0</v>
      </c>
      <c r="R125" s="34">
        <v>70.302290286573793</v>
      </c>
      <c r="S125" s="34">
        <v>0.50724927534728792</v>
      </c>
      <c r="T125" s="34">
        <v>33.999305068259261</v>
      </c>
      <c r="U125" s="34">
        <v>7.994872371665962</v>
      </c>
      <c r="V125" s="94">
        <v>67.193387145433562</v>
      </c>
      <c r="W125" s="34">
        <v>4.5988225743398559E-2</v>
      </c>
      <c r="X125" s="94">
        <v>59.358126654519197</v>
      </c>
      <c r="Y125" s="34">
        <v>1.1709418818662387</v>
      </c>
    </row>
    <row r="126" spans="1:25" ht="14.45" customHeight="1">
      <c r="A126" s="91" t="s">
        <v>12</v>
      </c>
      <c r="B126" s="34">
        <v>48.006354162770023</v>
      </c>
      <c r="C126" s="34">
        <v>0.41357507258867887</v>
      </c>
      <c r="D126" s="34">
        <v>31.765166171295743</v>
      </c>
      <c r="E126" s="34">
        <v>0.1237748867566113</v>
      </c>
      <c r="F126" s="34">
        <v>89.956711071400591</v>
      </c>
      <c r="G126" s="34">
        <v>0.58053654019574186</v>
      </c>
      <c r="H126" s="34">
        <v>54.96474711784365</v>
      </c>
      <c r="I126" s="34">
        <v>1.8254432166193268</v>
      </c>
      <c r="J126" s="34">
        <v>65.646321851758572</v>
      </c>
      <c r="K126" s="34">
        <v>0.34476267799306015</v>
      </c>
      <c r="L126" s="34">
        <v>49.995074932218891</v>
      </c>
      <c r="M126" s="34">
        <v>0.81416620434766607</v>
      </c>
      <c r="N126" s="34">
        <v>57.049330442653492</v>
      </c>
      <c r="O126" s="34">
        <v>2.7645555084164775</v>
      </c>
      <c r="P126" s="34">
        <v>87.680937055782536</v>
      </c>
      <c r="Q126" s="34">
        <v>0</v>
      </c>
      <c r="R126" s="34">
        <v>70.577305272578457</v>
      </c>
      <c r="S126" s="34">
        <v>0.39118922709862058</v>
      </c>
      <c r="T126" s="34">
        <v>33.999305068259261</v>
      </c>
      <c r="U126" s="34">
        <v>0</v>
      </c>
      <c r="V126" s="94">
        <v>67.590996385840612</v>
      </c>
      <c r="W126" s="34">
        <v>0.59173864765362794</v>
      </c>
      <c r="X126" s="94">
        <v>59.658921946881804</v>
      </c>
      <c r="Y126" s="34">
        <v>0.50674660626222057</v>
      </c>
    </row>
    <row r="127" spans="1:25" ht="14.45" customHeight="1">
      <c r="A127" s="91" t="s">
        <v>13</v>
      </c>
      <c r="B127" s="34">
        <v>48.06416630361867</v>
      </c>
      <c r="C127" s="34">
        <v>0.12042601829880262</v>
      </c>
      <c r="D127" s="34">
        <v>31.796716701641877</v>
      </c>
      <c r="E127" s="34">
        <v>9.932430441570439E-2</v>
      </c>
      <c r="F127" s="34">
        <v>90.468515380456552</v>
      </c>
      <c r="G127" s="34">
        <v>0.56894511033172002</v>
      </c>
      <c r="H127" s="34">
        <v>55.223717747208987</v>
      </c>
      <c r="I127" s="34">
        <v>0.47115768368788391</v>
      </c>
      <c r="J127" s="34">
        <v>66.271202444778837</v>
      </c>
      <c r="K127" s="34">
        <v>0.95188972572044506</v>
      </c>
      <c r="L127" s="34">
        <v>50.482177766372516</v>
      </c>
      <c r="M127" s="34">
        <v>0.9743016383394032</v>
      </c>
      <c r="N127" s="34">
        <v>54.585496816741866</v>
      </c>
      <c r="O127" s="34">
        <v>-4.3187774629332321</v>
      </c>
      <c r="P127" s="34">
        <v>87.680937055782536</v>
      </c>
      <c r="Q127" s="34">
        <v>0</v>
      </c>
      <c r="R127" s="34">
        <v>70.89973479428231</v>
      </c>
      <c r="S127" s="34">
        <v>0.45684589466625791</v>
      </c>
      <c r="T127" s="34">
        <v>33.999305068259261</v>
      </c>
      <c r="U127" s="34">
        <v>0</v>
      </c>
      <c r="V127" s="94">
        <v>67.584620480654976</v>
      </c>
      <c r="W127" s="34">
        <v>-9.4330687910537669E-3</v>
      </c>
      <c r="X127" s="94">
        <v>59.829276701751546</v>
      </c>
      <c r="Y127" s="34">
        <v>0.2855478263945388</v>
      </c>
    </row>
    <row r="128" spans="1:25" ht="14.45" customHeight="1">
      <c r="A128" s="127" t="s">
        <v>14</v>
      </c>
      <c r="B128" s="128">
        <v>48.670841141484345</v>
      </c>
      <c r="C128" s="128">
        <v>1.2622185809556097</v>
      </c>
      <c r="D128" s="128">
        <v>31.777023857801666</v>
      </c>
      <c r="E128" s="128">
        <v>-6.1933576428641057E-2</v>
      </c>
      <c r="F128" s="128">
        <v>91.466615862586977</v>
      </c>
      <c r="G128" s="128">
        <v>1.1032572800968588</v>
      </c>
      <c r="H128" s="128">
        <v>55.568366131922126</v>
      </c>
      <c r="I128" s="128">
        <v>0.62409486136154602</v>
      </c>
      <c r="J128" s="128">
        <v>66.655289260770957</v>
      </c>
      <c r="K128" s="128">
        <v>0.57956820130458109</v>
      </c>
      <c r="L128" s="128">
        <v>50.601975711899158</v>
      </c>
      <c r="M128" s="128">
        <v>0.2373074039734524</v>
      </c>
      <c r="N128" s="128">
        <v>55.286165840110698</v>
      </c>
      <c r="O128" s="128">
        <v>1.2836175618611056</v>
      </c>
      <c r="P128" s="128">
        <v>87.680937055782536</v>
      </c>
      <c r="Q128" s="128">
        <v>0</v>
      </c>
      <c r="R128" s="128">
        <v>71.575516515739437</v>
      </c>
      <c r="S128" s="128">
        <v>0.95315126836219566</v>
      </c>
      <c r="T128" s="128">
        <v>33.999305068259261</v>
      </c>
      <c r="U128" s="128">
        <v>0</v>
      </c>
      <c r="V128" s="129">
        <v>68.498842715259528</v>
      </c>
      <c r="W128" s="128">
        <v>1.3527075066822825</v>
      </c>
      <c r="X128" s="129">
        <v>60.151520381929579</v>
      </c>
      <c r="Y128" s="128">
        <v>0.53860534163636675</v>
      </c>
    </row>
    <row r="129" spans="1:25" ht="5.0999999999999996" customHeight="1">
      <c r="A129" s="9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94"/>
      <c r="W129" s="34"/>
      <c r="X129" s="94"/>
      <c r="Y129" s="34"/>
    </row>
    <row r="130" spans="1:25" s="237" customFormat="1" ht="14.1" customHeight="1">
      <c r="A130" s="234">
        <v>2006</v>
      </c>
      <c r="B130" s="235"/>
      <c r="C130" s="235"/>
      <c r="D130" s="235"/>
      <c r="E130" s="235"/>
      <c r="F130" s="235"/>
      <c r="G130" s="235"/>
      <c r="H130" s="235" t="s">
        <v>464</v>
      </c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6"/>
      <c r="W130" s="235"/>
      <c r="X130" s="236"/>
      <c r="Y130" s="235"/>
    </row>
    <row r="131" spans="1:25" ht="14.45" customHeight="1">
      <c r="A131" s="91" t="s">
        <v>3</v>
      </c>
      <c r="B131" s="34">
        <v>48.9405128854117</v>
      </c>
      <c r="C131" s="34">
        <v>0.55407249515870838</v>
      </c>
      <c r="D131" s="34">
        <v>35.014047250912824</v>
      </c>
      <c r="E131" s="34">
        <v>10.186678927505755</v>
      </c>
      <c r="F131" s="34">
        <v>92.325957353116053</v>
      </c>
      <c r="G131" s="34">
        <v>0.93951381323660321</v>
      </c>
      <c r="H131" s="34">
        <v>57.700479304422828</v>
      </c>
      <c r="I131" s="34">
        <v>3.8369189539223747</v>
      </c>
      <c r="J131" s="34">
        <v>66.875140518085104</v>
      </c>
      <c r="K131" s="34">
        <v>0.32983317565997705</v>
      </c>
      <c r="L131" s="34">
        <v>50.661083982363394</v>
      </c>
      <c r="M131" s="34">
        <v>0.11681020282838794</v>
      </c>
      <c r="N131" s="34">
        <v>56.804039918962928</v>
      </c>
      <c r="O131" s="34">
        <v>2.7454862455862372</v>
      </c>
      <c r="P131" s="34">
        <v>87.680937055782536</v>
      </c>
      <c r="Q131" s="34">
        <v>0</v>
      </c>
      <c r="R131" s="34">
        <v>72.076693853519402</v>
      </c>
      <c r="S131" s="34">
        <v>0.70020778357884339</v>
      </c>
      <c r="T131" s="34">
        <v>33.999305068259261</v>
      </c>
      <c r="U131" s="34">
        <v>0</v>
      </c>
      <c r="V131" s="94">
        <v>68.530580760570643</v>
      </c>
      <c r="W131" s="34">
        <v>4.6333695655342844E-2</v>
      </c>
      <c r="X131" s="94">
        <v>60.578292067026062</v>
      </c>
      <c r="Y131" s="34">
        <v>0.70949442738390545</v>
      </c>
    </row>
    <row r="132" spans="1:25" ht="14.45" customHeight="1">
      <c r="A132" s="91" t="s">
        <v>4</v>
      </c>
      <c r="B132" s="34">
        <v>48.641450189623086</v>
      </c>
      <c r="C132" s="34">
        <v>-0.61107388982382105</v>
      </c>
      <c r="D132" s="34">
        <v>35.214399484461076</v>
      </c>
      <c r="E132" s="34">
        <v>0.57220529838357681</v>
      </c>
      <c r="F132" s="34">
        <v>93.275666224887331</v>
      </c>
      <c r="G132" s="34">
        <v>1.0286477378609327</v>
      </c>
      <c r="H132" s="34">
        <v>57.862854958859849</v>
      </c>
      <c r="I132" s="34">
        <v>0.2814112749052633</v>
      </c>
      <c r="J132" s="34">
        <v>67.668073531889476</v>
      </c>
      <c r="K132" s="34">
        <v>1.1856917348681106</v>
      </c>
      <c r="L132" s="34">
        <v>50.994184197522799</v>
      </c>
      <c r="M132" s="34">
        <v>0.65750708231069321</v>
      </c>
      <c r="N132" s="34">
        <v>56.408660259256038</v>
      </c>
      <c r="O132" s="34">
        <v>-0.69604144400811085</v>
      </c>
      <c r="P132" s="34">
        <v>87.680937055782536</v>
      </c>
      <c r="Q132" s="34">
        <v>0</v>
      </c>
      <c r="R132" s="34">
        <v>72.173537686719968</v>
      </c>
      <c r="S132" s="34">
        <v>0.13436220229161577</v>
      </c>
      <c r="T132" s="34">
        <v>33.999305068259261</v>
      </c>
      <c r="U132" s="34">
        <v>0</v>
      </c>
      <c r="V132" s="94">
        <v>68.541317051987278</v>
      </c>
      <c r="W132" s="34">
        <v>1.5666424094873399E-2</v>
      </c>
      <c r="X132" s="94">
        <v>60.880904033682647</v>
      </c>
      <c r="Y132" s="34">
        <v>0.49953862403675497</v>
      </c>
    </row>
    <row r="133" spans="1:25" ht="14.45" customHeight="1">
      <c r="A133" s="91" t="s">
        <v>5</v>
      </c>
      <c r="B133" s="34">
        <v>48.55103134643101</v>
      </c>
      <c r="C133" s="34">
        <v>-0.1858884610544842</v>
      </c>
      <c r="D133" s="34">
        <v>35.312377375641411</v>
      </c>
      <c r="E133" s="34">
        <v>0.27823246346587727</v>
      </c>
      <c r="F133" s="34">
        <v>93.792997375134192</v>
      </c>
      <c r="G133" s="34">
        <v>0.55462605756100292</v>
      </c>
      <c r="H133" s="34">
        <v>57.811868311004275</v>
      </c>
      <c r="I133" s="34">
        <v>-8.8116370842439284E-2</v>
      </c>
      <c r="J133" s="34">
        <v>67.737071684769745</v>
      </c>
      <c r="K133" s="34">
        <v>0.1019655936381092</v>
      </c>
      <c r="L133" s="34">
        <v>51.202274882830181</v>
      </c>
      <c r="M133" s="34">
        <v>0.40806748569868212</v>
      </c>
      <c r="N133" s="34">
        <v>56.560522961319521</v>
      </c>
      <c r="O133" s="34">
        <v>0.26921877131191874</v>
      </c>
      <c r="P133" s="34">
        <v>87.680937055782536</v>
      </c>
      <c r="Q133" s="34">
        <v>0</v>
      </c>
      <c r="R133" s="34">
        <v>72.67787599354655</v>
      </c>
      <c r="S133" s="34">
        <v>0.69878562557890156</v>
      </c>
      <c r="T133" s="34">
        <v>33.999305068259261</v>
      </c>
      <c r="U133" s="34">
        <v>0</v>
      </c>
      <c r="V133" s="94">
        <v>68.526227332402783</v>
      </c>
      <c r="W133" s="34">
        <v>-2.2015508650130577E-2</v>
      </c>
      <c r="X133" s="94">
        <v>61.049779971367947</v>
      </c>
      <c r="Y133" s="34">
        <v>0.27738736861047109</v>
      </c>
    </row>
    <row r="134" spans="1:25" ht="14.45" customHeight="1">
      <c r="A134" s="91" t="s">
        <v>6</v>
      </c>
      <c r="B134" s="34">
        <v>48.074105323548899</v>
      </c>
      <c r="C134" s="34">
        <v>-0.9823190355711553</v>
      </c>
      <c r="D134" s="34">
        <v>35.38717324883266</v>
      </c>
      <c r="E134" s="34">
        <v>0.21181205783908919</v>
      </c>
      <c r="F134" s="34">
        <v>94.193516972925877</v>
      </c>
      <c r="G134" s="34">
        <v>0.42702505410907587</v>
      </c>
      <c r="H134" s="34">
        <v>58.247072268944649</v>
      </c>
      <c r="I134" s="34">
        <v>0.75279344995244912</v>
      </c>
      <c r="J134" s="34">
        <v>68.228757182784051</v>
      </c>
      <c r="K134" s="34">
        <v>0.72587356640168021</v>
      </c>
      <c r="L134" s="34">
        <v>51.529867378026076</v>
      </c>
      <c r="M134" s="34">
        <v>0.63980066500082255</v>
      </c>
      <c r="N134" s="34">
        <v>58.121045144021608</v>
      </c>
      <c r="O134" s="34">
        <v>2.7590306825297395</v>
      </c>
      <c r="P134" s="34">
        <v>87.680937055782536</v>
      </c>
      <c r="Q134" s="34">
        <v>0</v>
      </c>
      <c r="R134" s="34">
        <v>73.090567555920344</v>
      </c>
      <c r="S134" s="34">
        <v>0.56783657575578683</v>
      </c>
      <c r="T134" s="34">
        <v>33.999305068259261</v>
      </c>
      <c r="U134" s="34">
        <v>0</v>
      </c>
      <c r="V134" s="94">
        <v>68.528133841701646</v>
      </c>
      <c r="W134" s="34">
        <v>2.7821600182553752E-3</v>
      </c>
      <c r="X134" s="94">
        <v>61.20377358030953</v>
      </c>
      <c r="Y134" s="34">
        <v>0.25224269278907308</v>
      </c>
    </row>
    <row r="135" spans="1:25" ht="14.45" customHeight="1">
      <c r="A135" s="91" t="s">
        <v>7</v>
      </c>
      <c r="B135" s="34">
        <v>48.164807539009303</v>
      </c>
      <c r="C135" s="34">
        <v>0.18867166606628683</v>
      </c>
      <c r="D135" s="34">
        <v>35.393808644115765</v>
      </c>
      <c r="E135" s="34">
        <v>1.8750848609605519E-2</v>
      </c>
      <c r="F135" s="34">
        <v>94.720782326232467</v>
      </c>
      <c r="G135" s="34">
        <v>0.55976819875844797</v>
      </c>
      <c r="H135" s="34">
        <v>58.643722905321525</v>
      </c>
      <c r="I135" s="34">
        <v>0.68097952553807239</v>
      </c>
      <c r="J135" s="34">
        <v>68.672939488200072</v>
      </c>
      <c r="K135" s="34">
        <v>0.65101919448138368</v>
      </c>
      <c r="L135" s="34">
        <v>51.681700350202199</v>
      </c>
      <c r="M135" s="34">
        <v>0.29465042295231392</v>
      </c>
      <c r="N135" s="34">
        <v>58.9579779668763</v>
      </c>
      <c r="O135" s="34">
        <v>1.4399824035868702</v>
      </c>
      <c r="P135" s="34">
        <v>87.680937055782536</v>
      </c>
      <c r="Q135" s="34">
        <v>0</v>
      </c>
      <c r="R135" s="34">
        <v>73.315548103952977</v>
      </c>
      <c r="S135" s="34">
        <v>0.30781064582718898</v>
      </c>
      <c r="T135" s="34">
        <v>34.090001854978766</v>
      </c>
      <c r="U135" s="34">
        <v>0.26676070742450708</v>
      </c>
      <c r="V135" s="94">
        <v>68.504789539885195</v>
      </c>
      <c r="W135" s="34">
        <v>-3.40652816701148E-2</v>
      </c>
      <c r="X135" s="94">
        <v>61.322796209091877</v>
      </c>
      <c r="Y135" s="34">
        <v>0.19446942863117211</v>
      </c>
    </row>
    <row r="136" spans="1:25" ht="14.45" customHeight="1">
      <c r="A136" s="91" t="s">
        <v>8</v>
      </c>
      <c r="B136" s="34">
        <v>48.767303160680449</v>
      </c>
      <c r="C136" s="34">
        <v>1.2509042441063878</v>
      </c>
      <c r="D136" s="34">
        <v>35.508194370996151</v>
      </c>
      <c r="E136" s="34">
        <v>0.32318004550042634</v>
      </c>
      <c r="F136" s="34">
        <v>95.019302305960593</v>
      </c>
      <c r="G136" s="34">
        <v>0.31515784857010232</v>
      </c>
      <c r="H136" s="34">
        <v>59.00529245902726</v>
      </c>
      <c r="I136" s="34">
        <v>0.61655286498347728</v>
      </c>
      <c r="J136" s="34">
        <v>68.736510331015381</v>
      </c>
      <c r="K136" s="34">
        <v>9.2570440830241907E-2</v>
      </c>
      <c r="L136" s="34">
        <v>51.726392657221368</v>
      </c>
      <c r="M136" s="34">
        <v>8.6476077056918399E-2</v>
      </c>
      <c r="N136" s="34">
        <v>59.705504788376231</v>
      </c>
      <c r="O136" s="34">
        <v>1.2678976574127088</v>
      </c>
      <c r="P136" s="34">
        <v>87.680937055782536</v>
      </c>
      <c r="Q136" s="34">
        <v>0</v>
      </c>
      <c r="R136" s="34">
        <v>73.518416107258645</v>
      </c>
      <c r="S136" s="34">
        <v>0.27670529451409021</v>
      </c>
      <c r="T136" s="34">
        <v>34.090001854978766</v>
      </c>
      <c r="U136" s="34">
        <v>0</v>
      </c>
      <c r="V136" s="94">
        <v>68.53465818556748</v>
      </c>
      <c r="W136" s="34">
        <v>4.3600813728361665E-2</v>
      </c>
      <c r="X136" s="94">
        <v>61.449967180222359</v>
      </c>
      <c r="Y136" s="34">
        <v>0.20737960267966926</v>
      </c>
    </row>
    <row r="137" spans="1:25" ht="14.45" customHeight="1">
      <c r="A137" s="91" t="s">
        <v>9</v>
      </c>
      <c r="B137" s="34">
        <v>49.088785850529199</v>
      </c>
      <c r="C137" s="34">
        <v>0.65921769097938565</v>
      </c>
      <c r="D137" s="34">
        <v>35.78646919986906</v>
      </c>
      <c r="E137" s="34">
        <v>0.78369185987168244</v>
      </c>
      <c r="F137" s="34">
        <v>95.708450013672334</v>
      </c>
      <c r="G137" s="34">
        <v>0.72527127750601217</v>
      </c>
      <c r="H137" s="34">
        <v>59.50811853007513</v>
      </c>
      <c r="I137" s="34">
        <v>0.8521711359994244</v>
      </c>
      <c r="J137" s="34">
        <v>69.122917397393081</v>
      </c>
      <c r="K137" s="34">
        <v>0.56215694471086763</v>
      </c>
      <c r="L137" s="34">
        <v>51.792849926378672</v>
      </c>
      <c r="M137" s="34">
        <v>0.12847845315195894</v>
      </c>
      <c r="N137" s="34">
        <v>60.971080666783315</v>
      </c>
      <c r="O137" s="34">
        <v>2.1196971416502786</v>
      </c>
      <c r="P137" s="34">
        <v>87.680937055782536</v>
      </c>
      <c r="Q137" s="34">
        <v>0</v>
      </c>
      <c r="R137" s="34">
        <v>73.65621727137173</v>
      </c>
      <c r="S137" s="34">
        <v>0.1874376127908306</v>
      </c>
      <c r="T137" s="34">
        <v>34.090001854978766</v>
      </c>
      <c r="U137" s="34">
        <v>0</v>
      </c>
      <c r="V137" s="94">
        <v>68.545640328548217</v>
      </c>
      <c r="W137" s="34">
        <v>1.6024217923438222E-2</v>
      </c>
      <c r="X137" s="94">
        <v>61.623037637340474</v>
      </c>
      <c r="Y137" s="34">
        <v>0.28164450700278731</v>
      </c>
    </row>
    <row r="138" spans="1:25" ht="14.45" customHeight="1">
      <c r="A138" s="91" t="s">
        <v>10</v>
      </c>
      <c r="B138" s="34">
        <v>49.312838857361804</v>
      </c>
      <c r="C138" s="34">
        <v>0.45642401406060795</v>
      </c>
      <c r="D138" s="34">
        <v>35.971473425762468</v>
      </c>
      <c r="E138" s="34">
        <v>0.51696697112015855</v>
      </c>
      <c r="F138" s="34">
        <v>96.176528777442655</v>
      </c>
      <c r="G138" s="34">
        <v>0.48906733282532144</v>
      </c>
      <c r="H138" s="34">
        <v>59.745223438847979</v>
      </c>
      <c r="I138" s="34">
        <v>0.39844127932395779</v>
      </c>
      <c r="J138" s="34">
        <v>69.27447695612905</v>
      </c>
      <c r="K138" s="34">
        <v>0.2192609404268131</v>
      </c>
      <c r="L138" s="34">
        <v>51.880842501464997</v>
      </c>
      <c r="M138" s="34">
        <v>0.16989328683669758</v>
      </c>
      <c r="N138" s="34">
        <v>60.375102046755835</v>
      </c>
      <c r="O138" s="34">
        <v>-0.97747754100767636</v>
      </c>
      <c r="P138" s="34">
        <v>87.680937055782536</v>
      </c>
      <c r="Q138" s="34">
        <v>0</v>
      </c>
      <c r="R138" s="34">
        <v>73.940786357512778</v>
      </c>
      <c r="S138" s="34">
        <v>0.38634767937186787</v>
      </c>
      <c r="T138" s="34">
        <v>35.66811488279567</v>
      </c>
      <c r="U138" s="34">
        <v>4.6292547431657782</v>
      </c>
      <c r="V138" s="94">
        <v>68.55597769101179</v>
      </c>
      <c r="W138" s="34">
        <v>1.5080991896820883E-2</v>
      </c>
      <c r="X138" s="94">
        <v>61.848994810616681</v>
      </c>
      <c r="Y138" s="34">
        <v>0.3666764605243733</v>
      </c>
    </row>
    <row r="139" spans="1:25" ht="14.45" customHeight="1">
      <c r="A139" s="91" t="s">
        <v>11</v>
      </c>
      <c r="B139" s="34">
        <v>49.585467734343659</v>
      </c>
      <c r="C139" s="34">
        <v>0.55285577407222508</v>
      </c>
      <c r="D139" s="34">
        <v>35.980800366155066</v>
      </c>
      <c r="E139" s="34">
        <v>2.5928713795519975E-2</v>
      </c>
      <c r="F139" s="34">
        <v>96.467024974310789</v>
      </c>
      <c r="G139" s="34">
        <v>0.30204479259212658</v>
      </c>
      <c r="H139" s="34">
        <v>59.527613529030894</v>
      </c>
      <c r="I139" s="34">
        <v>-0.36422980330773624</v>
      </c>
      <c r="J139" s="34">
        <v>69.631401102152694</v>
      </c>
      <c r="K139" s="34">
        <v>0.51523181654578032</v>
      </c>
      <c r="L139" s="34">
        <v>52.165207867394543</v>
      </c>
      <c r="M139" s="34">
        <v>0.5481124673746729</v>
      </c>
      <c r="N139" s="34">
        <v>56.324006640669154</v>
      </c>
      <c r="O139" s="34">
        <v>-6.7098775302266489</v>
      </c>
      <c r="P139" s="34">
        <v>87.681336789389675</v>
      </c>
      <c r="Q139" s="34">
        <v>4.5589568333781472E-4</v>
      </c>
      <c r="R139" s="34">
        <v>74.386097838723714</v>
      </c>
      <c r="S139" s="34">
        <v>0.60225418628603311</v>
      </c>
      <c r="T139" s="34">
        <v>38.544700553555366</v>
      </c>
      <c r="U139" s="34">
        <v>8.0648660020639298</v>
      </c>
      <c r="V139" s="94">
        <v>68.620850626251837</v>
      </c>
      <c r="W139" s="34">
        <v>9.4627685907178183E-2</v>
      </c>
      <c r="X139" s="94">
        <v>62.022899706307449</v>
      </c>
      <c r="Y139" s="34">
        <v>0.2811765918318887</v>
      </c>
    </row>
    <row r="140" spans="1:25" ht="14.45" customHeight="1">
      <c r="A140" s="91" t="s">
        <v>12</v>
      </c>
      <c r="B140" s="34">
        <v>49.768000551167887</v>
      </c>
      <c r="C140" s="34">
        <v>0.36811756582020294</v>
      </c>
      <c r="D140" s="34">
        <v>35.9485745929384</v>
      </c>
      <c r="E140" s="34">
        <v>-8.9563803163694722E-2</v>
      </c>
      <c r="F140" s="34">
        <v>96.889250794195178</v>
      </c>
      <c r="G140" s="34">
        <v>0.43768927257457069</v>
      </c>
      <c r="H140" s="34">
        <v>59.378024560772275</v>
      </c>
      <c r="I140" s="34">
        <v>-0.2512934071944084</v>
      </c>
      <c r="J140" s="34">
        <v>70.054191111159639</v>
      </c>
      <c r="K140" s="34">
        <v>0.60718296962987139</v>
      </c>
      <c r="L140" s="34">
        <v>52.368528025931028</v>
      </c>
      <c r="M140" s="34">
        <v>0.38976200200970812</v>
      </c>
      <c r="N140" s="34">
        <v>56.090686958329194</v>
      </c>
      <c r="O140" s="34">
        <v>-0.41424553446360868</v>
      </c>
      <c r="P140" s="34">
        <v>87.681336789389675</v>
      </c>
      <c r="Q140" s="34">
        <v>0</v>
      </c>
      <c r="R140" s="34">
        <v>74.729123715595335</v>
      </c>
      <c r="S140" s="34">
        <v>0.46114245381621011</v>
      </c>
      <c r="T140" s="34">
        <v>38.544700553555366</v>
      </c>
      <c r="U140" s="34">
        <v>0</v>
      </c>
      <c r="V140" s="94">
        <v>68.927201655818365</v>
      </c>
      <c r="W140" s="34">
        <v>0.44644015160215655</v>
      </c>
      <c r="X140" s="94">
        <v>62.183904629805134</v>
      </c>
      <c r="Y140" s="34">
        <v>0.25958948107889235</v>
      </c>
    </row>
    <row r="141" spans="1:25" ht="14.45" customHeight="1">
      <c r="A141" s="91" t="s">
        <v>13</v>
      </c>
      <c r="B141" s="34">
        <v>50.387626306052816</v>
      </c>
      <c r="C141" s="34">
        <v>1.2450284279511559</v>
      </c>
      <c r="D141" s="34">
        <v>36.081005034694392</v>
      </c>
      <c r="E141" s="34">
        <v>0.36838857522325519</v>
      </c>
      <c r="F141" s="34">
        <v>97.373357350317562</v>
      </c>
      <c r="G141" s="34">
        <v>0.49964939573192702</v>
      </c>
      <c r="H141" s="34">
        <v>59.524063902639476</v>
      </c>
      <c r="I141" s="34">
        <v>0.24594846822114658</v>
      </c>
      <c r="J141" s="34">
        <v>70.228981790737308</v>
      </c>
      <c r="K141" s="34">
        <v>0.2495078121740324</v>
      </c>
      <c r="L141" s="34">
        <v>52.724839495991638</v>
      </c>
      <c r="M141" s="34">
        <v>0.68039237208306069</v>
      </c>
      <c r="N141" s="34">
        <v>56.504508288577483</v>
      </c>
      <c r="O141" s="34">
        <v>0.73777190597741349</v>
      </c>
      <c r="P141" s="34">
        <v>87.681336789389675</v>
      </c>
      <c r="Q141" s="34">
        <v>0</v>
      </c>
      <c r="R141" s="34">
        <v>74.845948972030072</v>
      </c>
      <c r="S141" s="34">
        <v>0.15633162899026942</v>
      </c>
      <c r="T141" s="34">
        <v>38.544700553555366</v>
      </c>
      <c r="U141" s="34">
        <v>0</v>
      </c>
      <c r="V141" s="94">
        <v>69.062240030998964</v>
      </c>
      <c r="W141" s="34">
        <v>0.19591448939839662</v>
      </c>
      <c r="X141" s="94">
        <v>62.361809324009371</v>
      </c>
      <c r="Y141" s="34">
        <v>0.28609444077747348</v>
      </c>
    </row>
    <row r="142" spans="1:25" ht="14.45" customHeight="1">
      <c r="A142" s="91" t="s">
        <v>14</v>
      </c>
      <c r="B142" s="34">
        <v>51.097513596888426</v>
      </c>
      <c r="C142" s="34">
        <v>1.4088524165114968</v>
      </c>
      <c r="D142" s="34">
        <v>36.247151027050471</v>
      </c>
      <c r="E142" s="34">
        <v>0.4604804999093437</v>
      </c>
      <c r="F142" s="34">
        <v>97.799365944415086</v>
      </c>
      <c r="G142" s="34">
        <v>0.43750015988961444</v>
      </c>
      <c r="H142" s="34">
        <v>59.788892657834104</v>
      </c>
      <c r="I142" s="34">
        <v>0.44491040737373311</v>
      </c>
      <c r="J142" s="34">
        <v>70.676460982774501</v>
      </c>
      <c r="K142" s="34">
        <v>0.63717169269312812</v>
      </c>
      <c r="L142" s="34">
        <v>53.023846641897386</v>
      </c>
      <c r="M142" s="34">
        <v>0.56710868873954823</v>
      </c>
      <c r="N142" s="34">
        <v>56.952716510357298</v>
      </c>
      <c r="O142" s="34">
        <v>0.79322559447954077</v>
      </c>
      <c r="P142" s="34">
        <v>87.681336789389675</v>
      </c>
      <c r="Q142" s="34">
        <v>0</v>
      </c>
      <c r="R142" s="34">
        <v>75.19065089581423</v>
      </c>
      <c r="S142" s="34">
        <v>0.46054853805510554</v>
      </c>
      <c r="T142" s="34">
        <v>38.544700553555366</v>
      </c>
      <c r="U142" s="34">
        <v>0</v>
      </c>
      <c r="V142" s="94">
        <v>69.1599232298895</v>
      </c>
      <c r="W142" s="34">
        <v>0.14144226837515816</v>
      </c>
      <c r="X142" s="94">
        <v>62.539231587356475</v>
      </c>
      <c r="Y142" s="34">
        <v>0.28450467565057647</v>
      </c>
    </row>
    <row r="143" spans="1:25" s="241" customFormat="1" ht="5.0999999999999996" customHeight="1">
      <c r="A143" s="9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94"/>
      <c r="Y143" s="34"/>
    </row>
    <row r="144" spans="1:25" s="237" customFormat="1" ht="14.1" customHeight="1">
      <c r="A144" s="234">
        <v>2007</v>
      </c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</row>
    <row r="145" spans="1:25" ht="14.45" customHeight="1">
      <c r="A145" s="91" t="s">
        <v>3</v>
      </c>
      <c r="B145" s="34">
        <v>50.792933182620139</v>
      </c>
      <c r="C145" s="34">
        <v>-0.59607678109573348</v>
      </c>
      <c r="D145" s="34">
        <v>44.511804588087294</v>
      </c>
      <c r="E145" s="34">
        <v>22.800836277778338</v>
      </c>
      <c r="F145" s="34">
        <v>98.527611984552138</v>
      </c>
      <c r="G145" s="34">
        <v>0.74463268049298481</v>
      </c>
      <c r="H145" s="34">
        <v>59.768953258683673</v>
      </c>
      <c r="I145" s="34">
        <v>-3.3349671258409153E-2</v>
      </c>
      <c r="J145" s="34">
        <v>71.052897075204854</v>
      </c>
      <c r="K145" s="34">
        <v>0.53261876329957492</v>
      </c>
      <c r="L145" s="34">
        <v>53.232739181775464</v>
      </c>
      <c r="M145" s="34">
        <v>0.39395961083106279</v>
      </c>
      <c r="N145" s="34">
        <v>57.737189114889816</v>
      </c>
      <c r="O145" s="34">
        <v>1.3774103372046431</v>
      </c>
      <c r="P145" s="34">
        <v>87.681336789389675</v>
      </c>
      <c r="Q145" s="34">
        <v>0</v>
      </c>
      <c r="R145" s="34">
        <v>75.311652792337156</v>
      </c>
      <c r="S145" s="34">
        <v>0.16092678422292561</v>
      </c>
      <c r="T145" s="34">
        <v>38.91013470490519</v>
      </c>
      <c r="U145" s="34">
        <v>0.94807884378833585</v>
      </c>
      <c r="V145" s="94">
        <v>69.139479024474355</v>
      </c>
      <c r="W145" s="34">
        <v>-2.9560769388348174E-2</v>
      </c>
      <c r="X145" s="94">
        <v>62.728250583362673</v>
      </c>
      <c r="Y145" s="34">
        <v>0.30224067550650435</v>
      </c>
    </row>
    <row r="146" spans="1:25" ht="14.45" customHeight="1">
      <c r="A146" s="91" t="s">
        <v>4</v>
      </c>
      <c r="B146" s="34">
        <v>50.473898157199812</v>
      </c>
      <c r="C146" s="34">
        <v>-0.62810908020073386</v>
      </c>
      <c r="D146" s="34">
        <v>46.055904131909379</v>
      </c>
      <c r="E146" s="34">
        <v>3.4689663969169393</v>
      </c>
      <c r="F146" s="34">
        <v>99.208846920358681</v>
      </c>
      <c r="G146" s="34">
        <v>0.69141525110072433</v>
      </c>
      <c r="H146" s="34">
        <v>60.112972482680512</v>
      </c>
      <c r="I146" s="34">
        <v>0.57558181169394818</v>
      </c>
      <c r="J146" s="34">
        <v>71.102247107866859</v>
      </c>
      <c r="K146" s="34">
        <v>6.9455341996493836E-2</v>
      </c>
      <c r="L146" s="34">
        <v>53.479913666945208</v>
      </c>
      <c r="M146" s="34">
        <v>0.46432794736657179</v>
      </c>
      <c r="N146" s="34">
        <v>58.41174045369722</v>
      </c>
      <c r="O146" s="34">
        <v>1.1683134374018911</v>
      </c>
      <c r="P146" s="34">
        <v>87.681336789389675</v>
      </c>
      <c r="Q146" s="34">
        <v>0</v>
      </c>
      <c r="R146" s="34">
        <v>75.728357801515429</v>
      </c>
      <c r="S146" s="34">
        <v>0.55330748128352703</v>
      </c>
      <c r="T146" s="34">
        <v>38.91013470490519</v>
      </c>
      <c r="U146" s="34">
        <v>0</v>
      </c>
      <c r="V146" s="94">
        <v>68.645246257880601</v>
      </c>
      <c r="W146" s="34">
        <v>-0.7148343805408186</v>
      </c>
      <c r="X146" s="94">
        <v>62.829405679405177</v>
      </c>
      <c r="Y146" s="34">
        <v>0.16125923344232351</v>
      </c>
    </row>
    <row r="147" spans="1:25" ht="14.45" customHeight="1">
      <c r="A147" s="91" t="s">
        <v>5</v>
      </c>
      <c r="B147" s="34">
        <v>50.374809907192855</v>
      </c>
      <c r="C147" s="34">
        <v>-0.19631582585191154</v>
      </c>
      <c r="D147" s="34">
        <v>46.95780297326808</v>
      </c>
      <c r="E147" s="34">
        <v>1.9582697557636974</v>
      </c>
      <c r="F147" s="34">
        <v>99.730220782678344</v>
      </c>
      <c r="G147" s="34">
        <v>0.52553162193105241</v>
      </c>
      <c r="H147" s="34">
        <v>60.28249313947466</v>
      </c>
      <c r="I147" s="34">
        <v>0.28200345082418643</v>
      </c>
      <c r="J147" s="34">
        <v>71.136601399950393</v>
      </c>
      <c r="K147" s="34">
        <v>4.8316745927046156E-2</v>
      </c>
      <c r="L147" s="34">
        <v>53.829047836062131</v>
      </c>
      <c r="M147" s="34">
        <v>0.65283233494206616</v>
      </c>
      <c r="N147" s="34">
        <v>60.028575449682904</v>
      </c>
      <c r="O147" s="34">
        <v>2.7679966106597176</v>
      </c>
      <c r="P147" s="34">
        <v>87.681336789389675</v>
      </c>
      <c r="Q147" s="34">
        <v>0</v>
      </c>
      <c r="R147" s="34">
        <v>75.835848367064457</v>
      </c>
      <c r="S147" s="34">
        <v>0.14194229040429551</v>
      </c>
      <c r="T147" s="34">
        <v>38.91013470490519</v>
      </c>
      <c r="U147" s="34">
        <v>0</v>
      </c>
      <c r="V147" s="94">
        <v>68.838579081991867</v>
      </c>
      <c r="W147" s="34">
        <v>0.28164051358336994</v>
      </c>
      <c r="X147" s="94">
        <v>62.955924877012521</v>
      </c>
      <c r="Y147" s="34">
        <v>0.20136940058437247</v>
      </c>
    </row>
    <row r="148" spans="1:25" ht="14.45" customHeight="1">
      <c r="A148" s="91" t="s">
        <v>6</v>
      </c>
      <c r="B148" s="34">
        <v>50.724098380151275</v>
      </c>
      <c r="C148" s="34">
        <v>0.6933792377617376</v>
      </c>
      <c r="D148" s="34">
        <v>47.188880847946415</v>
      </c>
      <c r="E148" s="34">
        <v>0.49209686153732779</v>
      </c>
      <c r="F148" s="34">
        <v>100.27817168391832</v>
      </c>
      <c r="G148" s="34">
        <v>0.5494331577125644</v>
      </c>
      <c r="H148" s="34">
        <v>60.359907981131116</v>
      </c>
      <c r="I148" s="34">
        <v>0.12842010611164856</v>
      </c>
      <c r="J148" s="34">
        <v>71.265057262686426</v>
      </c>
      <c r="K148" s="34">
        <v>0.18057632808996527</v>
      </c>
      <c r="L148" s="34">
        <v>54.112746354809936</v>
      </c>
      <c r="M148" s="34">
        <v>0.52703610810991286</v>
      </c>
      <c r="N148" s="34">
        <v>61.27210116918485</v>
      </c>
      <c r="O148" s="34">
        <v>2.0715562716364877</v>
      </c>
      <c r="P148" s="34">
        <v>87.681336789389675</v>
      </c>
      <c r="Q148" s="34">
        <v>0</v>
      </c>
      <c r="R148" s="34">
        <v>76.046615231719059</v>
      </c>
      <c r="S148" s="34">
        <v>0.27792510955300109</v>
      </c>
      <c r="T148" s="34">
        <v>38.91013470490519</v>
      </c>
      <c r="U148" s="34">
        <v>0</v>
      </c>
      <c r="V148" s="94">
        <v>69.083173456383136</v>
      </c>
      <c r="W148" s="34">
        <v>0.35531583837595804</v>
      </c>
      <c r="X148" s="94">
        <v>63.06338698913391</v>
      </c>
      <c r="Y148" s="34">
        <v>0.17069419968227528</v>
      </c>
    </row>
    <row r="149" spans="1:25" ht="14.45" customHeight="1">
      <c r="A149" s="91" t="s">
        <v>7</v>
      </c>
      <c r="B149" s="34">
        <v>50.863328427594908</v>
      </c>
      <c r="C149" s="34">
        <v>0.2744850118383102</v>
      </c>
      <c r="D149" s="34">
        <v>47.387543964380306</v>
      </c>
      <c r="E149" s="34">
        <v>0.42099560927082447</v>
      </c>
      <c r="F149" s="34">
        <v>100.73181362734854</v>
      </c>
      <c r="G149" s="34">
        <v>0.45238354051779783</v>
      </c>
      <c r="H149" s="34">
        <v>60.696350934364638</v>
      </c>
      <c r="I149" s="34">
        <v>0.55739474178571058</v>
      </c>
      <c r="J149" s="34">
        <v>71.291891488996669</v>
      </c>
      <c r="K149" s="34">
        <v>3.765411457024026E-2</v>
      </c>
      <c r="L149" s="34">
        <v>54.419297015251175</v>
      </c>
      <c r="M149" s="34">
        <v>0.56650360791379306</v>
      </c>
      <c r="N149" s="34">
        <v>63.392105273892952</v>
      </c>
      <c r="O149" s="34">
        <v>3.4599827070632694</v>
      </c>
      <c r="P149" s="34">
        <v>87.681336789389675</v>
      </c>
      <c r="Q149" s="34">
        <v>0</v>
      </c>
      <c r="R149" s="34">
        <v>76.324137344336037</v>
      </c>
      <c r="S149" s="34">
        <v>0.3649368374533779</v>
      </c>
      <c r="T149" s="34">
        <v>38.91013470490519</v>
      </c>
      <c r="U149" s="34">
        <v>0</v>
      </c>
      <c r="V149" s="94">
        <v>69.146475046764323</v>
      </c>
      <c r="W149" s="34">
        <v>9.163098221183219E-2</v>
      </c>
      <c r="X149" s="94">
        <v>63.25165455199199</v>
      </c>
      <c r="Y149" s="34">
        <v>0.29853703051267999</v>
      </c>
    </row>
    <row r="150" spans="1:25" ht="14.45" customHeight="1">
      <c r="A150" s="91" t="s">
        <v>8</v>
      </c>
      <c r="B150" s="34">
        <v>51.137486937378505</v>
      </c>
      <c r="C150" s="34">
        <v>0.53901016362676302</v>
      </c>
      <c r="D150" s="34">
        <v>47.264161373206974</v>
      </c>
      <c r="E150" s="34">
        <v>-0.26036924653887183</v>
      </c>
      <c r="F150" s="34">
        <v>101.18881098921624</v>
      </c>
      <c r="G150" s="34">
        <v>0.45367728963794374</v>
      </c>
      <c r="H150" s="34">
        <v>60.641204076984458</v>
      </c>
      <c r="I150" s="34">
        <v>-9.0856956853657689E-2</v>
      </c>
      <c r="J150" s="34">
        <v>71.320066419640767</v>
      </c>
      <c r="K150" s="34">
        <v>3.9520526185565785E-2</v>
      </c>
      <c r="L150" s="34">
        <v>54.701076334938172</v>
      </c>
      <c r="M150" s="34">
        <v>0.51779301670880074</v>
      </c>
      <c r="N150" s="34">
        <v>63.916901693393477</v>
      </c>
      <c r="O150" s="34">
        <v>0.82785769179472002</v>
      </c>
      <c r="P150" s="34">
        <v>87.681336789389675</v>
      </c>
      <c r="Q150" s="34">
        <v>0</v>
      </c>
      <c r="R150" s="34">
        <v>76.637539135240473</v>
      </c>
      <c r="S150" s="34">
        <v>0.41061949968792533</v>
      </c>
      <c r="T150" s="34">
        <v>38.91013470490519</v>
      </c>
      <c r="U150" s="34">
        <v>0</v>
      </c>
      <c r="V150" s="94">
        <v>69.182337581843726</v>
      </c>
      <c r="W150" s="34">
        <v>5.186458898323032E-2</v>
      </c>
      <c r="X150" s="94">
        <v>63.376749437414134</v>
      </c>
      <c r="Y150" s="34">
        <v>0.19777330143879723</v>
      </c>
    </row>
    <row r="151" spans="1:25" ht="14.45" customHeight="1">
      <c r="A151" s="91" t="s">
        <v>9</v>
      </c>
      <c r="B151" s="34">
        <v>50.970310058136448</v>
      </c>
      <c r="C151" s="34">
        <v>-0.3269164936610558</v>
      </c>
      <c r="D151" s="34">
        <v>46.63331157134764</v>
      </c>
      <c r="E151" s="34">
        <v>-1.3347318211742287</v>
      </c>
      <c r="F151" s="34">
        <v>101.68128135808378</v>
      </c>
      <c r="G151" s="34">
        <v>0.48668460875582742</v>
      </c>
      <c r="H151" s="34">
        <v>60.962757160502328</v>
      </c>
      <c r="I151" s="34">
        <v>0.53025511022117833</v>
      </c>
      <c r="J151" s="34">
        <v>71.347058000366559</v>
      </c>
      <c r="K151" s="34">
        <v>3.7845703293348798E-2</v>
      </c>
      <c r="L151" s="34">
        <v>54.831588248723875</v>
      </c>
      <c r="M151" s="34">
        <v>0.23859112567834462</v>
      </c>
      <c r="N151" s="34">
        <v>64.661849512415571</v>
      </c>
      <c r="O151" s="34">
        <v>1.1654942578342986</v>
      </c>
      <c r="P151" s="34">
        <v>87.681336789389675</v>
      </c>
      <c r="Q151" s="34">
        <v>0</v>
      </c>
      <c r="R151" s="34">
        <v>76.652061038994447</v>
      </c>
      <c r="S151" s="34">
        <v>1.8948812706987006E-2</v>
      </c>
      <c r="T151" s="34">
        <v>38.91013470490519</v>
      </c>
      <c r="U151" s="34">
        <v>0</v>
      </c>
      <c r="V151" s="94">
        <v>69.219407265294421</v>
      </c>
      <c r="W151" s="34">
        <v>5.3582582992151018E-2</v>
      </c>
      <c r="X151" s="94">
        <v>63.455254017636207</v>
      </c>
      <c r="Y151" s="34">
        <v>0.12386968552180466</v>
      </c>
    </row>
    <row r="152" spans="1:25" ht="14.45" customHeight="1">
      <c r="A152" s="91" t="s">
        <v>10</v>
      </c>
      <c r="B152" s="34">
        <v>50.741347064682799</v>
      </c>
      <c r="C152" s="34">
        <v>-0.44920855531875858</v>
      </c>
      <c r="D152" s="34">
        <v>45.568243445161109</v>
      </c>
      <c r="E152" s="34">
        <v>-2.2839212792276298</v>
      </c>
      <c r="F152" s="34">
        <v>101.97236012307908</v>
      </c>
      <c r="G152" s="34">
        <v>0.28626583094506497</v>
      </c>
      <c r="H152" s="34">
        <v>61.141199083547484</v>
      </c>
      <c r="I152" s="34">
        <v>0.29270645121144412</v>
      </c>
      <c r="J152" s="34">
        <v>71.43058841212104</v>
      </c>
      <c r="K152" s="34">
        <v>0.11707618239009676</v>
      </c>
      <c r="L152" s="34">
        <v>55.444225166238127</v>
      </c>
      <c r="M152" s="34">
        <v>1.1173065327512388</v>
      </c>
      <c r="N152" s="34">
        <v>63.020841265004627</v>
      </c>
      <c r="O152" s="34">
        <v>-2.5378306679827656</v>
      </c>
      <c r="P152" s="34">
        <v>87.681336789389675</v>
      </c>
      <c r="Q152" s="34">
        <v>0</v>
      </c>
      <c r="R152" s="34">
        <v>77.061248799948402</v>
      </c>
      <c r="S152" s="34">
        <v>0.53382486446880151</v>
      </c>
      <c r="T152" s="34">
        <v>39.633258167810496</v>
      </c>
      <c r="U152" s="34">
        <v>1.8584450256712737</v>
      </c>
      <c r="V152" s="94">
        <v>69.196590137959504</v>
      </c>
      <c r="W152" s="34">
        <v>-3.2963482694192692E-2</v>
      </c>
      <c r="X152" s="94">
        <v>63.535265267815674</v>
      </c>
      <c r="Y152" s="34">
        <v>0.12609082008754324</v>
      </c>
    </row>
    <row r="153" spans="1:25" ht="14.45" customHeight="1">
      <c r="A153" s="91" t="s">
        <v>11</v>
      </c>
      <c r="B153" s="34">
        <v>50.829880528478583</v>
      </c>
      <c r="C153" s="34">
        <v>0.17447992400148049</v>
      </c>
      <c r="D153" s="34">
        <v>45.371440840824107</v>
      </c>
      <c r="E153" s="34">
        <v>-0.43188543041787764</v>
      </c>
      <c r="F153" s="34">
        <v>102.62291514324619</v>
      </c>
      <c r="G153" s="34">
        <v>0.63797191648982121</v>
      </c>
      <c r="H153" s="34">
        <v>61.427228636181404</v>
      </c>
      <c r="I153" s="34">
        <v>0.46781802928508309</v>
      </c>
      <c r="J153" s="34">
        <v>71.695920977139195</v>
      </c>
      <c r="K153" s="34">
        <v>0.37145510196179288</v>
      </c>
      <c r="L153" s="34">
        <v>55.87056301659964</v>
      </c>
      <c r="M153" s="34">
        <v>0.76894906382625194</v>
      </c>
      <c r="N153" s="34">
        <v>64.563208819120391</v>
      </c>
      <c r="O153" s="34">
        <v>2.4473928356971042</v>
      </c>
      <c r="P153" s="34">
        <v>87.681336789389675</v>
      </c>
      <c r="Q153" s="34">
        <v>0</v>
      </c>
      <c r="R153" s="34">
        <v>77.566748761360174</v>
      </c>
      <c r="S153" s="34">
        <v>0.6559716709549468</v>
      </c>
      <c r="T153" s="34">
        <v>43.213113935985461</v>
      </c>
      <c r="U153" s="34">
        <v>9.0324538876353841</v>
      </c>
      <c r="V153" s="94">
        <v>69.220292036414506</v>
      </c>
      <c r="W153" s="34">
        <v>3.4252986177141231E-2</v>
      </c>
      <c r="X153" s="94">
        <v>63.63377747408903</v>
      </c>
      <c r="Y153" s="34">
        <v>0.15505122369143809</v>
      </c>
    </row>
    <row r="154" spans="1:25" ht="14.45" customHeight="1">
      <c r="A154" s="91" t="s">
        <v>12</v>
      </c>
      <c r="B154" s="34">
        <v>50.960595797606828</v>
      </c>
      <c r="C154" s="34">
        <v>0.25716225922469693</v>
      </c>
      <c r="D154" s="34">
        <v>45.161205601464651</v>
      </c>
      <c r="E154" s="34">
        <v>-0.4633646969621763</v>
      </c>
      <c r="F154" s="34">
        <v>103.19984784312639</v>
      </c>
      <c r="G154" s="34">
        <v>0.56218701161907525</v>
      </c>
      <c r="H154" s="34">
        <v>61.973431582096396</v>
      </c>
      <c r="I154" s="34">
        <v>0.88918702347784428</v>
      </c>
      <c r="J154" s="34">
        <v>71.857623841089065</v>
      </c>
      <c r="K154" s="34">
        <v>0.22553983789597165</v>
      </c>
      <c r="L154" s="34">
        <v>56.205503734878945</v>
      </c>
      <c r="M154" s="34">
        <v>0.59949408095241186</v>
      </c>
      <c r="N154" s="34">
        <v>65.222868421228171</v>
      </c>
      <c r="O154" s="34">
        <v>1.0217267917334683</v>
      </c>
      <c r="P154" s="34">
        <v>87.681336789389675</v>
      </c>
      <c r="Q154" s="34">
        <v>0</v>
      </c>
      <c r="R154" s="34">
        <v>77.77868755257164</v>
      </c>
      <c r="S154" s="34">
        <v>0.27323407851411741</v>
      </c>
      <c r="T154" s="34">
        <v>43.213113935985461</v>
      </c>
      <c r="U154" s="34">
        <v>0</v>
      </c>
      <c r="V154" s="94">
        <v>69.230380466416207</v>
      </c>
      <c r="W154" s="34">
        <v>1.4574382316090428E-2</v>
      </c>
      <c r="X154" s="94">
        <v>63.837391855921851</v>
      </c>
      <c r="Y154" s="34">
        <v>0.31997846099225402</v>
      </c>
    </row>
    <row r="155" spans="1:25" ht="14.45" customHeight="1">
      <c r="A155" s="91" t="s">
        <v>13</v>
      </c>
      <c r="B155" s="34">
        <v>52.637903412147807</v>
      </c>
      <c r="C155" s="34">
        <v>3.2913814846327716</v>
      </c>
      <c r="D155" s="34">
        <v>45.467244788132128</v>
      </c>
      <c r="E155" s="34">
        <v>0.6776594703165939</v>
      </c>
      <c r="F155" s="34">
        <v>103.52424660176068</v>
      </c>
      <c r="G155" s="34">
        <v>0.31434034585728909</v>
      </c>
      <c r="H155" s="34">
        <v>62.240544564278892</v>
      </c>
      <c r="I155" s="34">
        <v>0.43101208915412581</v>
      </c>
      <c r="J155" s="34">
        <v>72.003090798372014</v>
      </c>
      <c r="K155" s="34">
        <v>0.2024377505226882</v>
      </c>
      <c r="L155" s="34">
        <v>56.512384333487127</v>
      </c>
      <c r="M155" s="34">
        <v>0.54599741700693816</v>
      </c>
      <c r="N155" s="34">
        <v>67.327939722875016</v>
      </c>
      <c r="O155" s="34">
        <v>3.2275049420575685</v>
      </c>
      <c r="P155" s="34">
        <v>87.681336789389675</v>
      </c>
      <c r="Q155" s="34">
        <v>0</v>
      </c>
      <c r="R155" s="34">
        <v>77.771815365092024</v>
      </c>
      <c r="S155" s="34">
        <v>-8.8355662661077083E-3</v>
      </c>
      <c r="T155" s="34">
        <v>43.213113935985461</v>
      </c>
      <c r="U155" s="34">
        <v>0</v>
      </c>
      <c r="V155" s="94">
        <v>69.393523520570696</v>
      </c>
      <c r="W155" s="34">
        <v>0.23565240152569888</v>
      </c>
      <c r="X155" s="94">
        <v>63.940525855051554</v>
      </c>
      <c r="Y155" s="34">
        <v>0.16155735084302236</v>
      </c>
    </row>
    <row r="156" spans="1:25" ht="14.45" customHeight="1">
      <c r="A156" s="91" t="s">
        <v>14</v>
      </c>
      <c r="B156" s="34">
        <v>54.676947425154999</v>
      </c>
      <c r="C156" s="34">
        <v>3.8737181400287701</v>
      </c>
      <c r="D156" s="34">
        <v>45.754458819201361</v>
      </c>
      <c r="E156" s="34">
        <v>0.63169438220325169</v>
      </c>
      <c r="F156" s="34">
        <v>104.23958298085917</v>
      </c>
      <c r="G156" s="34">
        <v>0.6909843853781128</v>
      </c>
      <c r="H156" s="34">
        <v>62.520653128770626</v>
      </c>
      <c r="I156" s="34">
        <v>0.45004195649742673</v>
      </c>
      <c r="J156" s="34">
        <v>72.232954787134815</v>
      </c>
      <c r="K156" s="34">
        <v>0.31924183561298225</v>
      </c>
      <c r="L156" s="34">
        <v>57.051188972551181</v>
      </c>
      <c r="M156" s="34">
        <v>0.95342754587117717</v>
      </c>
      <c r="N156" s="34">
        <v>67.187195525635758</v>
      </c>
      <c r="O156" s="34">
        <v>-0.20904278048394787</v>
      </c>
      <c r="P156" s="34">
        <v>87.681336789389675</v>
      </c>
      <c r="Q156" s="34">
        <v>0</v>
      </c>
      <c r="R156" s="34">
        <v>77.979846582309321</v>
      </c>
      <c r="S156" s="34">
        <v>0.26748921346471111</v>
      </c>
      <c r="T156" s="34">
        <v>43.213113935985461</v>
      </c>
      <c r="U156" s="34">
        <v>0</v>
      </c>
      <c r="V156" s="94">
        <v>69.526687757469489</v>
      </c>
      <c r="W156" s="34">
        <v>0.19189721193406672</v>
      </c>
      <c r="X156" s="94">
        <v>64.154699771623825</v>
      </c>
      <c r="Y156" s="34">
        <v>0.33495801560623484</v>
      </c>
    </row>
    <row r="157" spans="1:25" ht="5.0999999999999996" customHeight="1">
      <c r="A157" s="9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94"/>
      <c r="W157" s="34"/>
      <c r="X157" s="94"/>
      <c r="Y157" s="34"/>
    </row>
    <row r="158" spans="1:25" s="237" customFormat="1" ht="14.1" customHeight="1">
      <c r="A158" s="234">
        <v>2008</v>
      </c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9"/>
    </row>
    <row r="159" spans="1:25" ht="14.45" customHeight="1">
      <c r="A159" s="91" t="s">
        <v>3</v>
      </c>
      <c r="B159" s="34">
        <v>55.852247800122669</v>
      </c>
      <c r="C159" s="34">
        <v>2.1495354629599506</v>
      </c>
      <c r="D159" s="34">
        <v>45.812078649243553</v>
      </c>
      <c r="E159" s="34">
        <v>0.12593271023022545</v>
      </c>
      <c r="F159" s="34">
        <v>104.92710305275253</v>
      </c>
      <c r="G159" s="34">
        <v>0.65955758094273786</v>
      </c>
      <c r="H159" s="34">
        <v>62.891167965298074</v>
      </c>
      <c r="I159" s="34">
        <v>0.59262790451710678</v>
      </c>
      <c r="J159" s="34">
        <v>72.542563497004878</v>
      </c>
      <c r="K159" s="34">
        <v>0.42862528714553427</v>
      </c>
      <c r="L159" s="34">
        <v>57.380938066971446</v>
      </c>
      <c r="M159" s="34">
        <v>0.5779881197198522</v>
      </c>
      <c r="N159" s="34">
        <v>68.020353566059427</v>
      </c>
      <c r="O159" s="34">
        <v>1.2400547960150776</v>
      </c>
      <c r="P159" s="34">
        <v>87.681336789389675</v>
      </c>
      <c r="Q159" s="34">
        <v>0</v>
      </c>
      <c r="R159" s="34">
        <v>77.643654125035184</v>
      </c>
      <c r="S159" s="34">
        <v>-0.4311273643239133</v>
      </c>
      <c r="T159" s="34">
        <v>43.779302487268126</v>
      </c>
      <c r="U159" s="34">
        <v>1.310223910550401</v>
      </c>
      <c r="V159" s="94">
        <v>69.51394793773575</v>
      </c>
      <c r="W159" s="34">
        <v>-1.8323639662198854E-2</v>
      </c>
      <c r="X159" s="94">
        <v>64.376137089113712</v>
      </c>
      <c r="Y159" s="34">
        <v>0.34516148977106198</v>
      </c>
    </row>
    <row r="160" spans="1:25" ht="14.45" customHeight="1">
      <c r="A160" s="91" t="s">
        <v>4</v>
      </c>
      <c r="B160" s="34">
        <v>55.270059486730467</v>
      </c>
      <c r="C160" s="34">
        <v>-1.0423722165590621</v>
      </c>
      <c r="D160" s="34">
        <v>46.116208846751725</v>
      </c>
      <c r="E160" s="34">
        <v>0.66386465420336105</v>
      </c>
      <c r="F160" s="34">
        <v>105.5822971603109</v>
      </c>
      <c r="G160" s="34">
        <v>0.62442790136783</v>
      </c>
      <c r="H160" s="34">
        <v>63.173395547981727</v>
      </c>
      <c r="I160" s="34">
        <v>0.44875551180634243</v>
      </c>
      <c r="J160" s="34">
        <v>73.036212603981824</v>
      </c>
      <c r="K160" s="34">
        <v>0.680495812637405</v>
      </c>
      <c r="L160" s="34">
        <v>57.843379965463029</v>
      </c>
      <c r="M160" s="34">
        <v>0.80591554280944333</v>
      </c>
      <c r="N160" s="34">
        <v>68.134842287465574</v>
      </c>
      <c r="O160" s="34">
        <v>0.16831538709212168</v>
      </c>
      <c r="P160" s="34">
        <v>87.681336789389675</v>
      </c>
      <c r="Q160" s="34">
        <v>0</v>
      </c>
      <c r="R160" s="34">
        <v>77.703693280676234</v>
      </c>
      <c r="S160" s="34">
        <v>7.7326545636768884E-2</v>
      </c>
      <c r="T160" s="34">
        <v>43.779302487268126</v>
      </c>
      <c r="U160" s="34">
        <v>0</v>
      </c>
      <c r="V160" s="94">
        <v>69.822510119762185</v>
      </c>
      <c r="W160" s="34">
        <v>0.44388527940151246</v>
      </c>
      <c r="X160" s="94">
        <v>64.529572238081798</v>
      </c>
      <c r="Y160" s="34">
        <v>0.23834165252210049</v>
      </c>
    </row>
    <row r="161" spans="1:25" ht="14.45" customHeight="1">
      <c r="A161" s="91" t="s">
        <v>5</v>
      </c>
      <c r="B161" s="34">
        <v>56.653526410643089</v>
      </c>
      <c r="C161" s="34">
        <v>2.5031037360196295</v>
      </c>
      <c r="D161" s="34">
        <v>46.396559906814147</v>
      </c>
      <c r="E161" s="34">
        <v>0.60792304283738829</v>
      </c>
      <c r="F161" s="34">
        <v>105.91261455202307</v>
      </c>
      <c r="G161" s="34">
        <v>0.31285300717660558</v>
      </c>
      <c r="H161" s="34">
        <v>63.288780768531119</v>
      </c>
      <c r="I161" s="34">
        <v>0.18264843855315682</v>
      </c>
      <c r="J161" s="34">
        <v>73.245566392696944</v>
      </c>
      <c r="K161" s="34">
        <v>0.28664381852641085</v>
      </c>
      <c r="L161" s="34">
        <v>58.074158771042619</v>
      </c>
      <c r="M161" s="34">
        <v>0.39897185419901504</v>
      </c>
      <c r="N161" s="34">
        <v>70.695385652260583</v>
      </c>
      <c r="O161" s="34">
        <v>3.7580528241217603</v>
      </c>
      <c r="P161" s="34">
        <v>87.681336789389675</v>
      </c>
      <c r="Q161" s="34">
        <v>0</v>
      </c>
      <c r="R161" s="34">
        <v>77.599399678834814</v>
      </c>
      <c r="S161" s="34">
        <v>-0.13421961999244836</v>
      </c>
      <c r="T161" s="34">
        <v>43.779302487268126</v>
      </c>
      <c r="U161" s="34">
        <v>0</v>
      </c>
      <c r="V161" s="94">
        <v>69.805349559207627</v>
      </c>
      <c r="W161" s="34">
        <v>-2.4577404228409705E-2</v>
      </c>
      <c r="X161" s="94">
        <v>64.682672045438991</v>
      </c>
      <c r="Y161" s="34">
        <v>0.23725526459765778</v>
      </c>
    </row>
    <row r="162" spans="1:25" ht="14.45" customHeight="1">
      <c r="A162" s="91" t="s">
        <v>6</v>
      </c>
      <c r="B162" s="34">
        <v>58.300991043092047</v>
      </c>
      <c r="C162" s="34">
        <v>2.9079648467204011</v>
      </c>
      <c r="D162" s="34">
        <v>46.519757360720199</v>
      </c>
      <c r="E162" s="34">
        <v>0.26553144059278111</v>
      </c>
      <c r="F162" s="34">
        <v>106.52498112729174</v>
      </c>
      <c r="G162" s="34">
        <v>0.57818096348465353</v>
      </c>
      <c r="H162" s="34">
        <v>63.376051049189257</v>
      </c>
      <c r="I162" s="34">
        <v>0.13789218183444252</v>
      </c>
      <c r="J162" s="34">
        <v>73.516780953187904</v>
      </c>
      <c r="K162" s="34">
        <v>0.37028119768625078</v>
      </c>
      <c r="L162" s="34">
        <v>58.421251296709457</v>
      </c>
      <c r="M162" s="34">
        <v>0.5976712069739154</v>
      </c>
      <c r="N162" s="34">
        <v>72.016623210330067</v>
      </c>
      <c r="O162" s="34">
        <v>1.868916260770459</v>
      </c>
      <c r="P162" s="34">
        <v>87.681336789389675</v>
      </c>
      <c r="Q162" s="34">
        <v>0</v>
      </c>
      <c r="R162" s="34">
        <v>77.787875930247722</v>
      </c>
      <c r="S162" s="34">
        <v>0.24288364625624226</v>
      </c>
      <c r="T162" s="34">
        <v>43.779302487268126</v>
      </c>
      <c r="U162" s="34">
        <v>0</v>
      </c>
      <c r="V162" s="94">
        <v>74.802175210283281</v>
      </c>
      <c r="W162" s="34">
        <v>7.1582273889158499</v>
      </c>
      <c r="X162" s="94">
        <v>64.860545514407562</v>
      </c>
      <c r="Y162" s="34">
        <v>0.27499400278889752</v>
      </c>
    </row>
    <row r="163" spans="1:25" ht="14.45" customHeight="1">
      <c r="A163" s="91" t="s">
        <v>7</v>
      </c>
      <c r="B163" s="34">
        <v>57.714750005768209</v>
      </c>
      <c r="C163" s="34">
        <v>-1.0055421474577164</v>
      </c>
      <c r="D163" s="34">
        <v>46.233235424450477</v>
      </c>
      <c r="E163" s="34">
        <v>-0.61591451143648834</v>
      </c>
      <c r="F163" s="34">
        <v>106.95717223378918</v>
      </c>
      <c r="G163" s="34">
        <v>0.40571807844864693</v>
      </c>
      <c r="H163" s="34">
        <v>63.471076512453678</v>
      </c>
      <c r="I163" s="34">
        <v>0.14993907271165785</v>
      </c>
      <c r="J163" s="34">
        <v>73.590873261953561</v>
      </c>
      <c r="K163" s="34">
        <v>0.10078285230257222</v>
      </c>
      <c r="L163" s="34">
        <v>58.793482727112242</v>
      </c>
      <c r="M163" s="34">
        <v>0.63715073220924623</v>
      </c>
      <c r="N163" s="34">
        <v>73.569584546801522</v>
      </c>
      <c r="O163" s="34">
        <v>2.1563928815933497</v>
      </c>
      <c r="P163" s="34">
        <v>87.681336789389675</v>
      </c>
      <c r="Q163" s="34">
        <v>0</v>
      </c>
      <c r="R163" s="34">
        <v>77.931107571158236</v>
      </c>
      <c r="S163" s="34">
        <v>0.18413106052534989</v>
      </c>
      <c r="T163" s="34">
        <v>43.831478250093319</v>
      </c>
      <c r="U163" s="34">
        <v>0.11917906376046616</v>
      </c>
      <c r="V163" s="94">
        <v>74.666526822091555</v>
      </c>
      <c r="W163" s="34">
        <v>-0.18134283904229775</v>
      </c>
      <c r="X163" s="94">
        <v>64.970134647147489</v>
      </c>
      <c r="Y163" s="34">
        <v>0.16896116409563788</v>
      </c>
    </row>
    <row r="164" spans="1:25" ht="14.45" customHeight="1">
      <c r="A164" s="91" t="s">
        <v>8</v>
      </c>
      <c r="B164" s="34">
        <v>59.374827917499857</v>
      </c>
      <c r="C164" s="34">
        <v>2.876349480099516</v>
      </c>
      <c r="D164" s="34">
        <v>46.023851441925345</v>
      </c>
      <c r="E164" s="34">
        <v>-0.45288628538074915</v>
      </c>
      <c r="F164" s="34">
        <v>107.63816061869078</v>
      </c>
      <c r="G164" s="34">
        <v>0.63669258515275384</v>
      </c>
      <c r="H164" s="34">
        <v>63.85598363042984</v>
      </c>
      <c r="I164" s="34">
        <v>0.60642916289697091</v>
      </c>
      <c r="J164" s="34">
        <v>74.025033038094975</v>
      </c>
      <c r="K164" s="34">
        <v>0.58996415845751216</v>
      </c>
      <c r="L164" s="34">
        <v>59.158180311247833</v>
      </c>
      <c r="M164" s="34">
        <v>0.62030273972426553</v>
      </c>
      <c r="N164" s="34">
        <v>77.648868724770395</v>
      </c>
      <c r="O164" s="34">
        <v>5.5447970830579063</v>
      </c>
      <c r="P164" s="34">
        <v>87.681336789389675</v>
      </c>
      <c r="Q164" s="34">
        <v>0</v>
      </c>
      <c r="R164" s="34">
        <v>78.119760499671855</v>
      </c>
      <c r="S164" s="34">
        <v>0.24207653964287701</v>
      </c>
      <c r="T164" s="34">
        <v>43.831478250093319</v>
      </c>
      <c r="U164" s="34">
        <v>0</v>
      </c>
      <c r="V164" s="94">
        <v>74.695218686428333</v>
      </c>
      <c r="W164" s="34">
        <v>3.8426675992497827E-2</v>
      </c>
      <c r="X164" s="94">
        <v>65.131002016719009</v>
      </c>
      <c r="Y164" s="34">
        <v>0.24760202583107294</v>
      </c>
    </row>
    <row r="165" spans="1:25" ht="14.45" customHeight="1">
      <c r="A165" s="91" t="s">
        <v>9</v>
      </c>
      <c r="B165" s="34">
        <v>59.954721215164803</v>
      </c>
      <c r="C165" s="34">
        <v>0.97666522666928213</v>
      </c>
      <c r="D165" s="34">
        <v>47.114741216344029</v>
      </c>
      <c r="E165" s="34">
        <v>2.3702705015794079</v>
      </c>
      <c r="F165" s="34">
        <v>108.16600473126222</v>
      </c>
      <c r="G165" s="34">
        <v>0.49038752570413902</v>
      </c>
      <c r="H165" s="34">
        <v>64.87854937754355</v>
      </c>
      <c r="I165" s="34">
        <v>1.6013624549765959</v>
      </c>
      <c r="J165" s="34">
        <v>74.630022637435388</v>
      </c>
      <c r="K165" s="34">
        <v>0.81727704063174755</v>
      </c>
      <c r="L165" s="34">
        <v>59.612759150587472</v>
      </c>
      <c r="M165" s="34">
        <v>0.7684124781187851</v>
      </c>
      <c r="N165" s="34">
        <v>80.432373561296814</v>
      </c>
      <c r="O165" s="34">
        <v>3.5847332771745455</v>
      </c>
      <c r="P165" s="34">
        <v>87.681336789389675</v>
      </c>
      <c r="Q165" s="34">
        <v>0</v>
      </c>
      <c r="R165" s="34">
        <v>79.073387366742836</v>
      </c>
      <c r="S165" s="34">
        <v>1.2207242584608036</v>
      </c>
      <c r="T165" s="34">
        <v>43.831478250093319</v>
      </c>
      <c r="U165" s="34">
        <v>0</v>
      </c>
      <c r="V165" s="94">
        <v>75.009890165171782</v>
      </c>
      <c r="W165" s="34">
        <v>0.42127392392334873</v>
      </c>
      <c r="X165" s="94">
        <v>65.267368060966774</v>
      </c>
      <c r="Y165" s="34">
        <v>0.20937194273897841</v>
      </c>
    </row>
    <row r="166" spans="1:25" ht="14.45" customHeight="1">
      <c r="A166" s="91" t="s">
        <v>10</v>
      </c>
      <c r="B166" s="34">
        <v>60.569431852014965</v>
      </c>
      <c r="C166" s="34">
        <v>1.0252914606075691</v>
      </c>
      <c r="D166" s="34">
        <v>47.361190769907878</v>
      </c>
      <c r="E166" s="34">
        <v>0.52308374661804713</v>
      </c>
      <c r="F166" s="34">
        <v>109.08884537226164</v>
      </c>
      <c r="G166" s="34">
        <v>0.85317068268557783</v>
      </c>
      <c r="H166" s="34">
        <v>65.300337544172194</v>
      </c>
      <c r="I166" s="34">
        <v>0.6501196014327526</v>
      </c>
      <c r="J166" s="34">
        <v>75.070888896273473</v>
      </c>
      <c r="K166" s="34">
        <v>0.59073579674480126</v>
      </c>
      <c r="L166" s="34">
        <v>60.067208868732209</v>
      </c>
      <c r="M166" s="34">
        <v>0.76233632635045456</v>
      </c>
      <c r="N166" s="34">
        <v>78.241715746077332</v>
      </c>
      <c r="O166" s="34">
        <v>-2.7236020997813748</v>
      </c>
      <c r="P166" s="34">
        <v>87.681336789389675</v>
      </c>
      <c r="Q166" s="34">
        <v>0</v>
      </c>
      <c r="R166" s="34">
        <v>80.177163223055175</v>
      </c>
      <c r="S166" s="34">
        <v>1.3958879125704149</v>
      </c>
      <c r="T166" s="34">
        <v>44.833077701501104</v>
      </c>
      <c r="U166" s="34">
        <v>2.2851144688592617</v>
      </c>
      <c r="V166" s="94">
        <v>77.637658255720055</v>
      </c>
      <c r="W166" s="34">
        <v>3.5032288205754325</v>
      </c>
      <c r="X166" s="94">
        <v>65.456715298365907</v>
      </c>
      <c r="Y166" s="34">
        <v>0.29011011631763228</v>
      </c>
    </row>
    <row r="167" spans="1:25" ht="14.45" customHeight="1">
      <c r="A167" s="91" t="s">
        <v>11</v>
      </c>
      <c r="B167" s="34">
        <v>61.854787386568795</v>
      </c>
      <c r="C167" s="34">
        <v>2.1221191866125588</v>
      </c>
      <c r="D167" s="34">
        <v>47.374058227428158</v>
      </c>
      <c r="E167" s="34">
        <v>2.7168779566366652E-2</v>
      </c>
      <c r="F167" s="34">
        <v>109.88592852740835</v>
      </c>
      <c r="G167" s="34">
        <v>0.7306733813404076</v>
      </c>
      <c r="H167" s="34">
        <v>65.872397275974194</v>
      </c>
      <c r="I167" s="34">
        <v>0.87604406549204317</v>
      </c>
      <c r="J167" s="34">
        <v>75.366629237505137</v>
      </c>
      <c r="K167" s="34">
        <v>0.39394810102792999</v>
      </c>
      <c r="L167" s="34">
        <v>60.921888620960878</v>
      </c>
      <c r="M167" s="34">
        <v>1.4228724262790982</v>
      </c>
      <c r="N167" s="34">
        <v>78.31384866010211</v>
      </c>
      <c r="O167" s="34">
        <v>9.2192398053847491E-2</v>
      </c>
      <c r="P167" s="34">
        <v>87.681336789389675</v>
      </c>
      <c r="Q167" s="34">
        <v>0</v>
      </c>
      <c r="R167" s="34">
        <v>81.32651847712927</v>
      </c>
      <c r="S167" s="34">
        <v>1.4335194809481644</v>
      </c>
      <c r="T167" s="34">
        <v>48.597595043729982</v>
      </c>
      <c r="U167" s="34">
        <v>8.3967408333932791</v>
      </c>
      <c r="V167" s="94">
        <v>77.695372940036179</v>
      </c>
      <c r="W167" s="34">
        <v>7.4338517689476191E-2</v>
      </c>
      <c r="X167" s="94">
        <v>65.630309079633648</v>
      </c>
      <c r="Y167" s="34">
        <v>0.26520392976712159</v>
      </c>
    </row>
    <row r="168" spans="1:25" ht="14.45" customHeight="1">
      <c r="A168" s="91" t="s">
        <v>12</v>
      </c>
      <c r="B168" s="34">
        <v>62.780130574309297</v>
      </c>
      <c r="C168" s="34">
        <v>1.4959928355382734</v>
      </c>
      <c r="D168" s="34">
        <v>49.143913945687643</v>
      </c>
      <c r="E168" s="34">
        <v>3.7359174714628685</v>
      </c>
      <c r="F168" s="34">
        <v>110.70549782359883</v>
      </c>
      <c r="G168" s="34">
        <v>0.74583643890859808</v>
      </c>
      <c r="H168" s="34">
        <v>66.137583046743345</v>
      </c>
      <c r="I168" s="34">
        <v>0.40257495056410519</v>
      </c>
      <c r="J168" s="34">
        <v>75.780368733220911</v>
      </c>
      <c r="K168" s="34">
        <v>0.54896908605523986</v>
      </c>
      <c r="L168" s="34">
        <v>61.239590368044389</v>
      </c>
      <c r="M168" s="34">
        <v>0.52149031206198959</v>
      </c>
      <c r="N168" s="34">
        <v>73.23821923426739</v>
      </c>
      <c r="O168" s="34">
        <v>-6.4811390484254883</v>
      </c>
      <c r="P168" s="34">
        <v>87.681336789389675</v>
      </c>
      <c r="Q168" s="34">
        <v>0</v>
      </c>
      <c r="R168" s="34">
        <v>81.573109472960539</v>
      </c>
      <c r="S168" s="34">
        <v>0.3032110564288093</v>
      </c>
      <c r="T168" s="34">
        <v>48.597595043729982</v>
      </c>
      <c r="U168" s="34">
        <v>0</v>
      </c>
      <c r="V168" s="94">
        <v>77.967554286995352</v>
      </c>
      <c r="W168" s="34">
        <v>0.35031860541969717</v>
      </c>
      <c r="X168" s="94">
        <v>65.830986050416939</v>
      </c>
      <c r="Y168" s="34">
        <v>0.30576874251773134</v>
      </c>
    </row>
    <row r="169" spans="1:25" ht="14.45" customHeight="1">
      <c r="A169" s="91" t="s">
        <v>13</v>
      </c>
      <c r="B169" s="34">
        <v>62.085013784942262</v>
      </c>
      <c r="C169" s="34">
        <v>-1.1072241854359732</v>
      </c>
      <c r="D169" s="34">
        <v>49.501277691142917</v>
      </c>
      <c r="E169" s="34">
        <v>0.72717803032582573</v>
      </c>
      <c r="F169" s="34">
        <v>111.65606148626823</v>
      </c>
      <c r="G169" s="34">
        <v>0.85864178505754563</v>
      </c>
      <c r="H169" s="34">
        <v>65.038940935787707</v>
      </c>
      <c r="I169" s="34">
        <v>-1.6611464470649984</v>
      </c>
      <c r="J169" s="34">
        <v>76.165810153805836</v>
      </c>
      <c r="K169" s="34">
        <v>0.50862964515498987</v>
      </c>
      <c r="L169" s="34">
        <v>61.595768375035327</v>
      </c>
      <c r="M169" s="34">
        <v>0.58161396059368542</v>
      </c>
      <c r="N169" s="34">
        <v>64.653788586459896</v>
      </c>
      <c r="O169" s="34">
        <v>-11.721244368802086</v>
      </c>
      <c r="P169" s="34">
        <v>87.681336789389675</v>
      </c>
      <c r="Q169" s="34">
        <v>0</v>
      </c>
      <c r="R169" s="34">
        <v>81.812457625338737</v>
      </c>
      <c r="S169" s="34">
        <v>0.29341550656167836</v>
      </c>
      <c r="T169" s="34">
        <v>48.597595043729982</v>
      </c>
      <c r="U169" s="34">
        <v>0</v>
      </c>
      <c r="V169" s="94">
        <v>77.964466560845906</v>
      </c>
      <c r="W169" s="34">
        <v>-3.9602706249808328E-3</v>
      </c>
      <c r="X169" s="94">
        <v>66.045881212486165</v>
      </c>
      <c r="Y169" s="34">
        <v>0.32643466999666693</v>
      </c>
    </row>
    <row r="170" spans="1:25" ht="14.45" customHeight="1">
      <c r="A170" s="91" t="s">
        <v>14</v>
      </c>
      <c r="B170" s="34">
        <v>61.93214656380966</v>
      </c>
      <c r="C170" s="34">
        <v>-0.24622241635013919</v>
      </c>
      <c r="D170" s="34">
        <v>49.829140276149523</v>
      </c>
      <c r="E170" s="34">
        <v>0.66233156051498376</v>
      </c>
      <c r="F170" s="34">
        <v>112.26329548144923</v>
      </c>
      <c r="G170" s="34">
        <v>0.54384328723227071</v>
      </c>
      <c r="H170" s="34">
        <v>64.525589610359091</v>
      </c>
      <c r="I170" s="34">
        <v>-0.78929840806516438</v>
      </c>
      <c r="J170" s="34">
        <v>76.369933798038986</v>
      </c>
      <c r="K170" s="34">
        <v>0.26799904553098663</v>
      </c>
      <c r="L170" s="34">
        <v>62.060254375838078</v>
      </c>
      <c r="M170" s="34">
        <v>0.75408751778962557</v>
      </c>
      <c r="N170" s="34">
        <v>60.75291049524391</v>
      </c>
      <c r="O170" s="34">
        <v>-6.0334872503247645</v>
      </c>
      <c r="P170" s="34">
        <v>87.681336789389675</v>
      </c>
      <c r="Q170" s="34">
        <v>0</v>
      </c>
      <c r="R170" s="34">
        <v>82.16423434906288</v>
      </c>
      <c r="S170" s="34">
        <v>0.42997941136926343</v>
      </c>
      <c r="T170" s="34">
        <v>48.597595043729982</v>
      </c>
      <c r="U170" s="34">
        <v>0</v>
      </c>
      <c r="V170" s="94">
        <v>78.018692119263278</v>
      </c>
      <c r="W170" s="34">
        <v>6.9551631415376569E-2</v>
      </c>
      <c r="X170" s="94">
        <v>66.326816768268728</v>
      </c>
      <c r="Y170" s="34">
        <v>0.42536423259873501</v>
      </c>
    </row>
    <row r="171" spans="1:25" s="241" customFormat="1" ht="5.0999999999999996" customHeight="1">
      <c r="A171" s="91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94"/>
      <c r="R171" s="34"/>
      <c r="S171" s="94"/>
      <c r="T171" s="34"/>
      <c r="U171" s="94"/>
      <c r="V171" s="34"/>
      <c r="W171" s="94"/>
      <c r="X171" s="94"/>
      <c r="Y171" s="34"/>
    </row>
    <row r="172" spans="1:25" s="237" customFormat="1" ht="14.1" customHeight="1">
      <c r="A172" s="234">
        <v>2009</v>
      </c>
      <c r="B172" s="238"/>
      <c r="C172" s="238"/>
      <c r="D172" s="238"/>
      <c r="E172" s="238"/>
      <c r="F172" s="238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9"/>
    </row>
    <row r="173" spans="1:25" ht="14.45" customHeight="1">
      <c r="A173" s="91" t="s">
        <v>3</v>
      </c>
      <c r="B173" s="34">
        <v>62.429247319569562</v>
      </c>
      <c r="C173" s="34">
        <v>0.80265384512021587</v>
      </c>
      <c r="D173" s="34">
        <v>51.147240375548648</v>
      </c>
      <c r="E173" s="34">
        <v>2.6452394965963855</v>
      </c>
      <c r="F173" s="34">
        <v>112.83233681182877</v>
      </c>
      <c r="G173" s="34">
        <v>0.50688101390499174</v>
      </c>
      <c r="H173" s="34">
        <v>64.723062735651084</v>
      </c>
      <c r="I173" s="34">
        <v>0.30603846703989301</v>
      </c>
      <c r="J173" s="34">
        <v>76.714374802789735</v>
      </c>
      <c r="K173" s="34">
        <v>0.45101650298875473</v>
      </c>
      <c r="L173" s="34">
        <v>62.380596063320077</v>
      </c>
      <c r="M173" s="34">
        <v>0.5161784957277149</v>
      </c>
      <c r="N173" s="34">
        <v>60.225195936880866</v>
      </c>
      <c r="O173" s="34">
        <v>-0.86862432443357562</v>
      </c>
      <c r="P173" s="34">
        <v>87.681336789389675</v>
      </c>
      <c r="Q173" s="34">
        <v>0</v>
      </c>
      <c r="R173" s="34">
        <v>82.474261447253809</v>
      </c>
      <c r="S173" s="34">
        <v>0.37732609650305005</v>
      </c>
      <c r="T173" s="94">
        <v>48.880689319371328</v>
      </c>
      <c r="U173" s="34">
        <v>0.58252733573875837</v>
      </c>
      <c r="V173" s="94">
        <v>78.000612834856184</v>
      </c>
      <c r="W173" s="34">
        <v>-2.3173016511812694E-2</v>
      </c>
      <c r="X173" s="94">
        <v>66.466107597529813</v>
      </c>
      <c r="Y173" s="34">
        <v>0.21000680576566122</v>
      </c>
    </row>
    <row r="174" spans="1:25" ht="14.45" customHeight="1">
      <c r="A174" s="91" t="s">
        <v>4</v>
      </c>
      <c r="B174" s="34">
        <v>62.259915918274224</v>
      </c>
      <c r="C174" s="34">
        <v>-0.2712372943222352</v>
      </c>
      <c r="D174" s="34">
        <v>51.446497687325611</v>
      </c>
      <c r="E174" s="34">
        <v>0.58508984957872379</v>
      </c>
      <c r="F174" s="34">
        <v>113.11491400567118</v>
      </c>
      <c r="G174" s="34">
        <v>0.25043990209443479</v>
      </c>
      <c r="H174" s="34">
        <v>65.206974495677699</v>
      </c>
      <c r="I174" s="34">
        <v>0.74766511282549075</v>
      </c>
      <c r="J174" s="34">
        <v>76.855184896734713</v>
      </c>
      <c r="K174" s="34">
        <v>0.18355111973076266</v>
      </c>
      <c r="L174" s="34">
        <v>62.67553685202386</v>
      </c>
      <c r="M174" s="34">
        <v>0.47280854515143744</v>
      </c>
      <c r="N174" s="34">
        <v>60.897105347799297</v>
      </c>
      <c r="O174" s="34">
        <v>1.1156616437124178</v>
      </c>
      <c r="P174" s="34">
        <v>87.681336789389675</v>
      </c>
      <c r="Q174" s="34">
        <v>0</v>
      </c>
      <c r="R174" s="34">
        <v>82.473325937601146</v>
      </c>
      <c r="S174" s="34">
        <v>-1.1343049774015235E-3</v>
      </c>
      <c r="T174" s="94">
        <v>48.880689319371328</v>
      </c>
      <c r="U174" s="34">
        <v>0</v>
      </c>
      <c r="V174" s="94">
        <v>78.042444559146844</v>
      </c>
      <c r="W174" s="34">
        <v>5.3629994394044367E-2</v>
      </c>
      <c r="X174" s="94">
        <v>66.689835661500851</v>
      </c>
      <c r="Y174" s="34">
        <v>0.33660473293513071</v>
      </c>
    </row>
    <row r="175" spans="1:25" ht="14.45" customHeight="1">
      <c r="A175" s="91" t="s">
        <v>5</v>
      </c>
      <c r="B175" s="34">
        <v>62.127170293719189</v>
      </c>
      <c r="C175" s="34">
        <v>-0.2132120202816945</v>
      </c>
      <c r="D175" s="34">
        <v>51.748072270861492</v>
      </c>
      <c r="E175" s="34">
        <v>0.58619069731189466</v>
      </c>
      <c r="F175" s="34">
        <v>113.60301983333886</v>
      </c>
      <c r="G175" s="34">
        <v>0.43151323762948834</v>
      </c>
      <c r="H175" s="34">
        <v>64.99260323333263</v>
      </c>
      <c r="I175" s="34">
        <v>-0.32875511247539846</v>
      </c>
      <c r="J175" s="34">
        <v>77.11875096455195</v>
      </c>
      <c r="K175" s="34">
        <v>0.34293856448510684</v>
      </c>
      <c r="L175" s="34">
        <v>62.873315218603523</v>
      </c>
      <c r="M175" s="34">
        <v>0.31555911048135599</v>
      </c>
      <c r="N175" s="34">
        <v>61.294401918853559</v>
      </c>
      <c r="O175" s="34">
        <v>0.65240633160672523</v>
      </c>
      <c r="P175" s="34">
        <v>87.681336789389675</v>
      </c>
      <c r="Q175" s="34">
        <v>0</v>
      </c>
      <c r="R175" s="34">
        <v>82.552693975400828</v>
      </c>
      <c r="S175" s="34">
        <v>9.6234797005445571E-2</v>
      </c>
      <c r="T175" s="94">
        <v>49.005218190801742</v>
      </c>
      <c r="U175" s="34">
        <v>0.25476087421103522</v>
      </c>
      <c r="V175" s="94">
        <v>78.000973068378187</v>
      </c>
      <c r="W175" s="34">
        <v>-5.3139661376477854E-2</v>
      </c>
      <c r="X175" s="94">
        <v>67.106922700824626</v>
      </c>
      <c r="Y175" s="34">
        <v>0.62541320605555839</v>
      </c>
    </row>
    <row r="176" spans="1:25" ht="14.45" customHeight="1">
      <c r="A176" s="91" t="s">
        <v>6</v>
      </c>
      <c r="B176" s="34">
        <v>61.312784197243559</v>
      </c>
      <c r="C176" s="34">
        <v>-1.3108372594879958</v>
      </c>
      <c r="D176" s="34">
        <v>51.630561903109076</v>
      </c>
      <c r="E176" s="34">
        <v>-0.22708163337435971</v>
      </c>
      <c r="F176" s="34">
        <v>113.78720575303761</v>
      </c>
      <c r="G176" s="34">
        <v>0.16213118275285598</v>
      </c>
      <c r="H176" s="34">
        <v>65.565926222764915</v>
      </c>
      <c r="I176" s="34">
        <v>0.8821357522393436</v>
      </c>
      <c r="J176" s="34">
        <v>77.197750156863961</v>
      </c>
      <c r="K176" s="34">
        <v>0.1024383711145882</v>
      </c>
      <c r="L176" s="34">
        <v>63.086607905446428</v>
      </c>
      <c r="M176" s="34">
        <v>0.33924199177555181</v>
      </c>
      <c r="N176" s="34">
        <v>62.515409048320997</v>
      </c>
      <c r="O176" s="34">
        <v>1.99203694178125</v>
      </c>
      <c r="P176" s="34">
        <v>87.78708609284827</v>
      </c>
      <c r="Q176" s="34">
        <v>0.12060639964077691</v>
      </c>
      <c r="R176" s="34">
        <v>82.463298656930775</v>
      </c>
      <c r="S176" s="34">
        <v>-0.10828879611936015</v>
      </c>
      <c r="T176" s="94">
        <v>49.005218190801742</v>
      </c>
      <c r="U176" s="34">
        <v>0</v>
      </c>
      <c r="V176" s="94">
        <v>77.674880344164151</v>
      </c>
      <c r="W176" s="34">
        <v>-0.41806237971950821</v>
      </c>
      <c r="X176" s="94">
        <v>67.403464501671053</v>
      </c>
      <c r="Y176" s="34">
        <v>0.44189450046527856</v>
      </c>
    </row>
    <row r="177" spans="1:25" ht="14.45" customHeight="1">
      <c r="A177" s="91" t="s">
        <v>7</v>
      </c>
      <c r="B177" s="34">
        <v>60.035411820353069</v>
      </c>
      <c r="C177" s="34">
        <v>-2.0833703665799508</v>
      </c>
      <c r="D177" s="34">
        <v>51.665089863758041</v>
      </c>
      <c r="E177" s="34">
        <v>6.6875043339176266E-2</v>
      </c>
      <c r="F177" s="34">
        <v>114.14380040827623</v>
      </c>
      <c r="G177" s="34">
        <v>0.3133873029737444</v>
      </c>
      <c r="H177" s="34">
        <v>65.876439983079678</v>
      </c>
      <c r="I177" s="34">
        <v>0.47359013774894709</v>
      </c>
      <c r="J177" s="34">
        <v>77.231740135021951</v>
      </c>
      <c r="K177" s="34">
        <v>4.402975227766337E-2</v>
      </c>
      <c r="L177" s="34">
        <v>63.309417220617227</v>
      </c>
      <c r="M177" s="34">
        <v>0.3531800528960849</v>
      </c>
      <c r="N177" s="34">
        <v>64.195180811027328</v>
      </c>
      <c r="O177" s="34">
        <v>2.6869723613388796</v>
      </c>
      <c r="P177" s="34">
        <v>87.78708609284827</v>
      </c>
      <c r="Q177" s="34">
        <v>0</v>
      </c>
      <c r="R177" s="34">
        <v>82.37705112212781</v>
      </c>
      <c r="S177" s="34">
        <v>-0.10458899438618996</v>
      </c>
      <c r="T177" s="94">
        <v>49.317253709885179</v>
      </c>
      <c r="U177" s="34">
        <v>0.63673937307764383</v>
      </c>
      <c r="V177" s="94">
        <v>77.477277433000651</v>
      </c>
      <c r="W177" s="34">
        <v>-0.25439744520745489</v>
      </c>
      <c r="X177" s="94">
        <v>67.760535068202557</v>
      </c>
      <c r="Y177" s="34">
        <v>0.52975105830450619</v>
      </c>
    </row>
    <row r="178" spans="1:25" ht="14.45" customHeight="1">
      <c r="A178" s="91" t="s">
        <v>8</v>
      </c>
      <c r="B178" s="34">
        <v>60.477608795951518</v>
      </c>
      <c r="C178" s="34">
        <v>0.73656024368027317</v>
      </c>
      <c r="D178" s="34">
        <v>51.756380622107152</v>
      </c>
      <c r="E178" s="34">
        <v>0.17669718293309433</v>
      </c>
      <c r="F178" s="34">
        <v>114.31503088243132</v>
      </c>
      <c r="G178" s="34">
        <v>0.15001294292165124</v>
      </c>
      <c r="H178" s="34">
        <v>69.794396339050863</v>
      </c>
      <c r="I178" s="34">
        <v>5.9474318238470492</v>
      </c>
      <c r="J178" s="34">
        <v>77.284937083739521</v>
      </c>
      <c r="K178" s="34">
        <v>6.8879645369346321E-2</v>
      </c>
      <c r="L178" s="34">
        <v>63.799511581077603</v>
      </c>
      <c r="M178" s="34">
        <v>0.77412552820146363</v>
      </c>
      <c r="N178" s="34">
        <v>68.442851782804368</v>
      </c>
      <c r="O178" s="34">
        <v>6.6168066171212958</v>
      </c>
      <c r="P178" s="34">
        <v>87.858592643321998</v>
      </c>
      <c r="Q178" s="34">
        <v>8.145452099650452E-2</v>
      </c>
      <c r="R178" s="34">
        <v>82.186819353654897</v>
      </c>
      <c r="S178" s="34">
        <v>-0.23092811150873249</v>
      </c>
      <c r="T178" s="94">
        <v>49.317253709885179</v>
      </c>
      <c r="U178" s="34">
        <v>0</v>
      </c>
      <c r="V178" s="94">
        <v>75.817075019343591</v>
      </c>
      <c r="W178" s="34">
        <v>-2.1428249270797339</v>
      </c>
      <c r="X178" s="94">
        <v>67.923138072172137</v>
      </c>
      <c r="Y178" s="34">
        <v>0.23996711921756564</v>
      </c>
    </row>
    <row r="179" spans="1:25" ht="14.45" customHeight="1">
      <c r="A179" s="91" t="s">
        <v>9</v>
      </c>
      <c r="B179" s="34">
        <v>60.988818957598568</v>
      </c>
      <c r="C179" s="34">
        <v>0.84528831715526831</v>
      </c>
      <c r="D179" s="34">
        <v>51.821978405221195</v>
      </c>
      <c r="E179" s="34">
        <v>0.12674337410298886</v>
      </c>
      <c r="F179" s="34">
        <v>114.95919948175789</v>
      </c>
      <c r="G179" s="34">
        <v>0.56350297450304954</v>
      </c>
      <c r="H179" s="34">
        <v>71.194018228254265</v>
      </c>
      <c r="I179" s="34">
        <v>2.0053499458670743</v>
      </c>
      <c r="J179" s="34">
        <v>77.267213928589442</v>
      </c>
      <c r="K179" s="34">
        <v>-2.2932224336125184E-2</v>
      </c>
      <c r="L179" s="34">
        <v>64.057971116105136</v>
      </c>
      <c r="M179" s="34">
        <v>0.40511209039442164</v>
      </c>
      <c r="N179" s="34">
        <v>67.289684598007682</v>
      </c>
      <c r="O179" s="34">
        <v>-1.6848613913051591</v>
      </c>
      <c r="P179" s="34">
        <v>87.858592643321998</v>
      </c>
      <c r="Q179" s="34">
        <v>0</v>
      </c>
      <c r="R179" s="34">
        <v>82.197158542974606</v>
      </c>
      <c r="S179" s="34">
        <v>1.2580106397863666E-2</v>
      </c>
      <c r="T179" s="94">
        <v>49.317253709885179</v>
      </c>
      <c r="U179" s="34">
        <v>0</v>
      </c>
      <c r="V179" s="94">
        <v>76.219233350242845</v>
      </c>
      <c r="W179" s="34">
        <v>0.53043240034866823</v>
      </c>
      <c r="X179" s="94">
        <v>68.138127101379865</v>
      </c>
      <c r="Y179" s="34">
        <v>0.31651810459536467</v>
      </c>
    </row>
    <row r="180" spans="1:25" ht="14.45" customHeight="1">
      <c r="A180" s="91" t="s">
        <v>10</v>
      </c>
      <c r="B180" s="34">
        <v>61.129563077174403</v>
      </c>
      <c r="C180" s="34">
        <v>0.2307703641116321</v>
      </c>
      <c r="D180" s="34">
        <v>52.045446052100544</v>
      </c>
      <c r="E180" s="34">
        <v>0.4312217590998646</v>
      </c>
      <c r="F180" s="34">
        <v>115.38520545090425</v>
      </c>
      <c r="G180" s="34">
        <v>0.37057144714542911</v>
      </c>
      <c r="H180" s="34">
        <v>72.134295759488992</v>
      </c>
      <c r="I180" s="34">
        <v>1.3207254691259607</v>
      </c>
      <c r="J180" s="34">
        <v>77.493210012109301</v>
      </c>
      <c r="K180" s="34">
        <v>0.29248638850718489</v>
      </c>
      <c r="L180" s="34">
        <v>64.320174043080499</v>
      </c>
      <c r="M180" s="34">
        <v>0.40932131069233435</v>
      </c>
      <c r="N180" s="34">
        <v>68.846874477705072</v>
      </c>
      <c r="O180" s="34">
        <v>2.3141583869803029</v>
      </c>
      <c r="P180" s="34">
        <v>87.858592643321998</v>
      </c>
      <c r="Q180" s="34">
        <v>0</v>
      </c>
      <c r="R180" s="34">
        <v>82.865904194384427</v>
      </c>
      <c r="S180" s="34">
        <v>0.81358731039367083</v>
      </c>
      <c r="T180" s="94">
        <v>49.927006403825466</v>
      </c>
      <c r="U180" s="34">
        <v>1.2363881766962015</v>
      </c>
      <c r="V180" s="94">
        <v>75.695397603334001</v>
      </c>
      <c r="W180" s="34">
        <v>-0.68727501430211335</v>
      </c>
      <c r="X180" s="94">
        <v>68.498523797005802</v>
      </c>
      <c r="Y180" s="34">
        <v>0.52892075399977312</v>
      </c>
    </row>
    <row r="181" spans="1:25" ht="14.45" customHeight="1">
      <c r="A181" s="91" t="s">
        <v>11</v>
      </c>
      <c r="B181" s="34">
        <v>60.819045587214354</v>
      </c>
      <c r="C181" s="34">
        <v>-0.50796615308378312</v>
      </c>
      <c r="D181" s="34">
        <v>51.932982610639961</v>
      </c>
      <c r="E181" s="34">
        <v>-0.21608699702180267</v>
      </c>
      <c r="F181" s="34">
        <v>115.72999742789199</v>
      </c>
      <c r="G181" s="34">
        <v>0.29881818526071857</v>
      </c>
      <c r="H181" s="34">
        <v>72.667462744805249</v>
      </c>
      <c r="I181" s="34">
        <v>0.73913106061775924</v>
      </c>
      <c r="J181" s="34">
        <v>77.529759019248104</v>
      </c>
      <c r="K181" s="34">
        <v>4.7164141391342618E-2</v>
      </c>
      <c r="L181" s="34">
        <v>64.715733665900586</v>
      </c>
      <c r="M181" s="34">
        <v>0.61498531169263959</v>
      </c>
      <c r="N181" s="34">
        <v>68.255869890677729</v>
      </c>
      <c r="O181" s="34">
        <v>-0.85843343145334261</v>
      </c>
      <c r="P181" s="34">
        <v>87.858592643321998</v>
      </c>
      <c r="Q181" s="34">
        <v>0</v>
      </c>
      <c r="R181" s="34">
        <v>83.083776493984914</v>
      </c>
      <c r="S181" s="34">
        <v>0.26292152570908112</v>
      </c>
      <c r="T181" s="94">
        <v>53.398431895179051</v>
      </c>
      <c r="U181" s="34">
        <v>6.9530014743435453</v>
      </c>
      <c r="V181" s="94">
        <v>75.265596293484577</v>
      </c>
      <c r="W181" s="34">
        <v>-0.56780375486196188</v>
      </c>
      <c r="X181" s="94">
        <v>69.016470675751648</v>
      </c>
      <c r="Y181" s="34">
        <v>0.75614312547926943</v>
      </c>
    </row>
    <row r="182" spans="1:25" ht="14.45" customHeight="1">
      <c r="A182" s="91" t="s">
        <v>12</v>
      </c>
      <c r="B182" s="34">
        <v>60.955669970125825</v>
      </c>
      <c r="C182" s="34">
        <v>0.22464078742496785</v>
      </c>
      <c r="D182" s="34">
        <v>51.897693961968571</v>
      </c>
      <c r="E182" s="34">
        <v>-6.7950360055302195E-2</v>
      </c>
      <c r="F182" s="34">
        <v>116.04925609948752</v>
      </c>
      <c r="G182" s="34">
        <v>0.27586509867025821</v>
      </c>
      <c r="H182" s="34">
        <v>73.079258898448785</v>
      </c>
      <c r="I182" s="34">
        <v>0.56668574639751057</v>
      </c>
      <c r="J182" s="34">
        <v>77.602608174471698</v>
      </c>
      <c r="K182" s="34">
        <v>9.3962829428506645E-2</v>
      </c>
      <c r="L182" s="34">
        <v>64.847643842179423</v>
      </c>
      <c r="M182" s="34">
        <v>0.2038301488782146</v>
      </c>
      <c r="N182" s="34">
        <v>68.458889693025029</v>
      </c>
      <c r="O182" s="34">
        <v>0.29743933037915671</v>
      </c>
      <c r="P182" s="34">
        <v>87.858592643321998</v>
      </c>
      <c r="Q182" s="34">
        <v>0</v>
      </c>
      <c r="R182" s="34">
        <v>83.425256264444315</v>
      </c>
      <c r="S182" s="34">
        <v>0.4110065585236411</v>
      </c>
      <c r="T182" s="94">
        <v>53.398431895179051</v>
      </c>
      <c r="U182" s="34">
        <v>0</v>
      </c>
      <c r="V182" s="94">
        <v>75.12011648035174</v>
      </c>
      <c r="W182" s="34">
        <v>-0.19328859438721979</v>
      </c>
      <c r="X182" s="94">
        <v>69.442465754348035</v>
      </c>
      <c r="Y182" s="34">
        <v>0.6172368340852552</v>
      </c>
    </row>
    <row r="183" spans="1:25" ht="14.45" customHeight="1">
      <c r="A183" s="91" t="s">
        <v>13</v>
      </c>
      <c r="B183" s="34">
        <v>61.209939498684705</v>
      </c>
      <c r="C183" s="34">
        <v>0.41713843631527858</v>
      </c>
      <c r="D183" s="34">
        <v>52.16029280444247</v>
      </c>
      <c r="E183" s="34">
        <v>0.50599327720868281</v>
      </c>
      <c r="F183" s="34">
        <v>116.46177206482432</v>
      </c>
      <c r="G183" s="34">
        <v>0.35546627285845123</v>
      </c>
      <c r="H183" s="34">
        <v>73.988948441190374</v>
      </c>
      <c r="I183" s="34">
        <v>1.2447985330635181</v>
      </c>
      <c r="J183" s="34">
        <v>77.878960035330806</v>
      </c>
      <c r="K183" s="34">
        <v>0.35611156294874657</v>
      </c>
      <c r="L183" s="34">
        <v>65.063436365377299</v>
      </c>
      <c r="M183" s="34">
        <v>0.33276848689067773</v>
      </c>
      <c r="N183" s="34">
        <v>70.506249726598298</v>
      </c>
      <c r="O183" s="34">
        <v>2.990641599292343</v>
      </c>
      <c r="P183" s="34">
        <v>87.858592643321998</v>
      </c>
      <c r="Q183" s="34">
        <v>0</v>
      </c>
      <c r="R183" s="34">
        <v>83.804437254721506</v>
      </c>
      <c r="S183" s="34">
        <v>0.45451582321216488</v>
      </c>
      <c r="T183" s="94">
        <v>53.398431895179051</v>
      </c>
      <c r="U183" s="34">
        <v>0</v>
      </c>
      <c r="V183" s="94">
        <v>75.414745355315517</v>
      </c>
      <c r="W183" s="34">
        <v>0.3922103542542299</v>
      </c>
      <c r="X183" s="94">
        <v>69.845434770481617</v>
      </c>
      <c r="Y183" s="34">
        <v>0.58029191756969745</v>
      </c>
    </row>
    <row r="184" spans="1:25" ht="14.45" customHeight="1">
      <c r="A184" s="127" t="s">
        <v>14</v>
      </c>
      <c r="B184" s="128">
        <v>61.816309629517811</v>
      </c>
      <c r="C184" s="128">
        <v>0.99063997742740995</v>
      </c>
      <c r="D184" s="128">
        <v>52.362458416525961</v>
      </c>
      <c r="E184" s="128">
        <v>0.38758527073734506</v>
      </c>
      <c r="F184" s="128">
        <v>117.06929787194416</v>
      </c>
      <c r="G184" s="128">
        <v>0.5216525528923599</v>
      </c>
      <c r="H184" s="128">
        <v>74.507607534015165</v>
      </c>
      <c r="I184" s="128">
        <v>0.70099535640386623</v>
      </c>
      <c r="J184" s="128">
        <v>77.963700808605523</v>
      </c>
      <c r="K184" s="128">
        <v>0.10881086911826987</v>
      </c>
      <c r="L184" s="128">
        <v>65.327744729464996</v>
      </c>
      <c r="M184" s="128">
        <v>0.4062317929280912</v>
      </c>
      <c r="N184" s="128">
        <v>69.468313133547838</v>
      </c>
      <c r="O184" s="128">
        <v>-1.4721199852144484</v>
      </c>
      <c r="P184" s="128">
        <v>87.858592643321998</v>
      </c>
      <c r="Q184" s="128">
        <v>0</v>
      </c>
      <c r="R184" s="128">
        <v>84.1003492718107</v>
      </c>
      <c r="S184" s="128">
        <v>0.35309826875846717</v>
      </c>
      <c r="T184" s="128">
        <v>53.398431895179051</v>
      </c>
      <c r="U184" s="128">
        <v>0</v>
      </c>
      <c r="V184" s="129">
        <v>75.659877733170305</v>
      </c>
      <c r="W184" s="128">
        <v>0.32504568794848865</v>
      </c>
      <c r="X184" s="129">
        <v>70.232918935636732</v>
      </c>
      <c r="Y184" s="128">
        <v>0.55477378933701527</v>
      </c>
    </row>
    <row r="185" spans="1:25" ht="5.0999999999999996" customHeight="1">
      <c r="A185" s="91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94"/>
      <c r="U185" s="34"/>
      <c r="V185" s="94"/>
      <c r="W185" s="34"/>
      <c r="X185" s="94"/>
      <c r="Y185" s="34"/>
    </row>
    <row r="186" spans="1:25" s="237" customFormat="1" ht="14.1" customHeight="1">
      <c r="A186" s="234">
        <v>2010</v>
      </c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9"/>
    </row>
    <row r="187" spans="1:25" ht="14.45" customHeight="1">
      <c r="A187" s="91" t="s">
        <v>3</v>
      </c>
      <c r="B187" s="34">
        <v>62.15358251414618</v>
      </c>
      <c r="C187" s="34">
        <v>0.54560501370874981</v>
      </c>
      <c r="D187" s="34">
        <v>53.179820568484615</v>
      </c>
      <c r="E187" s="34">
        <v>1.5609697800221811</v>
      </c>
      <c r="F187" s="34">
        <v>117.61752479908839</v>
      </c>
      <c r="G187" s="34">
        <v>0.46829265837393663</v>
      </c>
      <c r="H187" s="34">
        <v>75.490515370850815</v>
      </c>
      <c r="I187" s="34">
        <v>1.3192046683111025</v>
      </c>
      <c r="J187" s="34">
        <v>78.072580413764868</v>
      </c>
      <c r="K187" s="34">
        <v>0.13965422886559331</v>
      </c>
      <c r="L187" s="34">
        <v>65.510091089519605</v>
      </c>
      <c r="M187" s="34">
        <v>0.27912544786252713</v>
      </c>
      <c r="N187" s="34">
        <v>72.449400463313083</v>
      </c>
      <c r="O187" s="34">
        <v>4.2912907990644955</v>
      </c>
      <c r="P187" s="34">
        <v>87.858592643321998</v>
      </c>
      <c r="Q187" s="34">
        <v>0</v>
      </c>
      <c r="R187" s="94">
        <v>84.061998090488757</v>
      </c>
      <c r="S187" s="34">
        <v>-4.5601690901408976E-2</v>
      </c>
      <c r="T187" s="94">
        <v>53.655642100981325</v>
      </c>
      <c r="U187" s="34">
        <v>0.48168119675719989</v>
      </c>
      <c r="V187" s="94">
        <v>74.463826238250618</v>
      </c>
      <c r="W187" s="34">
        <v>-1.5808266293236728</v>
      </c>
      <c r="X187" s="94">
        <v>70.359701947570287</v>
      </c>
      <c r="Y187" s="34">
        <v>0.18051793070104072</v>
      </c>
    </row>
    <row r="188" spans="1:25" ht="14.45" customHeight="1">
      <c r="A188" s="91" t="s">
        <v>4</v>
      </c>
      <c r="B188" s="34">
        <v>62.73807118298059</v>
      </c>
      <c r="C188" s="34">
        <v>0.94039417390201496</v>
      </c>
      <c r="D188" s="34">
        <v>54.272367308758895</v>
      </c>
      <c r="E188" s="34">
        <v>2.0544385607080162</v>
      </c>
      <c r="F188" s="34">
        <v>118.10844246900555</v>
      </c>
      <c r="G188" s="34">
        <v>0.41738479937896145</v>
      </c>
      <c r="H188" s="34">
        <v>75.633968422105497</v>
      </c>
      <c r="I188" s="34">
        <v>0.19002791350670734</v>
      </c>
      <c r="J188" s="34">
        <v>78.175954664253638</v>
      </c>
      <c r="K188" s="34">
        <v>0.13240788243569224</v>
      </c>
      <c r="L188" s="34">
        <v>65.655572605941813</v>
      </c>
      <c r="M188" s="34">
        <v>0.22207497196640169</v>
      </c>
      <c r="N188" s="34">
        <v>71.663073912418568</v>
      </c>
      <c r="O188" s="34">
        <v>-1.0853458356673285</v>
      </c>
      <c r="P188" s="34">
        <v>87.858592643321998</v>
      </c>
      <c r="Q188" s="34">
        <v>0</v>
      </c>
      <c r="R188" s="94">
        <v>84.302595303929905</v>
      </c>
      <c r="S188" s="34">
        <v>0.28621400740695968</v>
      </c>
      <c r="T188" s="94">
        <v>53.655642100981325</v>
      </c>
      <c r="U188" s="34">
        <v>0</v>
      </c>
      <c r="V188" s="94">
        <v>74.496633641725751</v>
      </c>
      <c r="W188" s="34">
        <v>4.4058175804928545E-2</v>
      </c>
      <c r="X188" s="94">
        <v>70.602082144313513</v>
      </c>
      <c r="Y188" s="34">
        <v>0.34448724203499648</v>
      </c>
    </row>
    <row r="189" spans="1:25" ht="14.45" customHeight="1">
      <c r="A189" s="91" t="s">
        <v>5</v>
      </c>
      <c r="B189" s="34">
        <v>63.402722590458488</v>
      </c>
      <c r="C189" s="34">
        <v>1.0594068241903454</v>
      </c>
      <c r="D189" s="34">
        <v>54.418146943406384</v>
      </c>
      <c r="E189" s="34">
        <v>0.26860747351988845</v>
      </c>
      <c r="F189" s="34">
        <v>118.51107649456165</v>
      </c>
      <c r="G189" s="34">
        <v>0.34090198561524954</v>
      </c>
      <c r="H189" s="34">
        <v>75.718649396617295</v>
      </c>
      <c r="I189" s="34">
        <v>0.111961564728702</v>
      </c>
      <c r="J189" s="34">
        <v>78.345615714811444</v>
      </c>
      <c r="K189" s="34">
        <v>0.21702459699590726</v>
      </c>
      <c r="L189" s="34">
        <v>65.910259717162248</v>
      </c>
      <c r="M189" s="34">
        <v>0.38791392887400633</v>
      </c>
      <c r="N189" s="34">
        <v>73.200072483361112</v>
      </c>
      <c r="O189" s="34">
        <v>2.1447566885296476</v>
      </c>
      <c r="P189" s="34">
        <v>87.719005242492599</v>
      </c>
      <c r="Q189" s="34">
        <v>-0.1588773466883131</v>
      </c>
      <c r="R189" s="94">
        <v>84.261670602229003</v>
      </c>
      <c r="S189" s="34">
        <v>-4.8545008078781926E-2</v>
      </c>
      <c r="T189" s="94">
        <v>53.655642100981325</v>
      </c>
      <c r="U189" s="34">
        <v>0</v>
      </c>
      <c r="V189" s="94">
        <v>74.3308790072211</v>
      </c>
      <c r="W189" s="34">
        <v>-0.22249949615416043</v>
      </c>
      <c r="X189" s="94">
        <v>70.808616588445233</v>
      </c>
      <c r="Y189" s="34">
        <v>0.29253307814569585</v>
      </c>
    </row>
    <row r="190" spans="1:25" ht="14.45" customHeight="1">
      <c r="A190" s="91" t="s">
        <v>6</v>
      </c>
      <c r="B190" s="34">
        <v>63.499609913759627</v>
      </c>
      <c r="C190" s="34">
        <v>0.15281255968606633</v>
      </c>
      <c r="D190" s="34">
        <v>54.157143889674764</v>
      </c>
      <c r="E190" s="34">
        <v>-0.47962503023680769</v>
      </c>
      <c r="F190" s="34">
        <v>118.76725163829069</v>
      </c>
      <c r="G190" s="34">
        <v>0.21616135074158382</v>
      </c>
      <c r="H190" s="34">
        <v>75.717641281629497</v>
      </c>
      <c r="I190" s="34">
        <v>-1.3313958923344416E-3</v>
      </c>
      <c r="J190" s="34">
        <v>78.415562501394859</v>
      </c>
      <c r="K190" s="34">
        <v>8.9279771363370841E-2</v>
      </c>
      <c r="L190" s="34">
        <v>66.323988519659778</v>
      </c>
      <c r="M190" s="34">
        <v>0.62771532728431723</v>
      </c>
      <c r="N190" s="34">
        <v>73.903209666129214</v>
      </c>
      <c r="O190" s="34">
        <v>0.9605689706494891</v>
      </c>
      <c r="P190" s="34">
        <v>87.719005242492599</v>
      </c>
      <c r="Q190" s="34">
        <v>0</v>
      </c>
      <c r="R190" s="94">
        <v>84.434324281614195</v>
      </c>
      <c r="S190" s="34">
        <v>0.20490179953853715</v>
      </c>
      <c r="T190" s="94">
        <v>53.655642100981325</v>
      </c>
      <c r="U190" s="34">
        <v>0</v>
      </c>
      <c r="V190" s="94">
        <v>74.794055960329047</v>
      </c>
      <c r="W190" s="34">
        <v>0.62312858302528973</v>
      </c>
      <c r="X190" s="94">
        <v>71.025225133433679</v>
      </c>
      <c r="Y190" s="34">
        <v>0.30590704270840874</v>
      </c>
    </row>
    <row r="191" spans="1:25" ht="14.45" customHeight="1">
      <c r="A191" s="91" t="s">
        <v>7</v>
      </c>
      <c r="B191" s="34">
        <v>63.544701869040061</v>
      </c>
      <c r="C191" s="34">
        <v>7.1011389426911542E-2</v>
      </c>
      <c r="D191" s="34">
        <v>54.524404414930608</v>
      </c>
      <c r="E191" s="34">
        <v>0.67813865148429464</v>
      </c>
      <c r="F191" s="34">
        <v>119.35308083252211</v>
      </c>
      <c r="G191" s="34">
        <v>0.49325818872663074</v>
      </c>
      <c r="H191" s="34">
        <v>75.956868224733185</v>
      </c>
      <c r="I191" s="34">
        <v>0.31594611117624627</v>
      </c>
      <c r="J191" s="34">
        <v>78.477824886266035</v>
      </c>
      <c r="K191" s="34">
        <v>7.9400546122543325E-2</v>
      </c>
      <c r="L191" s="34">
        <v>66.625727382030746</v>
      </c>
      <c r="M191" s="34">
        <v>0.45494679844462205</v>
      </c>
      <c r="N191" s="34">
        <v>74.334223490865639</v>
      </c>
      <c r="O191" s="34">
        <v>0.58321394521780867</v>
      </c>
      <c r="P191" s="34">
        <v>87.719005242492599</v>
      </c>
      <c r="Q191" s="34">
        <v>0</v>
      </c>
      <c r="R191" s="94">
        <v>84.65931471436771</v>
      </c>
      <c r="S191" s="34">
        <v>0.26646797338378825</v>
      </c>
      <c r="T191" s="94">
        <v>54.363275884297899</v>
      </c>
      <c r="U191" s="34">
        <v>1.3188431926409283</v>
      </c>
      <c r="V191" s="94">
        <v>74.6859689845802</v>
      </c>
      <c r="W191" s="34">
        <v>-0.14451278829721304</v>
      </c>
      <c r="X191" s="94">
        <v>71.240699185138794</v>
      </c>
      <c r="Y191" s="34">
        <v>0.30337679507570492</v>
      </c>
    </row>
    <row r="192" spans="1:25" ht="14.45" customHeight="1">
      <c r="A192" s="91" t="s">
        <v>8</v>
      </c>
      <c r="B192" s="34">
        <v>63.722088869327351</v>
      </c>
      <c r="C192" s="34">
        <v>0.27915309234256558</v>
      </c>
      <c r="D192" s="34">
        <v>54.393934582072106</v>
      </c>
      <c r="E192" s="34">
        <v>-0.23928703900298887</v>
      </c>
      <c r="F192" s="34">
        <v>119.73690394099992</v>
      </c>
      <c r="G192" s="34">
        <v>0.32158625969311849</v>
      </c>
      <c r="H192" s="34">
        <v>75.900136301554767</v>
      </c>
      <c r="I192" s="34">
        <v>-7.468965546415518E-2</v>
      </c>
      <c r="J192" s="34">
        <v>78.533612837565826</v>
      </c>
      <c r="K192" s="34">
        <v>7.1087535084779496E-2</v>
      </c>
      <c r="L192" s="34">
        <v>66.872546858059621</v>
      </c>
      <c r="M192" s="34">
        <v>0.37045670753224069</v>
      </c>
      <c r="N192" s="34">
        <v>73.340226422209497</v>
      </c>
      <c r="O192" s="34">
        <v>-1.337199774177078</v>
      </c>
      <c r="P192" s="34">
        <v>87.719005242492599</v>
      </c>
      <c r="Q192" s="34">
        <v>0</v>
      </c>
      <c r="R192" s="94">
        <v>85.011574763756457</v>
      </c>
      <c r="S192" s="34">
        <v>0.41609130735023037</v>
      </c>
      <c r="T192" s="94">
        <v>54.363275884297899</v>
      </c>
      <c r="U192" s="34">
        <v>0</v>
      </c>
      <c r="V192" s="94">
        <v>75.121524628743217</v>
      </c>
      <c r="W192" s="34">
        <v>0.58318269158821323</v>
      </c>
      <c r="X192" s="94">
        <v>71.510168711453474</v>
      </c>
      <c r="Y192" s="34">
        <v>0.37825222014509219</v>
      </c>
    </row>
    <row r="193" spans="1:25" ht="14.45" customHeight="1">
      <c r="A193" s="91" t="s">
        <v>9</v>
      </c>
      <c r="B193" s="34">
        <v>63.75882283753301</v>
      </c>
      <c r="C193" s="34">
        <v>5.7647150081652221E-2</v>
      </c>
      <c r="D193" s="34">
        <v>54.433171801469534</v>
      </c>
      <c r="E193" s="34">
        <v>7.2135284382168763E-2</v>
      </c>
      <c r="F193" s="34">
        <v>120.25075205642193</v>
      </c>
      <c r="G193" s="34">
        <v>0.42914765499131313</v>
      </c>
      <c r="H193" s="34">
        <v>76.275371383383487</v>
      </c>
      <c r="I193" s="34">
        <v>0.49437998416483886</v>
      </c>
      <c r="J193" s="34">
        <v>78.638444325485196</v>
      </c>
      <c r="K193" s="34">
        <v>0.13348613941421839</v>
      </c>
      <c r="L193" s="34">
        <v>67.270365999859081</v>
      </c>
      <c r="M193" s="34">
        <v>0.59489156685454958</v>
      </c>
      <c r="N193" s="34">
        <v>73.945732501025162</v>
      </c>
      <c r="O193" s="34">
        <v>0.82561250265285047</v>
      </c>
      <c r="P193" s="34">
        <v>88.690505861037536</v>
      </c>
      <c r="Q193" s="34">
        <v>1.1075144045002538</v>
      </c>
      <c r="R193" s="94">
        <v>84.87859478599286</v>
      </c>
      <c r="S193" s="34">
        <v>-0.15642573159377893</v>
      </c>
      <c r="T193" s="94">
        <v>54.363275884297899</v>
      </c>
      <c r="U193" s="34">
        <v>0</v>
      </c>
      <c r="V193" s="94">
        <v>74.836531262693185</v>
      </c>
      <c r="W193" s="34">
        <v>-0.37937644031919016</v>
      </c>
      <c r="X193" s="94">
        <v>72.081697304993952</v>
      </c>
      <c r="Y193" s="34">
        <v>0.79922702440631266</v>
      </c>
    </row>
    <row r="194" spans="1:25" ht="14.45" customHeight="1">
      <c r="A194" s="91" t="s">
        <v>10</v>
      </c>
      <c r="B194" s="34">
        <v>64.143773368461083</v>
      </c>
      <c r="C194" s="34">
        <v>0.6037604111810202</v>
      </c>
      <c r="D194" s="34">
        <v>54.55438001325102</v>
      </c>
      <c r="E194" s="34">
        <v>0.22267343197188705</v>
      </c>
      <c r="F194" s="34">
        <v>120.74809671581743</v>
      </c>
      <c r="G194" s="34">
        <v>0.41358964571143186</v>
      </c>
      <c r="H194" s="34">
        <v>76.597815407786655</v>
      </c>
      <c r="I194" s="34">
        <v>0.4227367478585764</v>
      </c>
      <c r="J194" s="34">
        <v>78.964276755013955</v>
      </c>
      <c r="K194" s="34">
        <v>0.41434241524429538</v>
      </c>
      <c r="L194" s="34">
        <v>67.759551650981578</v>
      </c>
      <c r="M194" s="34">
        <v>0.72719338426598945</v>
      </c>
      <c r="N194" s="34">
        <v>73.336730856106925</v>
      </c>
      <c r="O194" s="34">
        <v>-0.82357916315156654</v>
      </c>
      <c r="P194" s="34">
        <v>88.690505861037536</v>
      </c>
      <c r="Q194" s="34">
        <v>0</v>
      </c>
      <c r="R194" s="94">
        <v>85.206543987990017</v>
      </c>
      <c r="S194" s="34">
        <v>0.38637444790881048</v>
      </c>
      <c r="T194" s="94">
        <v>55.222531598585569</v>
      </c>
      <c r="U194" s="34">
        <v>1.5805811925617475</v>
      </c>
      <c r="V194" s="94">
        <v>75.035075538231624</v>
      </c>
      <c r="W194" s="34">
        <v>0.26530395274668717</v>
      </c>
      <c r="X194" s="94">
        <v>72.592266574377632</v>
      </c>
      <c r="Y194" s="34">
        <v>0.70832026502281042</v>
      </c>
    </row>
    <row r="195" spans="1:25" ht="14.45" customHeight="1">
      <c r="A195" s="91" t="s">
        <v>11</v>
      </c>
      <c r="B195" s="34">
        <v>64.491058843750039</v>
      </c>
      <c r="C195" s="34">
        <v>0.54141728347356644</v>
      </c>
      <c r="D195" s="34">
        <v>54.817927425463083</v>
      </c>
      <c r="E195" s="34">
        <v>0.48309120578045039</v>
      </c>
      <c r="F195" s="34">
        <v>121.20225996809543</v>
      </c>
      <c r="G195" s="34">
        <v>0.37612456397295713</v>
      </c>
      <c r="H195" s="34">
        <v>77.209403122816241</v>
      </c>
      <c r="I195" s="34">
        <v>0.79844015364360921</v>
      </c>
      <c r="J195" s="34">
        <v>79.25052562419755</v>
      </c>
      <c r="K195" s="34">
        <v>0.36250426261952295</v>
      </c>
      <c r="L195" s="34">
        <v>68.006498460356042</v>
      </c>
      <c r="M195" s="34">
        <v>0.36444575466858531</v>
      </c>
      <c r="N195" s="34">
        <v>73.606121294976631</v>
      </c>
      <c r="O195" s="34">
        <v>0.36733357994682692</v>
      </c>
      <c r="P195" s="34">
        <v>89.272506734415202</v>
      </c>
      <c r="Q195" s="34">
        <v>0.65621553031793844</v>
      </c>
      <c r="R195" s="94">
        <v>86.282244064293138</v>
      </c>
      <c r="S195" s="34">
        <v>1.2624618086314543</v>
      </c>
      <c r="T195" s="94">
        <v>58.180413473534131</v>
      </c>
      <c r="U195" s="34">
        <v>5.3562953188193152</v>
      </c>
      <c r="V195" s="94">
        <v>75.328312076817923</v>
      </c>
      <c r="W195" s="34">
        <v>0.39079928484497817</v>
      </c>
      <c r="X195" s="94">
        <v>72.953298463117008</v>
      </c>
      <c r="Y195" s="34">
        <v>0.49734208032954363</v>
      </c>
    </row>
    <row r="196" spans="1:25" ht="14.45" customHeight="1">
      <c r="A196" s="91" t="s">
        <v>12</v>
      </c>
      <c r="B196" s="34">
        <v>64.8644278433365</v>
      </c>
      <c r="C196" s="34">
        <v>0.57894692113997781</v>
      </c>
      <c r="D196" s="34">
        <v>54.714806947747533</v>
      </c>
      <c r="E196" s="34">
        <v>-0.18811451391657075</v>
      </c>
      <c r="F196" s="34">
        <v>121.64111002387607</v>
      </c>
      <c r="G196" s="34">
        <v>0.36208075319399402</v>
      </c>
      <c r="H196" s="34">
        <v>77.868647699411582</v>
      </c>
      <c r="I196" s="34">
        <v>0.85383975258388478</v>
      </c>
      <c r="J196" s="34">
        <v>79.321602944296387</v>
      </c>
      <c r="K196" s="34">
        <v>8.9686875309680225E-2</v>
      </c>
      <c r="L196" s="34">
        <v>68.356929370996454</v>
      </c>
      <c r="M196" s="34">
        <v>0.51529033044495076</v>
      </c>
      <c r="N196" s="34">
        <v>74.82154097274622</v>
      </c>
      <c r="O196" s="34">
        <v>1.6512480978297939</v>
      </c>
      <c r="P196" s="34">
        <v>89.272506734415202</v>
      </c>
      <c r="Q196" s="34">
        <v>0</v>
      </c>
      <c r="R196" s="94">
        <v>86.533665827976421</v>
      </c>
      <c r="S196" s="34">
        <v>0.29139455795323954</v>
      </c>
      <c r="T196" s="94">
        <v>58.180413473534131</v>
      </c>
      <c r="U196" s="34">
        <v>0</v>
      </c>
      <c r="V196" s="94">
        <v>75.069318009752394</v>
      </c>
      <c r="W196" s="34">
        <v>-0.34382035110704923</v>
      </c>
      <c r="X196" s="94">
        <v>73.244553034724376</v>
      </c>
      <c r="Y196" s="34">
        <v>0.39923427417694057</v>
      </c>
    </row>
    <row r="197" spans="1:25" ht="14.45" customHeight="1">
      <c r="A197" s="91" t="s">
        <v>13</v>
      </c>
      <c r="B197" s="34">
        <v>64.665219721943728</v>
      </c>
      <c r="C197" s="34">
        <v>-0.30711458963903482</v>
      </c>
      <c r="D197" s="34">
        <v>54.918166436023462</v>
      </c>
      <c r="E197" s="34">
        <v>0.37167176422669979</v>
      </c>
      <c r="F197" s="34">
        <v>122.14742716786319</v>
      </c>
      <c r="G197" s="34">
        <v>0.41623851006271639</v>
      </c>
      <c r="H197" s="34">
        <v>78.767582054895541</v>
      </c>
      <c r="I197" s="34">
        <v>1.154423997388565</v>
      </c>
      <c r="J197" s="34">
        <v>79.509038667422899</v>
      </c>
      <c r="K197" s="34">
        <v>0.23629845611936595</v>
      </c>
      <c r="L197" s="34">
        <v>68.875602323234801</v>
      </c>
      <c r="M197" s="34">
        <v>0.75877157884511881</v>
      </c>
      <c r="N197" s="34">
        <v>75.349483864289567</v>
      </c>
      <c r="O197" s="34">
        <v>0.70560280459293079</v>
      </c>
      <c r="P197" s="34">
        <v>89.441957605985039</v>
      </c>
      <c r="Q197" s="34">
        <v>0.18981305417349326</v>
      </c>
      <c r="R197" s="94">
        <v>86.82370431974347</v>
      </c>
      <c r="S197" s="34">
        <v>0.33517416486621432</v>
      </c>
      <c r="T197" s="94">
        <v>58.180413473534131</v>
      </c>
      <c r="U197" s="34">
        <v>0</v>
      </c>
      <c r="V197" s="94">
        <v>75.14175710611697</v>
      </c>
      <c r="W197" s="34">
        <v>9.6496276088675614E-2</v>
      </c>
      <c r="X197" s="94">
        <v>73.501422540224013</v>
      </c>
      <c r="Y197" s="34">
        <v>0.35070117142752544</v>
      </c>
    </row>
    <row r="198" spans="1:25" ht="14.45" customHeight="1">
      <c r="A198" s="91" t="s">
        <v>14</v>
      </c>
      <c r="B198" s="34">
        <v>65.234636977228291</v>
      </c>
      <c r="C198" s="34">
        <v>0.88056185030069845</v>
      </c>
      <c r="D198" s="34">
        <v>55.008098477486236</v>
      </c>
      <c r="E198" s="34">
        <v>0.1637564530992508</v>
      </c>
      <c r="F198" s="34">
        <v>122.77551903114188</v>
      </c>
      <c r="G198" s="34">
        <v>0.51420801718200515</v>
      </c>
      <c r="H198" s="34">
        <v>81.889049175101619</v>
      </c>
      <c r="I198" s="34">
        <v>3.9628830018301642</v>
      </c>
      <c r="J198" s="34">
        <v>79.782447349878652</v>
      </c>
      <c r="K198" s="34">
        <v>0.3438711963295038</v>
      </c>
      <c r="L198" s="34">
        <v>69.385185929648244</v>
      </c>
      <c r="M198" s="34">
        <v>0.7398608349324487</v>
      </c>
      <c r="N198" s="34">
        <v>76.006207748782444</v>
      </c>
      <c r="O198" s="34">
        <v>0.87157051490318604</v>
      </c>
      <c r="P198" s="34">
        <v>89.441957605985039</v>
      </c>
      <c r="Q198" s="34">
        <v>0</v>
      </c>
      <c r="R198" s="94">
        <v>86.852437248350896</v>
      </c>
      <c r="S198" s="34">
        <v>3.3093414790985598E-2</v>
      </c>
      <c r="T198" s="94">
        <v>58.180413473534131</v>
      </c>
      <c r="U198" s="34">
        <v>0</v>
      </c>
      <c r="V198" s="94">
        <v>74.853778856050567</v>
      </c>
      <c r="W198" s="34">
        <v>-0.38324662765033546</v>
      </c>
      <c r="X198" s="94">
        <v>73.791759948003175</v>
      </c>
      <c r="Y198" s="34">
        <v>0.3950092362093649</v>
      </c>
    </row>
    <row r="199" spans="1:25" ht="5.0999999999999996" customHeight="1">
      <c r="A199" s="91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94"/>
      <c r="S199" s="34"/>
      <c r="T199" s="94"/>
      <c r="U199" s="34"/>
      <c r="V199" s="94"/>
      <c r="W199" s="34"/>
      <c r="X199" s="94"/>
      <c r="Y199" s="34"/>
    </row>
    <row r="200" spans="1:25" s="237" customFormat="1" ht="14.1" customHeight="1">
      <c r="A200" s="234">
        <v>2011</v>
      </c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6"/>
      <c r="S200" s="235"/>
      <c r="T200" s="236"/>
      <c r="U200" s="235"/>
      <c r="V200" s="236"/>
      <c r="W200" s="235"/>
      <c r="X200" s="236"/>
      <c r="Y200" s="235"/>
    </row>
    <row r="201" spans="1:25" ht="14.45" customHeight="1">
      <c r="A201" s="91" t="s">
        <v>3</v>
      </c>
      <c r="B201" s="34">
        <v>66.350801615908665</v>
      </c>
      <c r="C201" s="34">
        <v>1.7109999999999959</v>
      </c>
      <c r="D201" s="34">
        <v>55.116629455782316</v>
      </c>
      <c r="E201" s="34">
        <v>0.19730000000000025</v>
      </c>
      <c r="F201" s="34">
        <v>123.10099693209344</v>
      </c>
      <c r="G201" s="34">
        <v>0.26509999999999589</v>
      </c>
      <c r="H201" s="34">
        <v>82.917166187495013</v>
      </c>
      <c r="I201" s="34">
        <v>1.2554999999999872</v>
      </c>
      <c r="J201" s="34">
        <v>79.999694954012369</v>
      </c>
      <c r="K201" s="34">
        <v>0.2723000000000031</v>
      </c>
      <c r="L201" s="34">
        <v>69.718373592482408</v>
      </c>
      <c r="M201" s="34">
        <v>0.4801999999999973</v>
      </c>
      <c r="N201" s="34">
        <v>78.157867483942724</v>
      </c>
      <c r="O201" s="34">
        <v>2.8308999999999918</v>
      </c>
      <c r="P201" s="34">
        <v>89.441957605985039</v>
      </c>
      <c r="Q201" s="94">
        <v>0</v>
      </c>
      <c r="R201" s="34">
        <v>86.838888268140153</v>
      </c>
      <c r="S201" s="94">
        <v>-1.5600000000004499E-2</v>
      </c>
      <c r="T201" s="34">
        <v>58.806841985403672</v>
      </c>
      <c r="U201" s="94">
        <v>1.0766999999999971</v>
      </c>
      <c r="V201" s="34">
        <v>75.217583192046746</v>
      </c>
      <c r="W201" s="94">
        <v>0.48601999999999812</v>
      </c>
      <c r="X201" s="94">
        <v>73.990399986607201</v>
      </c>
      <c r="Y201" s="34">
        <v>0.26918999999998583</v>
      </c>
    </row>
    <row r="202" spans="1:25" ht="14.45" customHeight="1">
      <c r="A202" s="91" t="s">
        <v>4</v>
      </c>
      <c r="B202" s="34">
        <v>67.49306010937994</v>
      </c>
      <c r="C202" s="34">
        <v>1.7215443757312432</v>
      </c>
      <c r="D202" s="34">
        <v>56.007595626822152</v>
      </c>
      <c r="E202" s="34">
        <v>1.6165106245377592</v>
      </c>
      <c r="F202" s="34">
        <v>123.50235010380624</v>
      </c>
      <c r="G202" s="34">
        <v>0.3260356794138719</v>
      </c>
      <c r="H202" s="34">
        <v>83.731552781541396</v>
      </c>
      <c r="I202" s="34">
        <v>0.98216886983917284</v>
      </c>
      <c r="J202" s="34">
        <v>80.364061391059266</v>
      </c>
      <c r="K202" s="34">
        <v>0.45545978301086976</v>
      </c>
      <c r="L202" s="34">
        <v>70.065854603618092</v>
      </c>
      <c r="M202" s="34">
        <v>0.4984066512606633</v>
      </c>
      <c r="N202" s="34">
        <v>80.103702408519311</v>
      </c>
      <c r="O202" s="34">
        <v>2.4896213103259957</v>
      </c>
      <c r="P202" s="34">
        <v>89.441957605985039</v>
      </c>
      <c r="Q202" s="94">
        <v>0</v>
      </c>
      <c r="R202" s="34">
        <v>87.171185693052351</v>
      </c>
      <c r="S202" s="94">
        <v>0.38265969491242391</v>
      </c>
      <c r="T202" s="34">
        <v>58.807016526644091</v>
      </c>
      <c r="U202" s="94">
        <v>2.9680430801981572E-4</v>
      </c>
      <c r="V202" s="34">
        <v>75.656211365387435</v>
      </c>
      <c r="W202" s="94">
        <v>0.58314579480807094</v>
      </c>
      <c r="X202" s="94">
        <v>74.277309728461034</v>
      </c>
      <c r="Y202" s="34">
        <v>0.38776617224094423</v>
      </c>
    </row>
    <row r="203" spans="1:25" ht="14.45" customHeight="1">
      <c r="A203" s="91" t="s">
        <v>5</v>
      </c>
      <c r="B203" s="34">
        <v>68.484626591433795</v>
      </c>
      <c r="C203" s="34">
        <v>1.4691384276352526</v>
      </c>
      <c r="D203" s="34">
        <v>56.465263006154842</v>
      </c>
      <c r="E203" s="34">
        <v>0.81715234194683628</v>
      </c>
      <c r="F203" s="34">
        <v>123.65336399221455</v>
      </c>
      <c r="G203" s="34">
        <v>0.12227612533801668</v>
      </c>
      <c r="H203" s="34">
        <v>84.684741313939583</v>
      </c>
      <c r="I203" s="34">
        <v>1.138386308068462</v>
      </c>
      <c r="J203" s="34">
        <v>80.799611646513668</v>
      </c>
      <c r="K203" s="34">
        <v>0.54197143339356213</v>
      </c>
      <c r="L203" s="34">
        <v>70.312865865527641</v>
      </c>
      <c r="M203" s="34">
        <v>0.35254156722552832</v>
      </c>
      <c r="N203" s="34">
        <v>82.181712128371018</v>
      </c>
      <c r="O203" s="34">
        <v>2.5941494055469638</v>
      </c>
      <c r="P203" s="34">
        <v>89.441957605985039</v>
      </c>
      <c r="Q203" s="94">
        <v>0</v>
      </c>
      <c r="R203" s="34">
        <v>87.552467892572608</v>
      </c>
      <c r="S203" s="94">
        <v>0.43739476122630627</v>
      </c>
      <c r="T203" s="34">
        <v>58.807016526644091</v>
      </c>
      <c r="U203" s="94">
        <v>0</v>
      </c>
      <c r="V203" s="34">
        <v>76.195158573150991</v>
      </c>
      <c r="W203" s="94">
        <v>0.71236346366945202</v>
      </c>
      <c r="X203" s="94">
        <v>74.465478716328448</v>
      </c>
      <c r="Y203" s="34">
        <v>0.25333306840986669</v>
      </c>
    </row>
    <row r="204" spans="1:25" ht="14.45" customHeight="1">
      <c r="A204" s="91" t="s">
        <v>6</v>
      </c>
      <c r="B204" s="34">
        <v>68.692072737021391</v>
      </c>
      <c r="C204" s="34">
        <v>0.30290907012631152</v>
      </c>
      <c r="D204" s="34">
        <v>56.636338192419821</v>
      </c>
      <c r="E204" s="34">
        <v>0.30297421309510852</v>
      </c>
      <c r="F204" s="34">
        <v>123.78227828719723</v>
      </c>
      <c r="G204" s="34">
        <v>0.10425457975473673</v>
      </c>
      <c r="H204" s="34">
        <v>85.516734053558622</v>
      </c>
      <c r="I204" s="34">
        <v>0.98245885470054084</v>
      </c>
      <c r="J204" s="34">
        <v>81.130770710091596</v>
      </c>
      <c r="K204" s="34">
        <v>0.40985229610595031</v>
      </c>
      <c r="L204" s="34">
        <v>70.661873350753766</v>
      </c>
      <c r="M204" s="34">
        <v>0.4963636184216913</v>
      </c>
      <c r="N204" s="34">
        <v>84.663314811368764</v>
      </c>
      <c r="O204" s="34">
        <v>3.019653179190751</v>
      </c>
      <c r="P204" s="34">
        <v>89.173631733167099</v>
      </c>
      <c r="Q204" s="94">
        <v>-0.29999999999997806</v>
      </c>
      <c r="R204" s="34">
        <v>87.694905889659907</v>
      </c>
      <c r="S204" s="94">
        <v>0.16268872884550589</v>
      </c>
      <c r="T204" s="34">
        <v>58.808761939048303</v>
      </c>
      <c r="U204" s="94">
        <v>2.9680342709115237E-3</v>
      </c>
      <c r="V204" s="34">
        <v>76.515532746654884</v>
      </c>
      <c r="W204" s="94">
        <v>0.42046526249606142</v>
      </c>
      <c r="X204" s="94">
        <v>74.67726106737922</v>
      </c>
      <c r="Y204" s="34">
        <v>0.28440339698552197</v>
      </c>
    </row>
    <row r="205" spans="1:25" ht="14.45" customHeight="1">
      <c r="A205" s="91" t="s">
        <v>7</v>
      </c>
      <c r="B205" s="34">
        <v>68.500935250678111</v>
      </c>
      <c r="C205" s="34">
        <v>-0.27825261158594961</v>
      </c>
      <c r="D205" s="34">
        <v>56.678144347262716</v>
      </c>
      <c r="E205" s="34">
        <v>7.3815073815075571E-2</v>
      </c>
      <c r="F205" s="34">
        <v>123.70001868944638</v>
      </c>
      <c r="G205" s="34">
        <v>-6.6455068438786569E-2</v>
      </c>
      <c r="H205" s="34">
        <v>85.926179299434125</v>
      </c>
      <c r="I205" s="34">
        <v>0.47878961984104684</v>
      </c>
      <c r="J205" s="34">
        <v>81.473037409222584</v>
      </c>
      <c r="K205" s="34">
        <v>0.42187039040222363</v>
      </c>
      <c r="L205" s="34">
        <v>70.935250983316578</v>
      </c>
      <c r="M205" s="34">
        <v>0.38688138256088855</v>
      </c>
      <c r="N205" s="34">
        <v>85.499383096605357</v>
      </c>
      <c r="O205" s="34">
        <v>0.9875213214830536</v>
      </c>
      <c r="P205" s="34">
        <v>88.234491178304253</v>
      </c>
      <c r="Q205" s="94">
        <v>-1.053159478435306</v>
      </c>
      <c r="R205" s="34">
        <v>87.065225719609359</v>
      </c>
      <c r="S205" s="94">
        <v>-0.7180350599187979</v>
      </c>
      <c r="T205" s="34">
        <v>58.994939262163612</v>
      </c>
      <c r="U205" s="94">
        <v>0.31658092599919918</v>
      </c>
      <c r="V205" s="34">
        <v>76.82842154227319</v>
      </c>
      <c r="W205" s="94">
        <v>0.40892193308552649</v>
      </c>
      <c r="X205" s="94">
        <v>74.812299988084064</v>
      </c>
      <c r="Y205" s="34">
        <v>0.18083003952569232</v>
      </c>
    </row>
    <row r="206" spans="1:25" ht="14.45" customHeight="1">
      <c r="A206" s="91" t="s">
        <v>8</v>
      </c>
      <c r="B206" s="34">
        <v>69.420743632057025</v>
      </c>
      <c r="C206" s="34">
        <v>1.3427676250154619</v>
      </c>
      <c r="D206" s="34">
        <v>56.627536896663429</v>
      </c>
      <c r="E206" s="34">
        <v>-8.9289180480611741E-2</v>
      </c>
      <c r="F206" s="34">
        <v>123.81297216695502</v>
      </c>
      <c r="G206" s="34">
        <v>9.1312417496247633E-2</v>
      </c>
      <c r="H206" s="34">
        <v>88.477023181238536</v>
      </c>
      <c r="I206" s="34">
        <v>2.9686457638425479</v>
      </c>
      <c r="J206" s="34">
        <v>81.782593304940107</v>
      </c>
      <c r="K206" s="34">
        <v>0.37994888316570385</v>
      </c>
      <c r="L206" s="34">
        <v>71.628408990753769</v>
      </c>
      <c r="M206" s="34">
        <v>0.97717002171489042</v>
      </c>
      <c r="N206" s="34">
        <v>86.326330636912118</v>
      </c>
      <c r="O206" s="34">
        <v>0.96719708418526729</v>
      </c>
      <c r="P206" s="34">
        <v>88.234491178304253</v>
      </c>
      <c r="Q206" s="94">
        <v>0</v>
      </c>
      <c r="R206" s="34">
        <v>87.369209249978582</v>
      </c>
      <c r="S206" s="94">
        <v>0.34914459574042489</v>
      </c>
      <c r="T206" s="34">
        <v>58.994939262163612</v>
      </c>
      <c r="U206" s="94">
        <v>0</v>
      </c>
      <c r="V206" s="34">
        <v>77.154035480296997</v>
      </c>
      <c r="W206" s="94">
        <v>0.42381963795083966</v>
      </c>
      <c r="X206" s="94">
        <v>75.074998653498952</v>
      </c>
      <c r="Y206" s="34">
        <v>0.35114368286595088</v>
      </c>
    </row>
    <row r="207" spans="1:25" ht="14.45" customHeight="1">
      <c r="A207" s="91" t="s">
        <v>9</v>
      </c>
      <c r="B207" s="34">
        <v>70.809589053302219</v>
      </c>
      <c r="C207" s="34">
        <v>2.0006202016595198</v>
      </c>
      <c r="D207" s="34">
        <v>56.728641781665047</v>
      </c>
      <c r="E207" s="34">
        <v>0.17854367423064677</v>
      </c>
      <c r="F207" s="34">
        <v>124.01677952854672</v>
      </c>
      <c r="G207" s="34">
        <v>0.16460905349795496</v>
      </c>
      <c r="H207" s="34">
        <v>89.056797649398263</v>
      </c>
      <c r="I207" s="34">
        <v>0.65528252117175168</v>
      </c>
      <c r="J207" s="34">
        <v>82.042684083300713</v>
      </c>
      <c r="K207" s="34">
        <v>0.31802706156653926</v>
      </c>
      <c r="L207" s="34">
        <v>72.223733886030146</v>
      </c>
      <c r="M207" s="34">
        <v>0.83112958065734155</v>
      </c>
      <c r="N207" s="34">
        <v>86.80288955949699</v>
      </c>
      <c r="O207" s="34">
        <v>0.55204352955677827</v>
      </c>
      <c r="P207" s="34">
        <v>88.302467066084802</v>
      </c>
      <c r="Q207" s="94">
        <v>7.704004054738256E-2</v>
      </c>
      <c r="R207" s="34">
        <v>87.63324065921357</v>
      </c>
      <c r="S207" s="94">
        <v>0.30220189870271419</v>
      </c>
      <c r="T207" s="34">
        <v>58.994939262163612</v>
      </c>
      <c r="U207" s="94">
        <v>0</v>
      </c>
      <c r="V207" s="34">
        <v>77.703462217100409</v>
      </c>
      <c r="W207" s="94">
        <v>0.71211665518613465</v>
      </c>
      <c r="X207" s="94">
        <v>75.266857229363751</v>
      </c>
      <c r="Y207" s="34">
        <v>0.25555588319128297</v>
      </c>
    </row>
    <row r="208" spans="1:25" ht="14.45" customHeight="1">
      <c r="A208" s="91" t="s">
        <v>10</v>
      </c>
      <c r="B208" s="34">
        <v>71.066613522992498</v>
      </c>
      <c r="C208" s="34">
        <v>0.36297975052050901</v>
      </c>
      <c r="D208" s="34">
        <v>56.905877874959508</v>
      </c>
      <c r="E208" s="34">
        <v>0.31242788074603567</v>
      </c>
      <c r="F208" s="34">
        <v>123.86822115051905</v>
      </c>
      <c r="G208" s="34">
        <v>-0.11978893387848411</v>
      </c>
      <c r="H208" s="34">
        <v>89.332763745118356</v>
      </c>
      <c r="I208" s="34">
        <v>0.30987650915377252</v>
      </c>
      <c r="J208" s="34">
        <v>82.407289867689656</v>
      </c>
      <c r="K208" s="34">
        <v>0.44440986842744223</v>
      </c>
      <c r="L208" s="34">
        <v>72.583843001005022</v>
      </c>
      <c r="M208" s="34">
        <v>0.4986021846269173</v>
      </c>
      <c r="N208" s="34">
        <v>87.179120287853465</v>
      </c>
      <c r="O208" s="34">
        <v>0.43343111072196017</v>
      </c>
      <c r="P208" s="34">
        <v>88.332877331670829</v>
      </c>
      <c r="Q208" s="94">
        <v>3.443874967079541E-2</v>
      </c>
      <c r="R208" s="34">
        <v>87.755702595733752</v>
      </c>
      <c r="S208" s="94">
        <v>0.13974370410014814</v>
      </c>
      <c r="T208" s="34">
        <v>61.205794974157911</v>
      </c>
      <c r="U208" s="94">
        <v>3.7475345167652829</v>
      </c>
      <c r="V208" s="34">
        <v>78.297052683428888</v>
      </c>
      <c r="W208" s="94">
        <v>0.76391765487875407</v>
      </c>
      <c r="X208" s="94">
        <v>75.540624658770852</v>
      </c>
      <c r="Y208" s="34">
        <v>0.36372905616723905</v>
      </c>
    </row>
    <row r="209" spans="1:25" ht="14.45" customHeight="1">
      <c r="A209" s="91" t="s">
        <v>11</v>
      </c>
      <c r="B209" s="34">
        <v>71.184035869551508</v>
      </c>
      <c r="C209" s="34">
        <v>0.16522856618321757</v>
      </c>
      <c r="D209" s="34">
        <v>57.015894071914481</v>
      </c>
      <c r="E209" s="34">
        <v>0.19333011116482446</v>
      </c>
      <c r="F209" s="34">
        <v>123.90505380622838</v>
      </c>
      <c r="G209" s="34">
        <v>2.9735355337479064E-2</v>
      </c>
      <c r="H209" s="34">
        <v>89.971498328684149</v>
      </c>
      <c r="I209" s="34">
        <v>0.71500595838298597</v>
      </c>
      <c r="J209" s="34">
        <v>82.590789496594368</v>
      </c>
      <c r="K209" s="34">
        <v>0.22267402459095198</v>
      </c>
      <c r="L209" s="34">
        <v>72.861383744723625</v>
      </c>
      <c r="M209" s="34">
        <v>0.38237262212026391</v>
      </c>
      <c r="N209" s="34">
        <v>86.867494836083452</v>
      </c>
      <c r="O209" s="34">
        <v>-0.35745422842197172</v>
      </c>
      <c r="P209" s="34">
        <v>88.332877331670829</v>
      </c>
      <c r="Q209" s="94">
        <v>0</v>
      </c>
      <c r="R209" s="34">
        <v>87.460404309089355</v>
      </c>
      <c r="S209" s="94">
        <v>-0.33650039588282166</v>
      </c>
      <c r="T209" s="34">
        <v>62.607942938870082</v>
      </c>
      <c r="U209" s="94">
        <v>2.2908745247148365</v>
      </c>
      <c r="V209" s="34">
        <v>78.529099397882646</v>
      </c>
      <c r="W209" s="94">
        <v>0.29636711281071371</v>
      </c>
      <c r="X209" s="94">
        <v>75.776758290604462</v>
      </c>
      <c r="Y209" s="34">
        <v>0.31259157956433636</v>
      </c>
    </row>
    <row r="210" spans="1:25" ht="14.45" customHeight="1">
      <c r="A210" s="91" t="s">
        <v>12</v>
      </c>
      <c r="B210" s="34">
        <v>71.51673251813537</v>
      </c>
      <c r="C210" s="34">
        <v>0.46737536656891177</v>
      </c>
      <c r="D210" s="34">
        <v>57.087404599935212</v>
      </c>
      <c r="E210" s="34">
        <v>0.125422093584171</v>
      </c>
      <c r="F210" s="34">
        <v>123.45078438581315</v>
      </c>
      <c r="G210" s="34">
        <v>-0.36662703131193908</v>
      </c>
      <c r="H210" s="34">
        <v>90.118898617199321</v>
      </c>
      <c r="I210" s="34">
        <v>0.16382998088648737</v>
      </c>
      <c r="J210" s="34">
        <v>82.718441412354196</v>
      </c>
      <c r="K210" s="34">
        <v>0.15455950540961272</v>
      </c>
      <c r="L210" s="34">
        <v>73.027908190954776</v>
      </c>
      <c r="M210" s="34">
        <v>0.22854966193694981</v>
      </c>
      <c r="N210" s="34">
        <v>86.031426550846845</v>
      </c>
      <c r="O210" s="34">
        <v>-0.96246390760346134</v>
      </c>
      <c r="P210" s="34">
        <v>88.332877331670829</v>
      </c>
      <c r="Q210" s="94">
        <v>0</v>
      </c>
      <c r="R210" s="34">
        <v>87.912036982780776</v>
      </c>
      <c r="S210" s="94">
        <v>0.51638530287982931</v>
      </c>
      <c r="T210" s="34">
        <v>62.637033145606843</v>
      </c>
      <c r="U210" s="94">
        <v>4.646408326363094E-2</v>
      </c>
      <c r="V210" s="34">
        <v>78.80605837965004</v>
      </c>
      <c r="W210" s="94">
        <v>0.3526832523115031</v>
      </c>
      <c r="X210" s="94">
        <v>75.946479338484878</v>
      </c>
      <c r="Y210" s="34">
        <v>0.22397507060085697</v>
      </c>
    </row>
    <row r="211" spans="1:25" ht="14.45" customHeight="1">
      <c r="A211" s="91" t="s">
        <v>13</v>
      </c>
      <c r="B211" s="34">
        <v>71.164465478458339</v>
      </c>
      <c r="C211" s="34">
        <v>-0.49256590349356921</v>
      </c>
      <c r="D211" s="34">
        <v>57.186419177194686</v>
      </c>
      <c r="E211" s="34">
        <v>0.1734438234727298</v>
      </c>
      <c r="F211" s="34">
        <v>123.79455583910035</v>
      </c>
      <c r="G211" s="34">
        <v>0.27846842366983093</v>
      </c>
      <c r="H211" s="34">
        <v>90.356376859807128</v>
      </c>
      <c r="I211" s="34">
        <v>0.26351658337120387</v>
      </c>
      <c r="J211" s="34">
        <v>82.893962796523923</v>
      </c>
      <c r="K211" s="34">
        <v>0.21219135802468259</v>
      </c>
      <c r="L211" s="34">
        <v>73.354018564824116</v>
      </c>
      <c r="M211" s="34">
        <v>0.44655581947743439</v>
      </c>
      <c r="N211" s="34">
        <v>86.472262555789783</v>
      </c>
      <c r="O211" s="34">
        <v>0.51241275731070957</v>
      </c>
      <c r="P211" s="34">
        <v>88.332877331670829</v>
      </c>
      <c r="Q211" s="94">
        <v>0</v>
      </c>
      <c r="R211" s="34">
        <v>88.033630394928466</v>
      </c>
      <c r="S211" s="94">
        <v>0.13831258644536604</v>
      </c>
      <c r="T211" s="34">
        <v>62.637033145606843</v>
      </c>
      <c r="U211" s="94">
        <v>0</v>
      </c>
      <c r="V211" s="34">
        <v>78.925824425819712</v>
      </c>
      <c r="W211" s="94">
        <v>0.15197568389055949</v>
      </c>
      <c r="X211" s="94">
        <v>76.138337914349677</v>
      </c>
      <c r="Y211" s="34">
        <v>0.25262339681304535</v>
      </c>
    </row>
    <row r="212" spans="1:25" ht="14.45" customHeight="1">
      <c r="A212" s="91" t="s">
        <v>14</v>
      </c>
      <c r="B212" s="34">
        <v>71.568920227717157</v>
      </c>
      <c r="C212" s="34">
        <v>0.56833806948390908</v>
      </c>
      <c r="D212" s="34">
        <v>57.285433754454161</v>
      </c>
      <c r="E212" s="34">
        <v>0.1731435167372064</v>
      </c>
      <c r="F212" s="34">
        <v>124.13832729238756</v>
      </c>
      <c r="G212" s="34">
        <v>0.27769513041753235</v>
      </c>
      <c r="H212" s="34">
        <v>90.282676715549528</v>
      </c>
      <c r="I212" s="34">
        <v>-8.1566068515503964E-2</v>
      </c>
      <c r="J212" s="34">
        <v>83.053527691223664</v>
      </c>
      <c r="K212" s="34">
        <v>0.19249278152067006</v>
      </c>
      <c r="L212" s="34">
        <v>73.520543011055267</v>
      </c>
      <c r="M212" s="34">
        <v>0.22701475595912068</v>
      </c>
      <c r="N212" s="34">
        <v>85.879414135349279</v>
      </c>
      <c r="O212" s="34">
        <v>-0.68559374175969356</v>
      </c>
      <c r="P212" s="34">
        <v>88.332877331670829</v>
      </c>
      <c r="Q212" s="94">
        <v>0</v>
      </c>
      <c r="R212" s="34">
        <v>88.511318799794395</v>
      </c>
      <c r="S212" s="94">
        <v>0.54262036306236272</v>
      </c>
      <c r="T212" s="34">
        <v>62.637033145606843</v>
      </c>
      <c r="U212" s="94">
        <v>0</v>
      </c>
      <c r="V212" s="34">
        <v>79.127929628731053</v>
      </c>
      <c r="W212" s="94">
        <v>0.25606980273140678</v>
      </c>
      <c r="X212" s="94">
        <v>76.440884130136496</v>
      </c>
      <c r="Y212" s="34">
        <v>0.3973638301996596</v>
      </c>
    </row>
    <row r="213" spans="1:25" s="241" customFormat="1" ht="5.0999999999999996" customHeight="1">
      <c r="A213" s="91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94"/>
      <c r="R213" s="34"/>
      <c r="S213" s="94"/>
      <c r="T213" s="34"/>
      <c r="U213" s="94"/>
      <c r="V213" s="34"/>
      <c r="W213" s="94"/>
      <c r="X213" s="94"/>
      <c r="Y213" s="34"/>
    </row>
    <row r="214" spans="1:25" s="237" customFormat="1" ht="14.1" customHeight="1">
      <c r="A214" s="234">
        <v>2012</v>
      </c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6"/>
      <c r="R214" s="235"/>
      <c r="S214" s="236"/>
      <c r="T214" s="235"/>
      <c r="U214" s="236"/>
      <c r="V214" s="235"/>
      <c r="W214" s="236"/>
      <c r="X214" s="236"/>
      <c r="Y214" s="235"/>
    </row>
    <row r="215" spans="1:25" ht="14.45" customHeight="1">
      <c r="A215" s="91" t="s">
        <v>3</v>
      </c>
      <c r="B215" s="34">
        <v>72.195172742698546</v>
      </c>
      <c r="C215" s="34">
        <v>0.87503418102268249</v>
      </c>
      <c r="D215" s="34">
        <v>57.351443472627153</v>
      </c>
      <c r="E215" s="34">
        <v>0.11522949875168997</v>
      </c>
      <c r="F215" s="34">
        <v>124.18743750000002</v>
      </c>
      <c r="G215" s="34">
        <v>3.9560874295330173E-2</v>
      </c>
      <c r="H215" s="34">
        <v>90.430077004064714</v>
      </c>
      <c r="I215" s="34">
        <v>0.16326530612245094</v>
      </c>
      <c r="J215" s="34">
        <v>83.245005564863391</v>
      </c>
      <c r="K215" s="34">
        <v>0.23054755043230291</v>
      </c>
      <c r="L215" s="34">
        <v>73.694005975879392</v>
      </c>
      <c r="M215" s="34">
        <v>0.23593808984523346</v>
      </c>
      <c r="N215" s="34">
        <v>86.145435862470023</v>
      </c>
      <c r="O215" s="34">
        <v>0.30976192583416218</v>
      </c>
      <c r="P215" s="34">
        <v>88.332877331670829</v>
      </c>
      <c r="Q215" s="94">
        <v>0</v>
      </c>
      <c r="R215" s="34">
        <v>88.989007204660325</v>
      </c>
      <c r="S215" s="94">
        <v>0.53969188499656262</v>
      </c>
      <c r="T215" s="34">
        <v>62.893026964890396</v>
      </c>
      <c r="U215" s="94">
        <v>0.4086940367824754</v>
      </c>
      <c r="V215" s="34">
        <v>79.577052301867354</v>
      </c>
      <c r="W215" s="94">
        <v>0.56759057799640189</v>
      </c>
      <c r="X215" s="94">
        <v>76.625363530006496</v>
      </c>
      <c r="Y215" s="34">
        <v>0.24133603629692413</v>
      </c>
    </row>
    <row r="216" spans="1:25" ht="14.45" customHeight="1">
      <c r="A216" s="91" t="s">
        <v>4</v>
      </c>
      <c r="B216" s="34">
        <v>72.6387682741437</v>
      </c>
      <c r="C216" s="34">
        <v>0.61443932411675561</v>
      </c>
      <c r="D216" s="34">
        <v>58.484610301263359</v>
      </c>
      <c r="E216" s="34">
        <v>1.9758296566276368</v>
      </c>
      <c r="F216" s="34">
        <v>124.22427015570936</v>
      </c>
      <c r="G216" s="34">
        <v>2.9658922392483689E-2</v>
      </c>
      <c r="H216" s="34">
        <v>90.192598761456921</v>
      </c>
      <c r="I216" s="34">
        <v>-0.26260979806211893</v>
      </c>
      <c r="J216" s="34">
        <v>83.404570459563146</v>
      </c>
      <c r="K216" s="34">
        <v>0.19168104274487341</v>
      </c>
      <c r="L216" s="34">
        <v>73.992362275376891</v>
      </c>
      <c r="M216" s="34">
        <v>0.40485829959515662</v>
      </c>
      <c r="N216" s="34">
        <v>86.715482420585886</v>
      </c>
      <c r="O216" s="34">
        <v>0.66172578083640854</v>
      </c>
      <c r="P216" s="34">
        <v>87.903555935162103</v>
      </c>
      <c r="Q216" s="94">
        <v>-0.48602673147022379</v>
      </c>
      <c r="R216" s="34">
        <v>89.058489154459025</v>
      </c>
      <c r="S216" s="94">
        <v>7.8079250439211378E-2</v>
      </c>
      <c r="T216" s="34">
        <v>62.881390882195689</v>
      </c>
      <c r="U216" s="94">
        <v>-1.8501387604075159E-2</v>
      </c>
      <c r="V216" s="34">
        <v>79.786642882664296</v>
      </c>
      <c r="W216" s="94">
        <v>0.26338067914588592</v>
      </c>
      <c r="X216" s="94">
        <v>76.780326225897298</v>
      </c>
      <c r="Y216" s="34">
        <v>0.20223420647149659</v>
      </c>
    </row>
    <row r="217" spans="1:25" ht="14.45" customHeight="1">
      <c r="A217" s="91" t="s">
        <v>5</v>
      </c>
      <c r="B217" s="34">
        <v>72.62572134674825</v>
      </c>
      <c r="C217" s="34">
        <v>-1.7961383026499078E-2</v>
      </c>
      <c r="D217" s="34">
        <v>59.001686426951736</v>
      </c>
      <c r="E217" s="34">
        <v>0.88412340105343823</v>
      </c>
      <c r="F217" s="34">
        <v>123.96644156574395</v>
      </c>
      <c r="G217" s="34">
        <v>-0.20755089938724325</v>
      </c>
      <c r="H217" s="34">
        <v>89.873231469674025</v>
      </c>
      <c r="I217" s="34">
        <v>-0.35409478845106479</v>
      </c>
      <c r="J217" s="34">
        <v>83.556157109527916</v>
      </c>
      <c r="K217" s="34">
        <v>0.181748612971111</v>
      </c>
      <c r="L217" s="34">
        <v>74.332349686432153</v>
      </c>
      <c r="M217" s="34">
        <v>0.45948987246808848</v>
      </c>
      <c r="N217" s="34">
        <v>87.217123391727853</v>
      </c>
      <c r="O217" s="34">
        <v>0.57849066526427517</v>
      </c>
      <c r="P217" s="34">
        <v>87.9214443266833</v>
      </c>
      <c r="Q217" s="94">
        <v>2.0350020350012876E-2</v>
      </c>
      <c r="R217" s="34">
        <v>89.006377692110007</v>
      </c>
      <c r="S217" s="94">
        <v>-5.8513750731425951E-2</v>
      </c>
      <c r="T217" s="34">
        <v>62.881390882195689</v>
      </c>
      <c r="U217" s="94">
        <v>0</v>
      </c>
      <c r="V217" s="34">
        <v>79.996233463461252</v>
      </c>
      <c r="W217" s="94">
        <v>0.26268880758046897</v>
      </c>
      <c r="X217" s="94">
        <v>76.935288921788114</v>
      </c>
      <c r="Y217" s="34">
        <v>0.20182604517060554</v>
      </c>
    </row>
    <row r="218" spans="1:25" ht="14.45" customHeight="1">
      <c r="A218" s="91" t="s">
        <v>6</v>
      </c>
      <c r="B218" s="34">
        <v>72.234313524884882</v>
      </c>
      <c r="C218" s="34">
        <v>-0.53893829156561601</v>
      </c>
      <c r="D218" s="34">
        <v>59.238221250404926</v>
      </c>
      <c r="E218" s="34">
        <v>0.40089502144322609</v>
      </c>
      <c r="F218" s="34">
        <v>123.85594359861592</v>
      </c>
      <c r="G218" s="34">
        <v>-8.9135386748540046E-2</v>
      </c>
      <c r="H218" s="34">
        <v>90.028820663106714</v>
      </c>
      <c r="I218" s="34">
        <v>0.1731207289293879</v>
      </c>
      <c r="J218" s="34">
        <v>83.667852535817744</v>
      </c>
      <c r="K218" s="34">
        <v>0.13367707438174392</v>
      </c>
      <c r="L218" s="34">
        <v>74.596013392964821</v>
      </c>
      <c r="M218" s="34">
        <v>0.35470923177449709</v>
      </c>
      <c r="N218" s="34">
        <v>87.475544498073717</v>
      </c>
      <c r="O218" s="34">
        <v>0.29629629629630561</v>
      </c>
      <c r="P218" s="34">
        <v>88.48492865960101</v>
      </c>
      <c r="Q218" s="94">
        <v>0.6408952187182182</v>
      </c>
      <c r="R218" s="34">
        <v>88.841358061338141</v>
      </c>
      <c r="S218" s="94">
        <v>-0.18540202966432773</v>
      </c>
      <c r="T218" s="34">
        <v>62.904663047585103</v>
      </c>
      <c r="U218" s="94">
        <v>3.7009622501860129E-2</v>
      </c>
      <c r="V218" s="34">
        <v>80.160911776944559</v>
      </c>
      <c r="W218" s="94">
        <v>0.20585758398052878</v>
      </c>
      <c r="X218" s="94">
        <v>77.060734913699719</v>
      </c>
      <c r="Y218" s="34">
        <v>0.16305390370228157</v>
      </c>
    </row>
    <row r="219" spans="1:25" ht="14.45" customHeight="1">
      <c r="A219" s="91" t="s">
        <v>7</v>
      </c>
      <c r="B219" s="34">
        <v>71.477591735949034</v>
      </c>
      <c r="C219" s="34">
        <v>-1.0475932448297698</v>
      </c>
      <c r="D219" s="34">
        <v>59.331735017816648</v>
      </c>
      <c r="E219" s="34">
        <v>0.15786052558268704</v>
      </c>
      <c r="F219" s="34">
        <v>123.91733135813151</v>
      </c>
      <c r="G219" s="34">
        <v>4.9563838223631862E-2</v>
      </c>
      <c r="H219" s="34">
        <v>89.824098040168963</v>
      </c>
      <c r="I219" s="34">
        <v>-0.22739676187011337</v>
      </c>
      <c r="J219" s="34">
        <v>83.787526206842557</v>
      </c>
      <c r="K219" s="34">
        <v>0.14303423285972894</v>
      </c>
      <c r="L219" s="34">
        <v>74.852738580904514</v>
      </c>
      <c r="M219" s="34">
        <v>0.34415403218304164</v>
      </c>
      <c r="N219" s="34">
        <v>87.407138911099807</v>
      </c>
      <c r="O219" s="34">
        <v>-7.8199669823619811E-2</v>
      </c>
      <c r="P219" s="34">
        <v>88.48492865960101</v>
      </c>
      <c r="Q219" s="94">
        <v>0</v>
      </c>
      <c r="R219" s="34">
        <v>88.311558194123208</v>
      </c>
      <c r="S219" s="94">
        <v>-0.59634372861471219</v>
      </c>
      <c r="T219" s="34">
        <v>63.160656866868656</v>
      </c>
      <c r="U219" s="94">
        <v>0.40695523492415564</v>
      </c>
      <c r="V219" s="34">
        <v>80.175882532715761</v>
      </c>
      <c r="W219" s="94">
        <v>1.8675880100849085E-2</v>
      </c>
      <c r="X219" s="94">
        <v>77.267351841554117</v>
      </c>
      <c r="Y219" s="34">
        <v>0.26812218711096403</v>
      </c>
    </row>
    <row r="220" spans="1:25" ht="14.45" customHeight="1">
      <c r="A220" s="91" t="s">
        <v>8</v>
      </c>
      <c r="B220" s="34">
        <v>72.410447044723398</v>
      </c>
      <c r="C220" s="34">
        <v>1.3051017614310378</v>
      </c>
      <c r="D220" s="34">
        <v>59.947825720764499</v>
      </c>
      <c r="E220" s="34">
        <v>1.0383830891897095</v>
      </c>
      <c r="F220" s="34">
        <v>123.77000073529413</v>
      </c>
      <c r="G220" s="34">
        <v>-0.11889428316654849</v>
      </c>
      <c r="H220" s="34">
        <v>89.095285502510549</v>
      </c>
      <c r="I220" s="34">
        <v>-0.8113775184611316</v>
      </c>
      <c r="J220" s="34">
        <v>83.923156367337356</v>
      </c>
      <c r="K220" s="34">
        <v>0.16187392877546891</v>
      </c>
      <c r="L220" s="34">
        <v>75.102525250251247</v>
      </c>
      <c r="M220" s="34">
        <v>0.33370411568409697</v>
      </c>
      <c r="N220" s="34">
        <v>86.943501043832228</v>
      </c>
      <c r="O220" s="34">
        <v>-0.53043478260870192</v>
      </c>
      <c r="P220" s="34">
        <v>88.395486701995026</v>
      </c>
      <c r="Q220" s="94">
        <v>-0.10108157282927577</v>
      </c>
      <c r="R220" s="34">
        <v>88.216020513149999</v>
      </c>
      <c r="S220" s="94">
        <v>-0.10818253343826134</v>
      </c>
      <c r="T220" s="34">
        <v>63.160656866868656</v>
      </c>
      <c r="U220" s="94">
        <v>0</v>
      </c>
      <c r="V220" s="34">
        <v>80.400443869283919</v>
      </c>
      <c r="W220" s="94">
        <v>0.280085893007187</v>
      </c>
      <c r="X220" s="94">
        <v>77.422314537444933</v>
      </c>
      <c r="Y220" s="34">
        <v>0.20055391080127105</v>
      </c>
    </row>
    <row r="221" spans="1:25" ht="14.45" customHeight="1">
      <c r="A221" s="91" t="s">
        <v>9</v>
      </c>
      <c r="B221" s="34">
        <v>72.345212407746175</v>
      </c>
      <c r="C221" s="34">
        <v>-9.0090090090078068E-2</v>
      </c>
      <c r="D221" s="34">
        <v>60.261371882086166</v>
      </c>
      <c r="E221" s="34">
        <v>0.52303174894474669</v>
      </c>
      <c r="F221" s="34">
        <v>123.54900480103807</v>
      </c>
      <c r="G221" s="34">
        <v>-0.17855371490924643</v>
      </c>
      <c r="H221" s="34">
        <v>88.169939246831902</v>
      </c>
      <c r="I221" s="34">
        <v>-1.0386029411764697</v>
      </c>
      <c r="J221" s="34">
        <v>84.050808283097155</v>
      </c>
      <c r="K221" s="34">
        <v>0.15210571347086255</v>
      </c>
      <c r="L221" s="34">
        <v>75.338434882412059</v>
      </c>
      <c r="M221" s="34">
        <v>0.31411677753141465</v>
      </c>
      <c r="N221" s="34">
        <v>86.244243932543426</v>
      </c>
      <c r="O221" s="34">
        <v>-0.80426610717720948</v>
      </c>
      <c r="P221" s="34">
        <v>88.395486701995026</v>
      </c>
      <c r="Q221" s="94">
        <v>0</v>
      </c>
      <c r="R221" s="34">
        <v>88.485263068619886</v>
      </c>
      <c r="S221" s="94">
        <v>0.30520823077679893</v>
      </c>
      <c r="T221" s="34">
        <v>63.207201197647478</v>
      </c>
      <c r="U221" s="94">
        <v>7.3691967575517658E-2</v>
      </c>
      <c r="V221" s="34">
        <v>80.595063694309644</v>
      </c>
      <c r="W221" s="94">
        <v>0.24206312261427776</v>
      </c>
      <c r="X221" s="94">
        <v>77.651068993283744</v>
      </c>
      <c r="Y221" s="34">
        <v>0.29546321006481691</v>
      </c>
    </row>
    <row r="222" spans="1:25" ht="14.45" customHeight="1">
      <c r="A222" s="91" t="s">
        <v>10</v>
      </c>
      <c r="B222" s="34">
        <v>73.036699559704786</v>
      </c>
      <c r="C222" s="34">
        <v>0.95581605049592788</v>
      </c>
      <c r="D222" s="34">
        <v>60.371388079041139</v>
      </c>
      <c r="E222" s="34">
        <v>0.18256503879507946</v>
      </c>
      <c r="F222" s="34">
        <v>123.56128235294119</v>
      </c>
      <c r="G222" s="34">
        <v>9.937394415193701E-3</v>
      </c>
      <c r="H222" s="34">
        <v>88.022538958316716</v>
      </c>
      <c r="I222" s="34">
        <v>-0.16717748676512434</v>
      </c>
      <c r="J222" s="34">
        <v>84.234307912001881</v>
      </c>
      <c r="K222" s="34">
        <v>0.21831988609397612</v>
      </c>
      <c r="L222" s="34">
        <v>75.636791181909544</v>
      </c>
      <c r="M222" s="34">
        <v>0.39602136673420052</v>
      </c>
      <c r="N222" s="34">
        <v>87.445142014974195</v>
      </c>
      <c r="O222" s="34">
        <v>1.3924385300079445</v>
      </c>
      <c r="P222" s="34">
        <v>88.395486701995026</v>
      </c>
      <c r="Q222" s="94">
        <v>0</v>
      </c>
      <c r="R222" s="34">
        <v>88.47657782489506</v>
      </c>
      <c r="S222" s="94">
        <v>-9.8154691794194449E-3</v>
      </c>
      <c r="T222" s="34">
        <v>70.823017321333097</v>
      </c>
      <c r="U222" s="94">
        <v>12.048969072164951</v>
      </c>
      <c r="V222" s="34">
        <v>80.759742007792951</v>
      </c>
      <c r="W222" s="94">
        <v>0.20432803937957544</v>
      </c>
      <c r="X222" s="94">
        <v>77.850306745143357</v>
      </c>
      <c r="Y222" s="34">
        <v>0.25658082295922924</v>
      </c>
    </row>
    <row r="223" spans="1:25" ht="14.45" customHeight="1">
      <c r="A223" s="91" t="s">
        <v>11</v>
      </c>
      <c r="B223" s="34">
        <v>73.786897884942917</v>
      </c>
      <c r="C223" s="34">
        <v>1.0271525544837568</v>
      </c>
      <c r="D223" s="34">
        <v>60.442898607061871</v>
      </c>
      <c r="E223" s="34">
        <v>0.1184510250569426</v>
      </c>
      <c r="F223" s="34">
        <v>123.20523334775086</v>
      </c>
      <c r="G223" s="34">
        <v>-0.28815580286170039</v>
      </c>
      <c r="H223" s="34">
        <v>88.391039679604674</v>
      </c>
      <c r="I223" s="34">
        <v>0.41864359475300983</v>
      </c>
      <c r="J223" s="34">
        <v>84.42578578564158</v>
      </c>
      <c r="K223" s="34">
        <v>0.22731577950367843</v>
      </c>
      <c r="L223" s="34">
        <v>75.997594148743715</v>
      </c>
      <c r="M223" s="34">
        <v>0.477020456838817</v>
      </c>
      <c r="N223" s="34">
        <v>88.205204092462026</v>
      </c>
      <c r="O223" s="34">
        <v>0.86918730986529358</v>
      </c>
      <c r="P223" s="34">
        <v>88.395486701995026</v>
      </c>
      <c r="Q223" s="94">
        <v>0</v>
      </c>
      <c r="R223" s="34">
        <v>88.294187706673526</v>
      </c>
      <c r="S223" s="94">
        <v>-0.20614508687543109</v>
      </c>
      <c r="T223" s="34">
        <v>72.556793642844411</v>
      </c>
      <c r="U223" s="94">
        <v>2.4480407459130715</v>
      </c>
      <c r="V223" s="34">
        <v>81.08909863475958</v>
      </c>
      <c r="W223" s="94">
        <v>0.40782278246362935</v>
      </c>
      <c r="X223" s="94">
        <v>78.049544497002955</v>
      </c>
      <c r="Y223" s="34">
        <v>0.25592417061610639</v>
      </c>
    </row>
    <row r="224" spans="1:25" ht="14.45" customHeight="1">
      <c r="A224" s="91" t="s">
        <v>12</v>
      </c>
      <c r="B224" s="34">
        <v>73.989125259572333</v>
      </c>
      <c r="C224" s="34">
        <v>0.27406948987711566</v>
      </c>
      <c r="D224" s="34">
        <v>60.503407515387103</v>
      </c>
      <c r="E224" s="34">
        <v>0.10010921004732776</v>
      </c>
      <c r="F224" s="34">
        <v>122.29669450692042</v>
      </c>
      <c r="G224" s="34">
        <v>-0.73741903338315762</v>
      </c>
      <c r="H224" s="34">
        <v>88.718595876305088</v>
      </c>
      <c r="I224" s="34">
        <v>0.37057624606262607</v>
      </c>
      <c r="J224" s="34">
        <v>84.537481211931407</v>
      </c>
      <c r="K224" s="34">
        <v>0.13230013230012272</v>
      </c>
      <c r="L224" s="34">
        <v>76.212688225125632</v>
      </c>
      <c r="M224" s="34">
        <v>0.28302748105542008</v>
      </c>
      <c r="N224" s="34">
        <v>88.638439476630083</v>
      </c>
      <c r="O224" s="34">
        <v>0.49116760017233752</v>
      </c>
      <c r="P224" s="34">
        <v>88.395486701995026</v>
      </c>
      <c r="Q224" s="94">
        <v>0</v>
      </c>
      <c r="R224" s="34">
        <v>88.381040143921879</v>
      </c>
      <c r="S224" s="94">
        <v>9.8367106039742858E-2</v>
      </c>
      <c r="T224" s="34">
        <v>72.556793642844411</v>
      </c>
      <c r="U224" s="94">
        <v>0</v>
      </c>
      <c r="V224" s="34">
        <v>81.373542994412574</v>
      </c>
      <c r="W224" s="94">
        <v>0.35078002400075192</v>
      </c>
      <c r="X224" s="94">
        <v>78.130715432945763</v>
      </c>
      <c r="Y224" s="34">
        <v>0.10399924364186131</v>
      </c>
    </row>
    <row r="225" spans="1:25" ht="14.45" customHeight="1">
      <c r="A225" s="91" t="s">
        <v>13</v>
      </c>
      <c r="B225" s="34">
        <v>75.25467721693056</v>
      </c>
      <c r="C225" s="34">
        <v>1.7104567095750367</v>
      </c>
      <c r="D225" s="34">
        <v>60.607922902494337</v>
      </c>
      <c r="E225" s="34">
        <v>0.17274297663425475</v>
      </c>
      <c r="F225" s="34">
        <v>122.71413127162631</v>
      </c>
      <c r="G225" s="34">
        <v>0.34133119164743153</v>
      </c>
      <c r="H225" s="34">
        <v>89.160796741850632</v>
      </c>
      <c r="I225" s="34">
        <v>0.49843086579286489</v>
      </c>
      <c r="J225" s="34">
        <v>84.792785043451033</v>
      </c>
      <c r="K225" s="34">
        <v>0.30200075500190771</v>
      </c>
      <c r="L225" s="34">
        <v>76.441659338693469</v>
      </c>
      <c r="M225" s="34">
        <v>0.30043699927166934</v>
      </c>
      <c r="N225" s="34">
        <v>88.782851271352769</v>
      </c>
      <c r="O225" s="34">
        <v>0.16292231178185457</v>
      </c>
      <c r="P225" s="34">
        <v>88.395486701995026</v>
      </c>
      <c r="Q225" s="94">
        <v>0</v>
      </c>
      <c r="R225" s="34">
        <v>88.311558194123208</v>
      </c>
      <c r="S225" s="94">
        <v>-7.8616352201243966E-2</v>
      </c>
      <c r="T225" s="34">
        <v>72.789515296738557</v>
      </c>
      <c r="U225" s="94">
        <v>0.32074412637319583</v>
      </c>
      <c r="V225" s="34">
        <v>81.613075086751934</v>
      </c>
      <c r="W225" s="94">
        <v>0.29436114432894733</v>
      </c>
      <c r="X225" s="94">
        <v>78.293057304831365</v>
      </c>
      <c r="Y225" s="34">
        <v>0.20778239516432429</v>
      </c>
    </row>
    <row r="226" spans="1:25" ht="14.45" customHeight="1">
      <c r="A226" s="91" t="s">
        <v>14</v>
      </c>
      <c r="B226" s="34">
        <v>76.109250961332251</v>
      </c>
      <c r="C226" s="34">
        <v>1.1355755894590924</v>
      </c>
      <c r="D226" s="34">
        <v>64.13944282474894</v>
      </c>
      <c r="E226" s="34">
        <v>5.8268288255581613</v>
      </c>
      <c r="F226" s="34">
        <v>122.64046596020762</v>
      </c>
      <c r="G226" s="34">
        <v>-6.0030015007506154E-2</v>
      </c>
      <c r="H226" s="34">
        <v>89.521108558221073</v>
      </c>
      <c r="I226" s="34">
        <v>0.40411462160174771</v>
      </c>
      <c r="J226" s="34">
        <v>85.127871322320516</v>
      </c>
      <c r="K226" s="34">
        <v>0.39518253669550418</v>
      </c>
      <c r="L226" s="34">
        <v>76.691446008040202</v>
      </c>
      <c r="M226" s="34">
        <v>0.32676772261051035</v>
      </c>
      <c r="N226" s="34">
        <v>88.661241338954724</v>
      </c>
      <c r="O226" s="34">
        <v>-0.13697457409467262</v>
      </c>
      <c r="P226" s="34">
        <v>88.395486701995026</v>
      </c>
      <c r="Q226" s="94">
        <v>0</v>
      </c>
      <c r="R226" s="34">
        <v>89.605659509123626</v>
      </c>
      <c r="S226" s="94">
        <v>1.4653815892997413</v>
      </c>
      <c r="T226" s="34">
        <v>72.812787462127972</v>
      </c>
      <c r="U226" s="94">
        <v>3.1971864759006152E-2</v>
      </c>
      <c r="V226" s="34">
        <v>82.196934561829124</v>
      </c>
      <c r="W226" s="94">
        <v>0.71539943134917294</v>
      </c>
      <c r="X226" s="94">
        <v>78.551328464649387</v>
      </c>
      <c r="Y226" s="34">
        <v>0.32987747408106394</v>
      </c>
    </row>
    <row r="227" spans="1:25" ht="5.0999999999999996" customHeight="1">
      <c r="A227" s="91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94"/>
      <c r="R227" s="34"/>
      <c r="S227" s="94"/>
      <c r="T227" s="34"/>
      <c r="U227" s="94"/>
      <c r="V227" s="34"/>
      <c r="W227" s="94"/>
      <c r="X227" s="94"/>
      <c r="Y227" s="34"/>
    </row>
    <row r="228" spans="1:25" s="237" customFormat="1" ht="14.1" customHeight="1">
      <c r="A228" s="234">
        <v>2013</v>
      </c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6"/>
      <c r="R228" s="235"/>
      <c r="S228" s="236"/>
      <c r="T228" s="235"/>
      <c r="U228" s="236"/>
      <c r="V228" s="235"/>
      <c r="W228" s="236"/>
      <c r="X228" s="236"/>
      <c r="Y228" s="235"/>
    </row>
    <row r="229" spans="1:25" ht="14.45" customHeight="1">
      <c r="A229" s="91" t="s">
        <v>3</v>
      </c>
      <c r="B229" s="34">
        <v>76.931207387245323</v>
      </c>
      <c r="C229" s="34">
        <v>1.0799691437387349</v>
      </c>
      <c r="D229" s="34">
        <v>66.43878134110787</v>
      </c>
      <c r="E229" s="34">
        <v>3.5849056603773688</v>
      </c>
      <c r="F229" s="34">
        <v>122.8000741349481</v>
      </c>
      <c r="G229" s="34">
        <v>0.13014315747321703</v>
      </c>
      <c r="H229" s="34">
        <v>90.241732190961983</v>
      </c>
      <c r="I229" s="34">
        <v>0.80497621661179686</v>
      </c>
      <c r="J229" s="34">
        <v>85.973565264229237</v>
      </c>
      <c r="K229" s="34">
        <v>0.99343955014059571</v>
      </c>
      <c r="L229" s="34">
        <v>77.204896383919589</v>
      </c>
      <c r="M229" s="34">
        <v>0.66950149280737836</v>
      </c>
      <c r="N229" s="34">
        <v>90.006551216108164</v>
      </c>
      <c r="O229" s="34">
        <v>1.5173596228032382</v>
      </c>
      <c r="P229" s="34">
        <v>90.264823615960111</v>
      </c>
      <c r="Q229" s="94">
        <v>2.1147424870990639</v>
      </c>
      <c r="R229" s="34">
        <v>91.655377028184702</v>
      </c>
      <c r="S229" s="94">
        <v>2.2874866724823084</v>
      </c>
      <c r="T229" s="34">
        <v>73.732037995009804</v>
      </c>
      <c r="U229" s="94">
        <v>1.2624850179784097</v>
      </c>
      <c r="V229" s="34">
        <v>83.836232318776638</v>
      </c>
      <c r="W229" s="94">
        <v>1.9943538839814368</v>
      </c>
      <c r="X229" s="94">
        <v>79.163800072217811</v>
      </c>
      <c r="Y229" s="34">
        <v>0.77970878346640404</v>
      </c>
    </row>
    <row r="230" spans="1:25" ht="14.45" customHeight="1">
      <c r="A230" s="91" t="s">
        <v>4</v>
      </c>
      <c r="B230" s="34">
        <v>76.011399005866394</v>
      </c>
      <c r="C230" s="34">
        <v>-1.1956245230221429</v>
      </c>
      <c r="D230" s="34">
        <v>67.093377712989962</v>
      </c>
      <c r="E230" s="34">
        <v>0.98526246067229817</v>
      </c>
      <c r="F230" s="34">
        <v>122.56680064878893</v>
      </c>
      <c r="G230" s="34">
        <v>-0.18996200759848758</v>
      </c>
      <c r="H230" s="34">
        <v>91.191645161393154</v>
      </c>
      <c r="I230" s="34">
        <v>1.0526315789473495</v>
      </c>
      <c r="J230" s="34">
        <v>86.571933619353331</v>
      </c>
      <c r="K230" s="34">
        <v>0.69599109131404102</v>
      </c>
      <c r="L230" s="34">
        <v>77.968133429145738</v>
      </c>
      <c r="M230" s="34">
        <v>0.98858632156018089</v>
      </c>
      <c r="N230" s="34">
        <v>91.260653643963067</v>
      </c>
      <c r="O230" s="34">
        <v>1.3933457186285914</v>
      </c>
      <c r="P230" s="34">
        <v>90.264823615960111</v>
      </c>
      <c r="Q230" s="94">
        <v>0</v>
      </c>
      <c r="R230" s="34">
        <v>92.202547382849318</v>
      </c>
      <c r="S230" s="94">
        <v>0.59698663887046699</v>
      </c>
      <c r="T230" s="34">
        <v>73.732037995009804</v>
      </c>
      <c r="U230" s="94">
        <v>0</v>
      </c>
      <c r="V230" s="34">
        <v>84.367694148654593</v>
      </c>
      <c r="W230" s="94">
        <v>0.63392857142856585</v>
      </c>
      <c r="X230" s="94">
        <v>79.968130255651047</v>
      </c>
      <c r="Y230" s="34">
        <v>1.0160328113348216</v>
      </c>
    </row>
    <row r="231" spans="1:25" ht="14.45" customHeight="1">
      <c r="A231" s="91" t="s">
        <v>5</v>
      </c>
      <c r="B231" s="34">
        <v>76.357142581845707</v>
      </c>
      <c r="C231" s="34">
        <v>0.45485753518710315</v>
      </c>
      <c r="D231" s="34">
        <v>67.225397149335919</v>
      </c>
      <c r="E231" s="34">
        <v>0.19676969746658113</v>
      </c>
      <c r="F231" s="34">
        <v>122.65274351211075</v>
      </c>
      <c r="G231" s="34">
        <v>7.0119202644502998E-2</v>
      </c>
      <c r="H231" s="34">
        <v>91.32266764007332</v>
      </c>
      <c r="I231" s="34">
        <v>0.14367816091953589</v>
      </c>
      <c r="J231" s="34">
        <v>86.962867611367727</v>
      </c>
      <c r="K231" s="34">
        <v>0.45157128375263866</v>
      </c>
      <c r="L231" s="34">
        <v>78.294243803015078</v>
      </c>
      <c r="M231" s="34">
        <v>0.41826110171754305</v>
      </c>
      <c r="N231" s="34">
        <v>91.823099581304064</v>
      </c>
      <c r="O231" s="34">
        <v>0.61630715416007842</v>
      </c>
      <c r="P231" s="34">
        <v>90.264823615960111</v>
      </c>
      <c r="Q231" s="94">
        <v>0</v>
      </c>
      <c r="R231" s="34">
        <v>92.463104694594364</v>
      </c>
      <c r="S231" s="94">
        <v>0.28259231348906066</v>
      </c>
      <c r="T231" s="34">
        <v>73.732037995009804</v>
      </c>
      <c r="U231" s="94">
        <v>0</v>
      </c>
      <c r="V231" s="34">
        <v>84.479974816938665</v>
      </c>
      <c r="W231" s="94">
        <v>0.13308490817141028</v>
      </c>
      <c r="X231" s="94">
        <v>80.469914223297465</v>
      </c>
      <c r="Y231" s="34">
        <v>0.62747992986988965</v>
      </c>
    </row>
    <row r="232" spans="1:25" ht="14.45" customHeight="1">
      <c r="A232" s="91" t="s">
        <v>6</v>
      </c>
      <c r="B232" s="34">
        <v>76.357142581845707</v>
      </c>
      <c r="C232" s="34">
        <v>0</v>
      </c>
      <c r="D232" s="34">
        <v>67.329912536443146</v>
      </c>
      <c r="E232" s="34">
        <v>0.15547009246379417</v>
      </c>
      <c r="F232" s="34">
        <v>122.55452309688582</v>
      </c>
      <c r="G232" s="34">
        <v>-8.0080080080091598E-2</v>
      </c>
      <c r="H232" s="34">
        <v>91.060622682713003</v>
      </c>
      <c r="I232" s="34">
        <v>-0.28694404591104172</v>
      </c>
      <c r="J232" s="34">
        <v>87.226149687622325</v>
      </c>
      <c r="K232" s="34">
        <v>0.30275229357799027</v>
      </c>
      <c r="L232" s="34">
        <v>78.620354176884419</v>
      </c>
      <c r="M232" s="34">
        <v>0.41651896490604301</v>
      </c>
      <c r="N232" s="34">
        <v>91.367062334811365</v>
      </c>
      <c r="O232" s="34">
        <v>-0.49664762850757382</v>
      </c>
      <c r="P232" s="34">
        <v>90.264823615960111</v>
      </c>
      <c r="Q232" s="94">
        <v>0</v>
      </c>
      <c r="R232" s="34">
        <v>92.011472020902943</v>
      </c>
      <c r="S232" s="94">
        <v>-0.48844636483186266</v>
      </c>
      <c r="T232" s="34">
        <v>73.732037995009804</v>
      </c>
      <c r="U232" s="94">
        <v>0</v>
      </c>
      <c r="V232" s="34">
        <v>84.659623886193188</v>
      </c>
      <c r="W232" s="94">
        <v>0.21265284423179764</v>
      </c>
      <c r="X232" s="94">
        <v>80.77246043908427</v>
      </c>
      <c r="Y232" s="34">
        <v>0.37597432370470862</v>
      </c>
    </row>
    <row r="233" spans="1:25" ht="14.45" customHeight="1">
      <c r="A233" s="91" t="s">
        <v>7</v>
      </c>
      <c r="B233" s="34">
        <v>75.763507385352938</v>
      </c>
      <c r="C233" s="34">
        <v>-0.77744553609567779</v>
      </c>
      <c r="D233" s="34">
        <v>67.340914156138652</v>
      </c>
      <c r="E233" s="34">
        <v>1.6339869281067898E-2</v>
      </c>
      <c r="F233" s="34">
        <v>121.7564822231834</v>
      </c>
      <c r="G233" s="34">
        <v>-0.65117210979763751</v>
      </c>
      <c r="H233" s="34">
        <v>90.888655679445279</v>
      </c>
      <c r="I233" s="34">
        <v>-0.18884892086331595</v>
      </c>
      <c r="J233" s="34">
        <v>87.377736337587095</v>
      </c>
      <c r="K233" s="34">
        <v>0.17378578615201423</v>
      </c>
      <c r="L233" s="34">
        <v>78.842386771859296</v>
      </c>
      <c r="M233" s="34">
        <v>0.28241108463507025</v>
      </c>
      <c r="N233" s="34">
        <v>91.313857989387216</v>
      </c>
      <c r="O233" s="34">
        <v>-5.8231428333754831E-2</v>
      </c>
      <c r="P233" s="34">
        <v>90.264823615960111</v>
      </c>
      <c r="Q233" s="94">
        <v>0</v>
      </c>
      <c r="R233" s="34">
        <v>91.698803246808879</v>
      </c>
      <c r="S233" s="94">
        <v>-0.33981498961676015</v>
      </c>
      <c r="T233" s="34">
        <v>74.296388005703093</v>
      </c>
      <c r="U233" s="94">
        <v>0.76540677029908188</v>
      </c>
      <c r="V233" s="34">
        <v>84.794360688134091</v>
      </c>
      <c r="W233" s="94">
        <v>0.15915119363396624</v>
      </c>
      <c r="X233" s="94">
        <v>80.934802310969886</v>
      </c>
      <c r="Y233" s="34">
        <v>0.20098666179426683</v>
      </c>
    </row>
    <row r="234" spans="1:25" ht="14.45" customHeight="1">
      <c r="A234" s="91" t="s">
        <v>8</v>
      </c>
      <c r="B234" s="34">
        <v>75.352529172396402</v>
      </c>
      <c r="C234" s="34">
        <v>-0.54244876872739933</v>
      </c>
      <c r="D234" s="34">
        <v>67.395922254616124</v>
      </c>
      <c r="E234" s="34">
        <v>8.1685999019742717E-2</v>
      </c>
      <c r="F234" s="34">
        <v>121.42498832179932</v>
      </c>
      <c r="G234" s="34">
        <v>-0.27225975597457985</v>
      </c>
      <c r="H234" s="34">
        <v>91.011489253207941</v>
      </c>
      <c r="I234" s="34">
        <v>0.13514731056853968</v>
      </c>
      <c r="J234" s="34">
        <v>87.53730123228685</v>
      </c>
      <c r="K234" s="34">
        <v>0.18261504747991708</v>
      </c>
      <c r="L234" s="34">
        <v>79.168497145728637</v>
      </c>
      <c r="M234" s="34">
        <v>0.41362316289712542</v>
      </c>
      <c r="N234" s="34">
        <v>91.785096477429676</v>
      </c>
      <c r="O234" s="34">
        <v>0.51606459131015026</v>
      </c>
      <c r="P234" s="34">
        <v>90.264823615960111</v>
      </c>
      <c r="Q234" s="94">
        <v>0</v>
      </c>
      <c r="R234" s="34">
        <v>91.785655684057232</v>
      </c>
      <c r="S234" s="94">
        <v>9.4714908126536379E-2</v>
      </c>
      <c r="T234" s="34">
        <v>74.319660171092494</v>
      </c>
      <c r="U234" s="94">
        <v>3.1323414252137916E-2</v>
      </c>
      <c r="V234" s="34">
        <v>84.951553623731783</v>
      </c>
      <c r="W234" s="94">
        <v>0.1853813559321793</v>
      </c>
      <c r="X234" s="94">
        <v>81.193073470787894</v>
      </c>
      <c r="Y234" s="34">
        <v>0.31911013858496595</v>
      </c>
    </row>
    <row r="235" spans="1:25" ht="14.45" customHeight="1">
      <c r="A235" s="91" t="s">
        <v>9</v>
      </c>
      <c r="B235" s="34">
        <v>76.487611855800168</v>
      </c>
      <c r="C235" s="34">
        <v>1.5063630854471377</v>
      </c>
      <c r="D235" s="34">
        <v>67.285906057661151</v>
      </c>
      <c r="E235" s="34">
        <v>-0.16323865491348899</v>
      </c>
      <c r="F235" s="34">
        <v>121.32676790657439</v>
      </c>
      <c r="G235" s="34">
        <v>-8.0889787664317758E-2</v>
      </c>
      <c r="H235" s="34">
        <v>91.142511731888092</v>
      </c>
      <c r="I235" s="34">
        <v>0.14396256973185917</v>
      </c>
      <c r="J235" s="34">
        <v>87.696866126986606</v>
      </c>
      <c r="K235" s="34">
        <v>0.18228217280349401</v>
      </c>
      <c r="L235" s="34">
        <v>79.41828381507537</v>
      </c>
      <c r="M235" s="34">
        <v>0.31551270815073362</v>
      </c>
      <c r="N235" s="34">
        <v>92.499554830268238</v>
      </c>
      <c r="O235" s="34">
        <v>0.77840344484929602</v>
      </c>
      <c r="P235" s="34">
        <v>90.264823615960111</v>
      </c>
      <c r="Q235" s="94">
        <v>0</v>
      </c>
      <c r="R235" s="34">
        <v>92.350196526171516</v>
      </c>
      <c r="S235" s="94">
        <v>0.61506434519302822</v>
      </c>
      <c r="T235" s="34">
        <v>74.319660171092494</v>
      </c>
      <c r="U235" s="94">
        <v>0</v>
      </c>
      <c r="V235" s="34">
        <v>85.041378158359052</v>
      </c>
      <c r="W235" s="94">
        <v>0.10573618821041464</v>
      </c>
      <c r="X235" s="94">
        <v>81.377552870657908</v>
      </c>
      <c r="Y235" s="34">
        <v>0.22721076070162383</v>
      </c>
    </row>
    <row r="236" spans="1:25" ht="14.45" customHeight="1">
      <c r="A236" s="91" t="s">
        <v>10</v>
      </c>
      <c r="B236" s="34">
        <v>76.859449286570367</v>
      </c>
      <c r="C236" s="34">
        <v>0.48614072494668203</v>
      </c>
      <c r="D236" s="34">
        <v>67.192392290249444</v>
      </c>
      <c r="E236" s="34">
        <v>-0.13897972531062841</v>
      </c>
      <c r="F236" s="34">
        <v>121.1426046280277</v>
      </c>
      <c r="G236" s="34">
        <v>-0.15179113539767197</v>
      </c>
      <c r="H236" s="34">
        <v>92.018724558061692</v>
      </c>
      <c r="I236" s="34">
        <v>0.96136567834681497</v>
      </c>
      <c r="J236" s="34">
        <v>87.936213469036247</v>
      </c>
      <c r="K236" s="34">
        <v>0.27292576419215564</v>
      </c>
      <c r="L236" s="34">
        <v>79.827656412060293</v>
      </c>
      <c r="M236" s="34">
        <v>0.51546391752577136</v>
      </c>
      <c r="N236" s="34">
        <v>93.791660361997529</v>
      </c>
      <c r="O236" s="34">
        <v>1.3968775677896339</v>
      </c>
      <c r="P236" s="34">
        <v>90.264823615960111</v>
      </c>
      <c r="Q236" s="94">
        <v>0</v>
      </c>
      <c r="R236" s="34">
        <v>92.79314395613811</v>
      </c>
      <c r="S236" s="94">
        <v>0.4796388601523649</v>
      </c>
      <c r="T236" s="34">
        <v>75.855623086793798</v>
      </c>
      <c r="U236" s="94">
        <v>2.0666979802724361</v>
      </c>
      <c r="V236" s="34">
        <v>85.138688070871908</v>
      </c>
      <c r="W236" s="94">
        <v>0.11442654695887899</v>
      </c>
      <c r="X236" s="94">
        <v>81.606307326496719</v>
      </c>
      <c r="Y236" s="34">
        <v>0.28110264780558669</v>
      </c>
    </row>
    <row r="237" spans="1:25" ht="14.45" customHeight="1">
      <c r="A237" s="91" t="s">
        <v>11</v>
      </c>
      <c r="B237" s="34">
        <v>77.068200124897501</v>
      </c>
      <c r="C237" s="34">
        <v>0.27160074690206759</v>
      </c>
      <c r="D237" s="34">
        <v>67.439928733398119</v>
      </c>
      <c r="E237" s="34">
        <v>0.36839950880063199</v>
      </c>
      <c r="F237" s="34">
        <v>120.88477603806228</v>
      </c>
      <c r="G237" s="34">
        <v>-0.21283064761327131</v>
      </c>
      <c r="H237" s="34">
        <v>92.845803954730201</v>
      </c>
      <c r="I237" s="34">
        <v>0.89881641007385493</v>
      </c>
      <c r="J237" s="34">
        <v>88.095778363736002</v>
      </c>
      <c r="K237" s="34">
        <v>0.18145527127562122</v>
      </c>
      <c r="L237" s="34">
        <v>80.195397897487439</v>
      </c>
      <c r="M237" s="34">
        <v>0.46066927422860893</v>
      </c>
      <c r="N237" s="34">
        <v>94.452914369411928</v>
      </c>
      <c r="O237" s="34">
        <v>0.70502431118313336</v>
      </c>
      <c r="P237" s="34">
        <v>90.264823615960111</v>
      </c>
      <c r="Q237" s="94">
        <v>0</v>
      </c>
      <c r="R237" s="34">
        <v>92.66286530026558</v>
      </c>
      <c r="S237" s="94">
        <v>-0.14039685511044731</v>
      </c>
      <c r="T237" s="34">
        <v>77.758122607378368</v>
      </c>
      <c r="U237" s="94">
        <v>2.5080533824206164</v>
      </c>
      <c r="V237" s="34">
        <v>85.363249407440065</v>
      </c>
      <c r="W237" s="94">
        <v>0.26375945138035206</v>
      </c>
      <c r="X237" s="94">
        <v>81.798165902361518</v>
      </c>
      <c r="Y237" s="34">
        <v>0.23510263134098874</v>
      </c>
    </row>
    <row r="238" spans="1:25" ht="14.45" customHeight="1">
      <c r="A238" s="91" t="s">
        <v>12</v>
      </c>
      <c r="B238" s="34">
        <v>77.08777051599067</v>
      </c>
      <c r="C238" s="34">
        <v>2.5393600812595452E-2</v>
      </c>
      <c r="D238" s="34">
        <v>68.001011337868491</v>
      </c>
      <c r="E238" s="34">
        <v>0.83197389885809603</v>
      </c>
      <c r="F238" s="34">
        <v>120.39367396193772</v>
      </c>
      <c r="G238" s="34">
        <v>-0.40625634775542929</v>
      </c>
      <c r="H238" s="34">
        <v>92.911315194070283</v>
      </c>
      <c r="I238" s="34">
        <v>7.0559181513485392E-2</v>
      </c>
      <c r="J238" s="34">
        <v>88.263321503170744</v>
      </c>
      <c r="K238" s="34">
        <v>0.190182937873562</v>
      </c>
      <c r="L238" s="34">
        <v>80.431307529648237</v>
      </c>
      <c r="M238" s="34">
        <v>0.29416854127011227</v>
      </c>
      <c r="N238" s="34">
        <v>93.449632427128009</v>
      </c>
      <c r="O238" s="34">
        <v>-1.0622032670797421</v>
      </c>
      <c r="P238" s="34">
        <v>89.951776764339158</v>
      </c>
      <c r="Q238" s="94">
        <v>-0.34680935394372225</v>
      </c>
      <c r="R238" s="34">
        <v>92.708897092007192</v>
      </c>
      <c r="S238" s="94">
        <v>4.9676633236472867E-2</v>
      </c>
      <c r="T238" s="34">
        <v>77.769758690073061</v>
      </c>
      <c r="U238" s="94">
        <v>1.4964459408894903E-2</v>
      </c>
      <c r="V238" s="34">
        <v>85.527927720923387</v>
      </c>
      <c r="W238" s="94">
        <v>0.19291476674851982</v>
      </c>
      <c r="X238" s="94">
        <v>81.930991070267922</v>
      </c>
      <c r="Y238" s="34">
        <v>0.16238159675237007</v>
      </c>
    </row>
    <row r="239" spans="1:25" ht="14.45" customHeight="1">
      <c r="A239" s="91" t="s">
        <v>13</v>
      </c>
      <c r="B239" s="34">
        <v>77.309568281713254</v>
      </c>
      <c r="C239" s="34">
        <v>0.28772107980030714</v>
      </c>
      <c r="D239" s="34">
        <v>68.534589893100105</v>
      </c>
      <c r="E239" s="34">
        <v>0.78466267594239358</v>
      </c>
      <c r="F239" s="34">
        <v>120.209510683391</v>
      </c>
      <c r="G239" s="34">
        <v>-0.15296757087498447</v>
      </c>
      <c r="H239" s="34">
        <v>92.993204243245401</v>
      </c>
      <c r="I239" s="34">
        <v>8.8136788295445356E-2</v>
      </c>
      <c r="J239" s="34">
        <v>88.351082195255614</v>
      </c>
      <c r="K239" s="34">
        <v>9.9430534213151844E-2</v>
      </c>
      <c r="L239" s="34">
        <v>80.597831975879387</v>
      </c>
      <c r="M239" s="34">
        <v>0.20703933747412417</v>
      </c>
      <c r="N239" s="34">
        <v>93.016397042959952</v>
      </c>
      <c r="O239" s="34">
        <v>-0.46360309068727013</v>
      </c>
      <c r="P239" s="34">
        <v>89.951776764339158</v>
      </c>
      <c r="Q239" s="94">
        <v>0</v>
      </c>
      <c r="R239" s="34">
        <v>92.732347250064251</v>
      </c>
      <c r="S239" s="94">
        <v>2.5294398695940856E-2</v>
      </c>
      <c r="T239" s="34">
        <v>77.769758690073061</v>
      </c>
      <c r="U239" s="94">
        <v>0</v>
      </c>
      <c r="V239" s="34">
        <v>85.685120656521079</v>
      </c>
      <c r="W239" s="94">
        <v>0.18379135305441885</v>
      </c>
      <c r="X239" s="94">
        <v>82.181883054091145</v>
      </c>
      <c r="Y239" s="34">
        <v>0.30622354318654565</v>
      </c>
    </row>
    <row r="240" spans="1:25" ht="14.45" customHeight="1">
      <c r="A240" s="127" t="s">
        <v>14</v>
      </c>
      <c r="B240" s="128">
        <v>77.348709063899577</v>
      </c>
      <c r="C240" s="128">
        <v>5.0628638933414294E-2</v>
      </c>
      <c r="D240" s="128">
        <v>68.738119857466799</v>
      </c>
      <c r="E240" s="128">
        <v>0.29697407496587225</v>
      </c>
      <c r="F240" s="128">
        <v>120.56555968858133</v>
      </c>
      <c r="G240" s="128">
        <v>0.29619037891943645</v>
      </c>
      <c r="H240" s="128">
        <v>93.664694446481221</v>
      </c>
      <c r="I240" s="128">
        <v>0.72208524128212215</v>
      </c>
      <c r="J240" s="128">
        <v>88.454799376810456</v>
      </c>
      <c r="K240" s="128">
        <v>0.11739208957919356</v>
      </c>
      <c r="L240" s="128">
        <v>80.826803089447239</v>
      </c>
      <c r="M240" s="128">
        <v>0.28409090909091717</v>
      </c>
      <c r="N240" s="128">
        <v>93.700452912698992</v>
      </c>
      <c r="O240" s="128">
        <v>0.73541428337964287</v>
      </c>
      <c r="P240" s="128">
        <v>89.951776764339158</v>
      </c>
      <c r="Q240" s="128">
        <v>0</v>
      </c>
      <c r="R240" s="128">
        <v>93.522704429024259</v>
      </c>
      <c r="S240" s="128">
        <v>0.85229933501922428</v>
      </c>
      <c r="T240" s="128">
        <v>77.769758690073061</v>
      </c>
      <c r="U240" s="128">
        <v>0</v>
      </c>
      <c r="V240" s="129">
        <v>85.909681993089237</v>
      </c>
      <c r="W240" s="128">
        <v>0.2620774001921955</v>
      </c>
      <c r="X240" s="129">
        <v>82.617254437784354</v>
      </c>
      <c r="Y240" s="128">
        <v>0.52976564604469978</v>
      </c>
    </row>
    <row r="241" spans="1:25" s="241" customFormat="1" ht="5.0999999999999996" customHeight="1">
      <c r="A241" s="91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94"/>
      <c r="W241" s="34"/>
      <c r="X241" s="94"/>
      <c r="Y241" s="34"/>
    </row>
    <row r="242" spans="1:25" s="237" customFormat="1" ht="14.1" customHeight="1">
      <c r="A242" s="234">
        <v>2014</v>
      </c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6"/>
      <c r="R242" s="235"/>
      <c r="S242" s="236"/>
      <c r="T242" s="235"/>
      <c r="U242" s="236"/>
      <c r="V242" s="235"/>
      <c r="W242" s="236"/>
      <c r="X242" s="236"/>
      <c r="Y242" s="235"/>
    </row>
    <row r="243" spans="1:25" ht="14.45" customHeight="1">
      <c r="A243" s="91" t="s">
        <v>3</v>
      </c>
      <c r="B243" s="34">
        <v>77.492225265249488</v>
      </c>
      <c r="C243" s="34">
        <v>0.18554440414946249</v>
      </c>
      <c r="D243" s="34">
        <v>68.980155490767743</v>
      </c>
      <c r="E243" s="34">
        <v>0.35211267605634866</v>
      </c>
      <c r="F243" s="34">
        <v>120.51644948096886</v>
      </c>
      <c r="G243" s="34">
        <v>-4.0733197556019896E-2</v>
      </c>
      <c r="H243" s="34">
        <v>94.164217646449345</v>
      </c>
      <c r="I243" s="34">
        <v>0.53331001923413446</v>
      </c>
      <c r="J243" s="34">
        <v>88.678190229390125</v>
      </c>
      <c r="K243" s="34">
        <v>0.25254802922343167</v>
      </c>
      <c r="L243" s="34">
        <v>81.139036426130644</v>
      </c>
      <c r="M243" s="34">
        <v>0.38629925315476488</v>
      </c>
      <c r="N243" s="34">
        <v>93.624446704950216</v>
      </c>
      <c r="O243" s="34">
        <v>-8.1116158338734312E-2</v>
      </c>
      <c r="P243" s="34">
        <v>89.951776764339158</v>
      </c>
      <c r="Q243" s="94">
        <v>0</v>
      </c>
      <c r="R243" s="34">
        <v>94.130671489762705</v>
      </c>
      <c r="S243" s="94">
        <v>0.6500742942050497</v>
      </c>
      <c r="T243" s="34">
        <v>78.37483499019784</v>
      </c>
      <c r="U243" s="94">
        <v>0.77803546046235628</v>
      </c>
      <c r="V243" s="34">
        <v>86.13424332965738</v>
      </c>
      <c r="W243" s="94">
        <v>0.26139234991722216</v>
      </c>
      <c r="X243" s="94">
        <v>82.831250541633565</v>
      </c>
      <c r="Y243" s="34">
        <v>0.25902107895676707</v>
      </c>
    </row>
    <row r="244" spans="1:25" ht="14.45" customHeight="1">
      <c r="A244" s="91" t="s">
        <v>4</v>
      </c>
      <c r="B244" s="34">
        <v>77.263904035829185</v>
      </c>
      <c r="C244" s="34">
        <v>-0.29463759575721893</v>
      </c>
      <c r="D244" s="34">
        <v>70.085818270165205</v>
      </c>
      <c r="E244" s="34">
        <v>1.602870813397117</v>
      </c>
      <c r="F244" s="34">
        <v>120.16040047577856</v>
      </c>
      <c r="G244" s="34">
        <v>-0.29543602281987269</v>
      </c>
      <c r="H244" s="34">
        <v>95.384364479158364</v>
      </c>
      <c r="I244" s="34">
        <v>1.2957648491173313</v>
      </c>
      <c r="J244" s="34">
        <v>88.981363529319651</v>
      </c>
      <c r="K244" s="34">
        <v>0.34188034188031846</v>
      </c>
      <c r="L244" s="34">
        <v>81.409638651256273</v>
      </c>
      <c r="M244" s="34">
        <v>0.33350436121086791</v>
      </c>
      <c r="N244" s="34">
        <v>94.202093883840959</v>
      </c>
      <c r="O244" s="34">
        <v>0.61698327650592244</v>
      </c>
      <c r="P244" s="34">
        <v>89.951776764339158</v>
      </c>
      <c r="Q244" s="94">
        <v>0</v>
      </c>
      <c r="R244" s="34">
        <v>94.58230416345414</v>
      </c>
      <c r="S244" s="94">
        <v>0.47979331980070317</v>
      </c>
      <c r="T244" s="34">
        <v>78.37483499019784</v>
      </c>
      <c r="U244" s="94">
        <v>0</v>
      </c>
      <c r="V244" s="34">
        <v>86.426173067195975</v>
      </c>
      <c r="W244" s="94">
        <v>0.3389241331363424</v>
      </c>
      <c r="X244" s="94">
        <v>83.237105221347576</v>
      </c>
      <c r="Y244" s="34">
        <v>0.48997772828507369</v>
      </c>
    </row>
    <row r="245" spans="1:25" ht="14.45" customHeight="1">
      <c r="A245" s="91" t="s">
        <v>5</v>
      </c>
      <c r="B245" s="34">
        <v>78.294611300069391</v>
      </c>
      <c r="C245" s="34">
        <v>1.3340087808172862</v>
      </c>
      <c r="D245" s="34">
        <v>71.004453514739239</v>
      </c>
      <c r="E245" s="34">
        <v>1.3107291421395662</v>
      </c>
      <c r="F245" s="34">
        <v>120.08673516435988</v>
      </c>
      <c r="G245" s="34">
        <v>-6.1305813834677814E-2</v>
      </c>
      <c r="H245" s="34">
        <v>95.277908715230723</v>
      </c>
      <c r="I245" s="34">
        <v>-0.11160714285715079</v>
      </c>
      <c r="J245" s="34">
        <v>89.172841402959364</v>
      </c>
      <c r="K245" s="34">
        <v>0.21518873845602915</v>
      </c>
      <c r="L245" s="34">
        <v>81.610855690452269</v>
      </c>
      <c r="M245" s="34">
        <v>0.24716611267368016</v>
      </c>
      <c r="N245" s="34">
        <v>94.703734854982912</v>
      </c>
      <c r="O245" s="34">
        <v>0.53251573341939196</v>
      </c>
      <c r="P245" s="34">
        <v>89.951776764339158</v>
      </c>
      <c r="Q245" s="94">
        <v>0</v>
      </c>
      <c r="R245" s="34">
        <v>94.573618919729299</v>
      </c>
      <c r="S245" s="94">
        <v>-9.1827364554708524E-3</v>
      </c>
      <c r="T245" s="34">
        <v>78.37483499019784</v>
      </c>
      <c r="U245" s="94">
        <v>0</v>
      </c>
      <c r="V245" s="34">
        <v>86.650734403764147</v>
      </c>
      <c r="W245" s="94">
        <v>0.25983024424045542</v>
      </c>
      <c r="X245" s="94">
        <v>83.487997205170799</v>
      </c>
      <c r="Y245" s="34">
        <v>0.30141843971631666</v>
      </c>
    </row>
    <row r="246" spans="1:25" ht="14.45" customHeight="1">
      <c r="A246" s="91" t="s">
        <v>6</v>
      </c>
      <c r="B246" s="34">
        <v>79.031762697912072</v>
      </c>
      <c r="C246" s="34">
        <v>0.9415097483752799</v>
      </c>
      <c r="D246" s="34">
        <v>71.026456754130223</v>
      </c>
      <c r="E246" s="34">
        <v>3.0988534242304411E-2</v>
      </c>
      <c r="F246" s="34">
        <v>120.02534740484431</v>
      </c>
      <c r="G246" s="34">
        <v>-5.111951743175247E-2</v>
      </c>
      <c r="H246" s="34">
        <v>95.228775285725675</v>
      </c>
      <c r="I246" s="34">
        <v>-5.1568543188640348E-2</v>
      </c>
      <c r="J246" s="34">
        <v>89.340384542394119</v>
      </c>
      <c r="K246" s="34">
        <v>0.18788583698667871</v>
      </c>
      <c r="L246" s="34">
        <v>81.825949766834171</v>
      </c>
      <c r="M246" s="34">
        <v>0.26356061894234895</v>
      </c>
      <c r="N246" s="34">
        <v>95.167372722250491</v>
      </c>
      <c r="O246" s="34">
        <v>0.48956661316212902</v>
      </c>
      <c r="P246" s="34">
        <v>91.418624869077306</v>
      </c>
      <c r="Q246" s="94">
        <v>1.6307049816048469</v>
      </c>
      <c r="R246" s="34">
        <v>94.391228801507765</v>
      </c>
      <c r="S246" s="94">
        <v>-0.19285517494719295</v>
      </c>
      <c r="T246" s="34">
        <v>78.403925196934594</v>
      </c>
      <c r="U246" s="94">
        <v>3.7116769356382306E-2</v>
      </c>
      <c r="V246" s="34">
        <v>86.837868850904272</v>
      </c>
      <c r="W246" s="94">
        <v>0.21596406357982101</v>
      </c>
      <c r="X246" s="94">
        <v>83.635580725066802</v>
      </c>
      <c r="Y246" s="34">
        <v>0.17677214071061265</v>
      </c>
    </row>
    <row r="247" spans="1:25" ht="14.45" customHeight="1">
      <c r="A247" s="91" t="s">
        <v>7</v>
      </c>
      <c r="B247" s="34">
        <v>78.907816887655329</v>
      </c>
      <c r="C247" s="34">
        <v>-0.15683037556748491</v>
      </c>
      <c r="D247" s="34">
        <v>71.064962423064458</v>
      </c>
      <c r="E247" s="34">
        <v>5.421313506814851E-2</v>
      </c>
      <c r="F247" s="34">
        <v>119.58335553633219</v>
      </c>
      <c r="G247" s="34">
        <v>-0.36824877250409838</v>
      </c>
      <c r="H247" s="34">
        <v>95.081374997210489</v>
      </c>
      <c r="I247" s="34">
        <v>-0.15478545016768264</v>
      </c>
      <c r="J247" s="34">
        <v>89.499949437093875</v>
      </c>
      <c r="K247" s="34">
        <v>0.17860332202179752</v>
      </c>
      <c r="L247" s="34">
        <v>81.936966064321609</v>
      </c>
      <c r="M247" s="34">
        <v>0.13567370474010243</v>
      </c>
      <c r="N247" s="34">
        <v>95.387790724721967</v>
      </c>
      <c r="O247" s="34">
        <v>0.23161089369858612</v>
      </c>
      <c r="P247" s="34">
        <v>91.418624869077306</v>
      </c>
      <c r="Q247" s="94">
        <v>0</v>
      </c>
      <c r="R247" s="34">
        <v>94.06987478368886</v>
      </c>
      <c r="S247" s="94">
        <v>-0.34044902465956151</v>
      </c>
      <c r="T247" s="34">
        <v>78.403925196934594</v>
      </c>
      <c r="U247" s="94">
        <v>0</v>
      </c>
      <c r="V247" s="34">
        <v>87.032488675929997</v>
      </c>
      <c r="W247" s="94">
        <v>0.22411861046460757</v>
      </c>
      <c r="X247" s="94">
        <v>83.856956004910813</v>
      </c>
      <c r="Y247" s="34">
        <v>0.26469031233458118</v>
      </c>
    </row>
    <row r="248" spans="1:25" ht="14.45" customHeight="1">
      <c r="A248" s="91" t="s">
        <v>8</v>
      </c>
      <c r="B248" s="34">
        <v>78.490315211001075</v>
      </c>
      <c r="C248" s="34">
        <v>-0.52910052910052352</v>
      </c>
      <c r="D248" s="34">
        <v>71.163977000323939</v>
      </c>
      <c r="E248" s="34">
        <v>0.13932966947907133</v>
      </c>
      <c r="F248" s="34">
        <v>119.65702084775087</v>
      </c>
      <c r="G248" s="34">
        <v>6.1601642710473747E-2</v>
      </c>
      <c r="H248" s="34">
        <v>94.974919233282861</v>
      </c>
      <c r="I248" s="34">
        <v>-0.11196279390233155</v>
      </c>
      <c r="J248" s="34">
        <v>89.715362044938544</v>
      </c>
      <c r="K248" s="34">
        <v>0.24068461401318686</v>
      </c>
      <c r="L248" s="34">
        <v>82.165937177889447</v>
      </c>
      <c r="M248" s="34">
        <v>0.27944787873654953</v>
      </c>
      <c r="N248" s="34">
        <v>95.8970323166388</v>
      </c>
      <c r="O248" s="34">
        <v>0.53386454183266263</v>
      </c>
      <c r="P248" s="34">
        <v>91.418624869077306</v>
      </c>
      <c r="Q248" s="94">
        <v>0</v>
      </c>
      <c r="R248" s="34">
        <v>94.03513380878951</v>
      </c>
      <c r="S248" s="94">
        <v>-3.6931031299058947E-2</v>
      </c>
      <c r="T248" s="34">
        <v>78.433015403671362</v>
      </c>
      <c r="U248" s="94">
        <v>3.7102997922233705E-2</v>
      </c>
      <c r="V248" s="34">
        <v>87.197166989413304</v>
      </c>
      <c r="W248" s="94">
        <v>0.18921475875117721</v>
      </c>
      <c r="X248" s="94">
        <v>84.041435404780813</v>
      </c>
      <c r="Y248" s="34">
        <v>0.21999296022525705</v>
      </c>
    </row>
    <row r="249" spans="1:25" ht="14.45" customHeight="1">
      <c r="A249" s="91" t="s">
        <v>9</v>
      </c>
      <c r="B249" s="34">
        <v>79.05133308900524</v>
      </c>
      <c r="C249" s="34">
        <v>0.71476063829787329</v>
      </c>
      <c r="D249" s="34">
        <v>72.55568189180434</v>
      </c>
      <c r="E249" s="34">
        <v>1.9556311355028111</v>
      </c>
      <c r="F249" s="34">
        <v>119.5956330882353</v>
      </c>
      <c r="G249" s="34">
        <v>-5.1303098707156103E-2</v>
      </c>
      <c r="H249" s="34">
        <v>94.925785803777785</v>
      </c>
      <c r="I249" s="34">
        <v>-5.1733057423708484E-2</v>
      </c>
      <c r="J249" s="34">
        <v>89.866948694903314</v>
      </c>
      <c r="K249" s="34">
        <v>0.16896398399288692</v>
      </c>
      <c r="L249" s="34">
        <v>82.339400142713572</v>
      </c>
      <c r="M249" s="34">
        <v>0.21111298767100273</v>
      </c>
      <c r="N249" s="34">
        <v>96.246660872283201</v>
      </c>
      <c r="O249" s="34">
        <v>0.36458746136165399</v>
      </c>
      <c r="P249" s="34">
        <v>91.418624869077306</v>
      </c>
      <c r="Q249" s="94">
        <v>0</v>
      </c>
      <c r="R249" s="34">
        <v>94.356487826608415</v>
      </c>
      <c r="S249" s="94">
        <v>0.34173824697516508</v>
      </c>
      <c r="T249" s="34">
        <v>78.433015403671362</v>
      </c>
      <c r="U249" s="94">
        <v>0</v>
      </c>
      <c r="V249" s="34">
        <v>87.384301436553429</v>
      </c>
      <c r="W249" s="94">
        <v>0.21461069619710393</v>
      </c>
      <c r="X249" s="94">
        <v>84.18901892467683</v>
      </c>
      <c r="Y249" s="34">
        <v>0.17560804284837417</v>
      </c>
    </row>
    <row r="250" spans="1:25" ht="14.45" customHeight="1">
      <c r="A250" s="91" t="s">
        <v>10</v>
      </c>
      <c r="B250" s="34">
        <v>79.886336442313763</v>
      </c>
      <c r="C250" s="34">
        <v>1.0562799141772494</v>
      </c>
      <c r="D250" s="34">
        <v>73.188275024295436</v>
      </c>
      <c r="E250" s="34">
        <v>0.87187263078090105</v>
      </c>
      <c r="F250" s="34">
        <v>119.43602491349482</v>
      </c>
      <c r="G250" s="34">
        <v>-0.13345652397084296</v>
      </c>
      <c r="H250" s="34">
        <v>94.688307561169992</v>
      </c>
      <c r="I250" s="34">
        <v>-0.2501725327812232</v>
      </c>
      <c r="J250" s="34">
        <v>90.018535344868084</v>
      </c>
      <c r="K250" s="34">
        <v>0.16867897727272929</v>
      </c>
      <c r="L250" s="34">
        <v>82.464293477386931</v>
      </c>
      <c r="M250" s="34">
        <v>0.1516811325524392</v>
      </c>
      <c r="N250" s="34">
        <v>96.163054043759544</v>
      </c>
      <c r="O250" s="34">
        <v>-8.6867251046351956E-2</v>
      </c>
      <c r="P250" s="34">
        <v>91.418624869077306</v>
      </c>
      <c r="Q250" s="94">
        <v>0</v>
      </c>
      <c r="R250" s="34">
        <v>94.58230416345414</v>
      </c>
      <c r="S250" s="94">
        <v>0.23932253313698748</v>
      </c>
      <c r="T250" s="34">
        <v>80.021340691498835</v>
      </c>
      <c r="U250" s="94">
        <v>2.0250723240115676</v>
      </c>
      <c r="V250" s="34">
        <v>87.556465127922351</v>
      </c>
      <c r="W250" s="94">
        <v>0.19701901661812737</v>
      </c>
      <c r="X250" s="94">
        <v>84.380877500541629</v>
      </c>
      <c r="Y250" s="34">
        <v>0.22789026207379326</v>
      </c>
    </row>
    <row r="251" spans="1:25" ht="14.45" customHeight="1">
      <c r="A251" s="91" t="s">
        <v>11</v>
      </c>
      <c r="B251" s="34">
        <v>80.466924711411096</v>
      </c>
      <c r="C251" s="34">
        <v>0.7267679242201508</v>
      </c>
      <c r="D251" s="34">
        <v>73.523824425008101</v>
      </c>
      <c r="E251" s="34">
        <v>0.45847425779781403</v>
      </c>
      <c r="F251" s="34">
        <v>119.3378044982699</v>
      </c>
      <c r="G251" s="34">
        <v>-8.2236842105265495E-2</v>
      </c>
      <c r="H251" s="34">
        <v>94.565473987407344</v>
      </c>
      <c r="I251" s="34">
        <v>-0.1297241200380439</v>
      </c>
      <c r="J251" s="34">
        <v>90.225969707977768</v>
      </c>
      <c r="K251" s="34">
        <v>0.23043516795178132</v>
      </c>
      <c r="L251" s="34">
        <v>82.672449035175887</v>
      </c>
      <c r="M251" s="34">
        <v>0.25241901556585233</v>
      </c>
      <c r="N251" s="34">
        <v>95.608208727193428</v>
      </c>
      <c r="O251" s="34">
        <v>-0.57698387606702761</v>
      </c>
      <c r="P251" s="34">
        <v>91.418624869077306</v>
      </c>
      <c r="Q251" s="94">
        <v>0</v>
      </c>
      <c r="R251" s="34">
        <v>94.339117339158747</v>
      </c>
      <c r="S251" s="94">
        <v>-0.25711662075299513</v>
      </c>
      <c r="T251" s="34">
        <v>81.347854118695423</v>
      </c>
      <c r="U251" s="94">
        <v>1.6576995783045056</v>
      </c>
      <c r="V251" s="34">
        <v>87.766055708719293</v>
      </c>
      <c r="W251" s="94">
        <v>0.23937761819270431</v>
      </c>
      <c r="X251" s="94">
        <v>84.557977724416844</v>
      </c>
      <c r="Y251" s="34">
        <v>0.20988194140796335</v>
      </c>
    </row>
    <row r="252" spans="1:25" ht="14.45" customHeight="1">
      <c r="A252" s="91" t="s">
        <v>12</v>
      </c>
      <c r="B252" s="34">
        <v>81.217123036649213</v>
      </c>
      <c r="C252" s="34">
        <v>0.93230644507498184</v>
      </c>
      <c r="D252" s="34">
        <v>73.683347910592801</v>
      </c>
      <c r="E252" s="34">
        <v>0.21696842735297039</v>
      </c>
      <c r="F252" s="34">
        <v>118.95720038927337</v>
      </c>
      <c r="G252" s="34">
        <v>-0.31893004115226553</v>
      </c>
      <c r="H252" s="34">
        <v>94.532718367737303</v>
      </c>
      <c r="I252" s="34">
        <v>-3.463803255975284E-2</v>
      </c>
      <c r="J252" s="34">
        <v>90.337665134267596</v>
      </c>
      <c r="K252" s="34">
        <v>0.12379520735696925</v>
      </c>
      <c r="L252" s="34">
        <v>82.762649776884416</v>
      </c>
      <c r="M252" s="34">
        <v>0.10910616869490575</v>
      </c>
      <c r="N252" s="34">
        <v>93.791660361997529</v>
      </c>
      <c r="O252" s="34">
        <v>-1.8999920502424716</v>
      </c>
      <c r="P252" s="34">
        <v>91.418624869077306</v>
      </c>
      <c r="Q252" s="94">
        <v>0</v>
      </c>
      <c r="R252" s="34">
        <v>94.399914045232592</v>
      </c>
      <c r="S252" s="94">
        <v>6.444485361811747E-2</v>
      </c>
      <c r="T252" s="34">
        <v>81.347854118695423</v>
      </c>
      <c r="U252" s="94">
        <v>0</v>
      </c>
      <c r="V252" s="34">
        <v>88.013073178944254</v>
      </c>
      <c r="W252" s="94">
        <v>0.28144989339018434</v>
      </c>
      <c r="X252" s="94">
        <v>84.572736076406443</v>
      </c>
      <c r="Y252" s="34">
        <v>1.7453529976441118E-2</v>
      </c>
    </row>
    <row r="253" spans="1:25" ht="14.45" customHeight="1">
      <c r="A253" s="91" t="s">
        <v>13</v>
      </c>
      <c r="B253" s="34">
        <v>81.947750970794175</v>
      </c>
      <c r="C253" s="34">
        <v>0.89959839357429683</v>
      </c>
      <c r="D253" s="34">
        <v>73.809866537091025</v>
      </c>
      <c r="E253" s="34">
        <v>0.1717058603956767</v>
      </c>
      <c r="F253" s="34">
        <v>118.63798403979239</v>
      </c>
      <c r="G253" s="34">
        <v>-0.26834554649604048</v>
      </c>
      <c r="H253" s="34">
        <v>93.689261161233759</v>
      </c>
      <c r="I253" s="34">
        <v>-0.89223839223838697</v>
      </c>
      <c r="J253" s="34">
        <v>90.521164763172308</v>
      </c>
      <c r="K253" s="34">
        <v>0.20312637993462612</v>
      </c>
      <c r="L253" s="34">
        <v>82.880604592964829</v>
      </c>
      <c r="M253" s="34">
        <v>0.14252179745137816</v>
      </c>
      <c r="N253" s="34">
        <v>92.187929378498225</v>
      </c>
      <c r="O253" s="34">
        <v>-1.7098865478119896</v>
      </c>
      <c r="P253" s="34">
        <v>91.418624869077306</v>
      </c>
      <c r="Q253" s="94">
        <v>0</v>
      </c>
      <c r="R253" s="34">
        <v>94.234894414460726</v>
      </c>
      <c r="S253" s="94">
        <v>-0.17480909007268064</v>
      </c>
      <c r="T253" s="34">
        <v>81.347854118695423</v>
      </c>
      <c r="U253" s="94">
        <v>0</v>
      </c>
      <c r="V253" s="34">
        <v>88.162780736656359</v>
      </c>
      <c r="W253" s="94">
        <v>0.1700969552645093</v>
      </c>
      <c r="X253" s="94">
        <v>84.771973828266042</v>
      </c>
      <c r="Y253" s="34">
        <v>0.23558153738765242</v>
      </c>
    </row>
    <row r="254" spans="1:25" ht="14.45" customHeight="1">
      <c r="A254" s="91" t="s">
        <v>14</v>
      </c>
      <c r="B254" s="34">
        <v>82.802324715195866</v>
      </c>
      <c r="C254" s="34">
        <v>1.0428275752268679</v>
      </c>
      <c r="D254" s="34">
        <v>73.952887593132488</v>
      </c>
      <c r="E254" s="34">
        <v>0.19376956327321615</v>
      </c>
      <c r="F254" s="34">
        <v>118.83442487024223</v>
      </c>
      <c r="G254" s="34">
        <v>0.16558004760427458</v>
      </c>
      <c r="H254" s="34">
        <v>91.289912020403278</v>
      </c>
      <c r="I254" s="34">
        <v>-2.5609649506162069</v>
      </c>
      <c r="J254" s="34">
        <v>90.624881944727164</v>
      </c>
      <c r="K254" s="34">
        <v>0.11457782478407896</v>
      </c>
      <c r="L254" s="34">
        <v>82.936112741708541</v>
      </c>
      <c r="M254" s="34">
        <v>6.6973629133526558E-2</v>
      </c>
      <c r="N254" s="34">
        <v>88.266009058661041</v>
      </c>
      <c r="O254" s="34">
        <v>-4.2542666336878643</v>
      </c>
      <c r="P254" s="34">
        <v>91.418624869077306</v>
      </c>
      <c r="Q254" s="94">
        <v>0</v>
      </c>
      <c r="R254" s="34">
        <v>94.617045138353475</v>
      </c>
      <c r="S254" s="94">
        <v>0.40552995391704982</v>
      </c>
      <c r="T254" s="34">
        <v>81.347854118695423</v>
      </c>
      <c r="U254" s="94">
        <v>0</v>
      </c>
      <c r="V254" s="34">
        <v>88.447225096309353</v>
      </c>
      <c r="W254" s="94">
        <v>0.32263542197317197</v>
      </c>
      <c r="X254" s="94">
        <v>85.096657572037259</v>
      </c>
      <c r="Y254" s="34">
        <v>0.38300835654596632</v>
      </c>
    </row>
    <row r="255" spans="1:25" s="241" customFormat="1" ht="5.0999999999999996" customHeight="1">
      <c r="A255" s="91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94"/>
      <c r="R255" s="34"/>
      <c r="S255" s="94"/>
      <c r="T255" s="34"/>
      <c r="U255" s="94"/>
      <c r="V255" s="34"/>
      <c r="W255" s="94"/>
      <c r="X255" s="94"/>
      <c r="Y255" s="34"/>
    </row>
    <row r="256" spans="1:25" s="237" customFormat="1" ht="14.1" customHeight="1">
      <c r="A256" s="234">
        <v>2015</v>
      </c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6"/>
      <c r="R256" s="235"/>
      <c r="S256" s="236"/>
      <c r="T256" s="235"/>
      <c r="U256" s="236"/>
      <c r="V256" s="235"/>
      <c r="W256" s="236"/>
      <c r="X256" s="236"/>
      <c r="Y256" s="235"/>
    </row>
    <row r="257" spans="1:25" ht="14.45" customHeight="1">
      <c r="A257" s="91" t="s">
        <v>3</v>
      </c>
      <c r="B257" s="34">
        <v>83.780844269854299</v>
      </c>
      <c r="C257" s="34">
        <v>1.1817537225242258</v>
      </c>
      <c r="D257" s="34">
        <v>74.596482345319089</v>
      </c>
      <c r="E257" s="34">
        <v>0.87027670336210505</v>
      </c>
      <c r="F257" s="34">
        <v>118.65026159169551</v>
      </c>
      <c r="G257" s="34">
        <v>-0.1549746874677238</v>
      </c>
      <c r="H257" s="34">
        <v>90.094331902446797</v>
      </c>
      <c r="I257" s="34">
        <v>-1.3096519555077069</v>
      </c>
      <c r="J257" s="34">
        <v>90.78444683942692</v>
      </c>
      <c r="K257" s="34">
        <v>0.1760718373096104</v>
      </c>
      <c r="L257" s="34">
        <v>83.185899411055274</v>
      </c>
      <c r="M257" s="34">
        <v>0.30117962017903732</v>
      </c>
      <c r="N257" s="34">
        <v>85.735002340626593</v>
      </c>
      <c r="O257" s="34">
        <v>-2.8674761043657848</v>
      </c>
      <c r="P257" s="34">
        <v>91.284461932668336</v>
      </c>
      <c r="Q257" s="94">
        <v>-0.14675667742881648</v>
      </c>
      <c r="R257" s="34">
        <v>94.695212331876988</v>
      </c>
      <c r="S257" s="94">
        <v>8.2614283091597684E-2</v>
      </c>
      <c r="T257" s="34">
        <v>82.238014444840488</v>
      </c>
      <c r="U257" s="94">
        <v>1.0942640537834336</v>
      </c>
      <c r="V257" s="34">
        <v>88.821493990589602</v>
      </c>
      <c r="W257" s="94">
        <v>0.42315504400811665</v>
      </c>
      <c r="X257" s="94">
        <v>85.281136971907273</v>
      </c>
      <c r="Y257" s="34">
        <v>0.21678806798473005</v>
      </c>
    </row>
    <row r="258" spans="1:25" ht="14.45" customHeight="1">
      <c r="A258" s="91" t="s">
        <v>4</v>
      </c>
      <c r="B258" s="34">
        <v>83.572093431527165</v>
      </c>
      <c r="C258" s="34">
        <v>-0.24916296815385985</v>
      </c>
      <c r="D258" s="34">
        <v>75.157564949789432</v>
      </c>
      <c r="E258" s="34">
        <v>0.75215692058105965</v>
      </c>
      <c r="F258" s="34">
        <v>118.51520852076126</v>
      </c>
      <c r="G258" s="34">
        <v>-0.11382450331125504</v>
      </c>
      <c r="H258" s="34">
        <v>90.40551028931219</v>
      </c>
      <c r="I258" s="34">
        <v>0.34539174695511488</v>
      </c>
      <c r="J258" s="34">
        <v>90.975924713066618</v>
      </c>
      <c r="K258" s="34">
        <v>0.21091484313207065</v>
      </c>
      <c r="L258" s="34">
        <v>83.387116450251256</v>
      </c>
      <c r="M258" s="34">
        <v>0.24188839769789805</v>
      </c>
      <c r="N258" s="34">
        <v>86.487463797339544</v>
      </c>
      <c r="O258" s="34">
        <v>0.87765957446808152</v>
      </c>
      <c r="P258" s="34">
        <v>91.302350324189533</v>
      </c>
      <c r="Q258" s="94">
        <v>1.9596315892611571E-2</v>
      </c>
      <c r="R258" s="34">
        <v>94.7733795254005</v>
      </c>
      <c r="S258" s="94">
        <v>8.2546088232593462E-2</v>
      </c>
      <c r="T258" s="34">
        <v>82.238014444840488</v>
      </c>
      <c r="U258" s="94">
        <v>0</v>
      </c>
      <c r="V258" s="34">
        <v>89.001143059844125</v>
      </c>
      <c r="W258" s="94">
        <v>0.20225855385134217</v>
      </c>
      <c r="X258" s="94">
        <v>85.546787307720095</v>
      </c>
      <c r="Y258" s="34">
        <v>0.31149952409796899</v>
      </c>
    </row>
    <row r="259" spans="1:25" ht="14.45" customHeight="1">
      <c r="A259" s="91" t="s">
        <v>5</v>
      </c>
      <c r="B259" s="34">
        <v>82.769707396707247</v>
      </c>
      <c r="C259" s="34">
        <v>-0.96011240340333481</v>
      </c>
      <c r="D259" s="34">
        <v>75.515117589893109</v>
      </c>
      <c r="E259" s="34">
        <v>0.4757373929591191</v>
      </c>
      <c r="F259" s="34">
        <v>118.380155449827</v>
      </c>
      <c r="G259" s="34">
        <v>-0.11395421112607718</v>
      </c>
      <c r="H259" s="34">
        <v>90.945978013867858</v>
      </c>
      <c r="I259" s="34">
        <v>0.59782608695650996</v>
      </c>
      <c r="J259" s="34">
        <v>91.183359076176316</v>
      </c>
      <c r="K259" s="34">
        <v>0.22801017276157243</v>
      </c>
      <c r="L259" s="34">
        <v>83.664657193969845</v>
      </c>
      <c r="M259" s="34">
        <v>0.33283408221000954</v>
      </c>
      <c r="N259" s="34">
        <v>87.870776778367372</v>
      </c>
      <c r="O259" s="34">
        <v>1.5994375604182931</v>
      </c>
      <c r="P259" s="34">
        <v>91.302350324189533</v>
      </c>
      <c r="Q259" s="94">
        <v>0</v>
      </c>
      <c r="R259" s="34">
        <v>94.634415625803129</v>
      </c>
      <c r="S259" s="94">
        <v>-0.14662756598241566</v>
      </c>
      <c r="T259" s="34">
        <v>82.296194858314024</v>
      </c>
      <c r="U259" s="94">
        <v>7.0746374248309429E-2</v>
      </c>
      <c r="V259" s="34">
        <v>89.135879861785014</v>
      </c>
      <c r="W259" s="94">
        <v>0.15138772077374352</v>
      </c>
      <c r="X259" s="94">
        <v>85.716508355600482</v>
      </c>
      <c r="Y259" s="34">
        <v>0.19839558354177722</v>
      </c>
    </row>
    <row r="260" spans="1:25" ht="14.45" customHeight="1">
      <c r="A260" s="91" t="s">
        <v>6</v>
      </c>
      <c r="B260" s="34">
        <v>81.941227507096457</v>
      </c>
      <c r="C260" s="34">
        <v>-1.000945775535933</v>
      </c>
      <c r="D260" s="34">
        <v>75.735149983803055</v>
      </c>
      <c r="E260" s="34">
        <v>0.29137529137528428</v>
      </c>
      <c r="F260" s="34">
        <v>117.39795129757786</v>
      </c>
      <c r="G260" s="34">
        <v>-0.82970338104128016</v>
      </c>
      <c r="H260" s="34">
        <v>90.642988531919968</v>
      </c>
      <c r="I260" s="34">
        <v>-0.33315325049524391</v>
      </c>
      <c r="J260" s="34">
        <v>91.374836949816014</v>
      </c>
      <c r="K260" s="34">
        <v>0.20999212529528855</v>
      </c>
      <c r="L260" s="34">
        <v>83.983829049246239</v>
      </c>
      <c r="M260" s="34">
        <v>0.38148946757341484</v>
      </c>
      <c r="N260" s="34">
        <v>87.961984227665923</v>
      </c>
      <c r="O260" s="34">
        <v>0.10379724937290558</v>
      </c>
      <c r="P260" s="34">
        <v>91.302350324189533</v>
      </c>
      <c r="Q260" s="94">
        <v>0</v>
      </c>
      <c r="R260" s="34">
        <v>94.226209170735885</v>
      </c>
      <c r="S260" s="94">
        <v>-0.4313509544787042</v>
      </c>
      <c r="T260" s="34">
        <v>82.307830941008731</v>
      </c>
      <c r="U260" s="94">
        <v>1.4139271827517952E-2</v>
      </c>
      <c r="V260" s="34">
        <v>89.337985064696355</v>
      </c>
      <c r="W260" s="94">
        <v>0.22673832717501341</v>
      </c>
      <c r="X260" s="94">
        <v>85.952641987434106</v>
      </c>
      <c r="Y260" s="34">
        <v>0.27548209366392573</v>
      </c>
    </row>
    <row r="261" spans="1:25" ht="14.45" customHeight="1">
      <c r="A261" s="91" t="s">
        <v>7</v>
      </c>
      <c r="B261" s="34">
        <v>81.823805160537447</v>
      </c>
      <c r="C261" s="34">
        <v>-0.14330069262001865</v>
      </c>
      <c r="D261" s="34">
        <v>75.872670229996771</v>
      </c>
      <c r="E261" s="34">
        <v>0.18158047646716913</v>
      </c>
      <c r="F261" s="34">
        <v>117.64350233564014</v>
      </c>
      <c r="G261" s="34">
        <v>0.2091612633340123</v>
      </c>
      <c r="H261" s="34">
        <v>90.986922538455403</v>
      </c>
      <c r="I261" s="34">
        <v>0.37943807028639753</v>
      </c>
      <c r="J261" s="34">
        <v>91.518445355045799</v>
      </c>
      <c r="K261" s="34">
        <v>0.15716406181787157</v>
      </c>
      <c r="L261" s="34">
        <v>84.185046088442206</v>
      </c>
      <c r="M261" s="34">
        <v>0.23959021810970871</v>
      </c>
      <c r="N261" s="34">
        <v>89.00326927382423</v>
      </c>
      <c r="O261" s="34">
        <v>1.1837898556986026</v>
      </c>
      <c r="P261" s="34">
        <v>91.302350324189533</v>
      </c>
      <c r="Q261" s="94">
        <v>0</v>
      </c>
      <c r="R261" s="34">
        <v>94.026448565064683</v>
      </c>
      <c r="S261" s="94">
        <v>-0.21200110609271849</v>
      </c>
      <c r="T261" s="34">
        <v>82.779092290144362</v>
      </c>
      <c r="U261" s="94">
        <v>0.57255955326218633</v>
      </c>
      <c r="V261" s="34">
        <v>89.405353465666792</v>
      </c>
      <c r="W261" s="94">
        <v>7.5408462505244245E-2</v>
      </c>
      <c r="X261" s="94">
        <v>86.144500563298905</v>
      </c>
      <c r="Y261" s="34">
        <v>0.22321428571427937</v>
      </c>
    </row>
    <row r="262" spans="1:25" ht="14.45" customHeight="1">
      <c r="A262" s="91" t="s">
        <v>8</v>
      </c>
      <c r="B262" s="34">
        <v>82.90670013435944</v>
      </c>
      <c r="C262" s="34">
        <v>1.3234473411464664</v>
      </c>
      <c r="D262" s="34">
        <v>75.960683187560747</v>
      </c>
      <c r="E262" s="34">
        <v>0.11600087000651627</v>
      </c>
      <c r="F262" s="34">
        <v>117.43478395328721</v>
      </c>
      <c r="G262" s="34">
        <v>-0.17741598831140237</v>
      </c>
      <c r="H262" s="34">
        <v>90.168032046704383</v>
      </c>
      <c r="I262" s="34">
        <v>-0.90000900009000739</v>
      </c>
      <c r="J262" s="34">
        <v>91.741836207625454</v>
      </c>
      <c r="K262" s="34">
        <v>0.24409380176095841</v>
      </c>
      <c r="L262" s="34">
        <v>84.46258683216081</v>
      </c>
      <c r="M262" s="34">
        <v>0.32967938679635544</v>
      </c>
      <c r="N262" s="34">
        <v>89.504910244966212</v>
      </c>
      <c r="O262" s="34">
        <v>0.56362083689156517</v>
      </c>
      <c r="P262" s="34">
        <v>91.302350324189533</v>
      </c>
      <c r="Q262" s="94">
        <v>0</v>
      </c>
      <c r="R262" s="34">
        <v>94.017763321339842</v>
      </c>
      <c r="S262" s="94">
        <v>-9.2370219841209078E-3</v>
      </c>
      <c r="T262" s="34">
        <v>82.784910331491716</v>
      </c>
      <c r="U262" s="94">
        <v>7.0283947146476677E-3</v>
      </c>
      <c r="V262" s="34">
        <v>89.510148756065263</v>
      </c>
      <c r="W262" s="94">
        <v>0.11721366376422626</v>
      </c>
      <c r="X262" s="94">
        <v>86.299463259189721</v>
      </c>
      <c r="Y262" s="34">
        <v>0.17988692821655494</v>
      </c>
    </row>
    <row r="263" spans="1:25" ht="14.45" customHeight="1">
      <c r="A263" s="91" t="s">
        <v>9</v>
      </c>
      <c r="B263" s="34">
        <v>83.819985052040636</v>
      </c>
      <c r="C263" s="34">
        <v>1.1015815563773623</v>
      </c>
      <c r="D263" s="34">
        <v>76.037694525429217</v>
      </c>
      <c r="E263" s="34">
        <v>0.10138315591279312</v>
      </c>
      <c r="F263" s="34">
        <v>116.93140432525952</v>
      </c>
      <c r="G263" s="34">
        <v>-0.42864610559331107</v>
      </c>
      <c r="H263" s="34">
        <v>89.791342420498921</v>
      </c>
      <c r="I263" s="34">
        <v>-0.41776405412768947</v>
      </c>
      <c r="J263" s="34">
        <v>91.821618654975339</v>
      </c>
      <c r="K263" s="34">
        <v>8.6964083833374062E-2</v>
      </c>
      <c r="L263" s="34">
        <v>84.677680908542712</v>
      </c>
      <c r="M263" s="34">
        <v>0.25466195678960357</v>
      </c>
      <c r="N263" s="34">
        <v>89.276891621719855</v>
      </c>
      <c r="O263" s="34">
        <v>-0.25475543478261642</v>
      </c>
      <c r="P263" s="34">
        <v>91.302350324189533</v>
      </c>
      <c r="Q263" s="94">
        <v>0</v>
      </c>
      <c r="R263" s="34">
        <v>94.278320633084903</v>
      </c>
      <c r="S263" s="94">
        <v>0.27713625866052638</v>
      </c>
      <c r="T263" s="34">
        <v>82.784910331491716</v>
      </c>
      <c r="U263" s="94">
        <v>0</v>
      </c>
      <c r="V263" s="34">
        <v>89.592487912806916</v>
      </c>
      <c r="W263" s="94">
        <v>9.1988626860683986E-2</v>
      </c>
      <c r="X263" s="94">
        <v>86.432288427096111</v>
      </c>
      <c r="Y263" s="34">
        <v>0.15391192817442167</v>
      </c>
    </row>
    <row r="264" spans="1:25" ht="14.45" customHeight="1">
      <c r="A264" s="91" t="s">
        <v>10</v>
      </c>
      <c r="B264" s="34">
        <v>85.118154327887467</v>
      </c>
      <c r="C264" s="34">
        <v>1.54875865826134</v>
      </c>
      <c r="D264" s="34">
        <v>76.923324910916747</v>
      </c>
      <c r="E264" s="34">
        <v>1.1647254575707144</v>
      </c>
      <c r="F264" s="34">
        <v>116.3911920415225</v>
      </c>
      <c r="G264" s="34">
        <v>-0.4619907601847939</v>
      </c>
      <c r="H264" s="34">
        <v>89.422841699210963</v>
      </c>
      <c r="I264" s="34">
        <v>-0.41039671682626677</v>
      </c>
      <c r="J264" s="34">
        <v>91.925335836530181</v>
      </c>
      <c r="K264" s="34">
        <v>0.1129550786341138</v>
      </c>
      <c r="L264" s="34">
        <v>84.885836466331654</v>
      </c>
      <c r="M264" s="34">
        <v>0.24582104228121349</v>
      </c>
      <c r="N264" s="34">
        <v>88.266009058661041</v>
      </c>
      <c r="O264" s="34">
        <v>-1.1323003575685386</v>
      </c>
      <c r="P264" s="34">
        <v>91.302350324189533</v>
      </c>
      <c r="Q264" s="94">
        <v>0</v>
      </c>
      <c r="R264" s="34">
        <v>94.234894414460726</v>
      </c>
      <c r="S264" s="94">
        <v>-4.6061722708434782E-2</v>
      </c>
      <c r="T264" s="34">
        <v>84.45468819818214</v>
      </c>
      <c r="U264" s="94">
        <v>2.0170075198538306</v>
      </c>
      <c r="V264" s="34">
        <v>89.749680848404637</v>
      </c>
      <c r="W264" s="94">
        <v>0.17545325424013214</v>
      </c>
      <c r="X264" s="94">
        <v>86.55035524301293</v>
      </c>
      <c r="Y264" s="34">
        <v>0.13660035857594455</v>
      </c>
    </row>
    <row r="265" spans="1:25" ht="14.45" customHeight="1">
      <c r="A265" s="91" t="s">
        <v>11</v>
      </c>
      <c r="B265" s="34">
        <v>86.585933659875096</v>
      </c>
      <c r="C265" s="34">
        <v>1.7244022072348208</v>
      </c>
      <c r="D265" s="34">
        <v>78.1170006478782</v>
      </c>
      <c r="E265" s="34">
        <v>1.5517734553775808</v>
      </c>
      <c r="F265" s="34">
        <v>115.8755348615917</v>
      </c>
      <c r="G265" s="34">
        <v>-0.44303797468354666</v>
      </c>
      <c r="H265" s="34">
        <v>89.774964610663901</v>
      </c>
      <c r="I265" s="34">
        <v>0.39377289377289237</v>
      </c>
      <c r="J265" s="34">
        <v>92.021074773350037</v>
      </c>
      <c r="K265" s="34">
        <v>0.10414858531504478</v>
      </c>
      <c r="L265" s="34">
        <v>85.087053505527635</v>
      </c>
      <c r="M265" s="34">
        <v>0.23704430276278998</v>
      </c>
      <c r="N265" s="34">
        <v>85.75780420295122</v>
      </c>
      <c r="O265" s="34">
        <v>-2.8416429863084458</v>
      </c>
      <c r="P265" s="34">
        <v>91.302350324189533</v>
      </c>
      <c r="Q265" s="94">
        <v>0</v>
      </c>
      <c r="R265" s="34">
        <v>94.313061607984238</v>
      </c>
      <c r="S265" s="94">
        <v>8.2949308755764228E-2</v>
      </c>
      <c r="T265" s="34">
        <v>85.55429801283195</v>
      </c>
      <c r="U265" s="94">
        <v>1.3020115734362125</v>
      </c>
      <c r="V265" s="34">
        <v>89.989212940743997</v>
      </c>
      <c r="W265" s="94">
        <v>0.26688907422851571</v>
      </c>
      <c r="X265" s="94">
        <v>86.661042882934936</v>
      </c>
      <c r="Y265" s="34">
        <v>0.12788814050643804</v>
      </c>
    </row>
    <row r="266" spans="1:25" ht="14.45" customHeight="1">
      <c r="A266" s="91" t="s">
        <v>12</v>
      </c>
      <c r="B266" s="34">
        <v>88.627777797262368</v>
      </c>
      <c r="C266" s="34">
        <v>2.3581707225194259</v>
      </c>
      <c r="D266" s="34">
        <v>78.612073534175579</v>
      </c>
      <c r="E266" s="34">
        <v>0.63375818604323175</v>
      </c>
      <c r="F266" s="34">
        <v>115.5194858564014</v>
      </c>
      <c r="G266" s="34">
        <v>-0.30726848908666504</v>
      </c>
      <c r="H266" s="34">
        <v>90.34818795488961</v>
      </c>
      <c r="I266" s="34">
        <v>0.63851135638055556</v>
      </c>
      <c r="J266" s="34">
        <v>92.05298775228998</v>
      </c>
      <c r="K266" s="34">
        <v>3.4680076296167428E-2</v>
      </c>
      <c r="L266" s="34">
        <v>85.302147581909551</v>
      </c>
      <c r="M266" s="34">
        <v>0.25279295441573701</v>
      </c>
      <c r="N266" s="34">
        <v>85.537386200479759</v>
      </c>
      <c r="O266" s="34">
        <v>-0.25702384117698429</v>
      </c>
      <c r="P266" s="34">
        <v>91.302350324189533</v>
      </c>
      <c r="Q266" s="94">
        <v>0</v>
      </c>
      <c r="R266" s="34">
        <v>94.339117339158747</v>
      </c>
      <c r="S266" s="94">
        <v>2.7626853301421228E-2</v>
      </c>
      <c r="T266" s="34">
        <v>85.55429801283195</v>
      </c>
      <c r="U266" s="94">
        <v>0</v>
      </c>
      <c r="V266" s="34">
        <v>90.378452590795447</v>
      </c>
      <c r="W266" s="94">
        <v>0.4325403427050345</v>
      </c>
      <c r="X266" s="94">
        <v>86.690559586914134</v>
      </c>
      <c r="Y266" s="34">
        <v>3.4059945504094635E-2</v>
      </c>
    </row>
    <row r="267" spans="1:25" ht="14.45" customHeight="1">
      <c r="A267" s="91" t="s">
        <v>13</v>
      </c>
      <c r="B267" s="34">
        <v>88.888716345171261</v>
      </c>
      <c r="C267" s="34">
        <v>0.29442072721916901</v>
      </c>
      <c r="D267" s="34">
        <v>78.876112406867506</v>
      </c>
      <c r="E267" s="34">
        <v>0.33587572598137161</v>
      </c>
      <c r="F267" s="34">
        <v>115.24937971453289</v>
      </c>
      <c r="G267" s="34">
        <v>-0.23381868423849594</v>
      </c>
      <c r="H267" s="34">
        <v>90.438265908982217</v>
      </c>
      <c r="I267" s="34">
        <v>9.9700897308063752E-2</v>
      </c>
      <c r="J267" s="34">
        <v>92.148726689109836</v>
      </c>
      <c r="K267" s="34">
        <v>0.10400416016640435</v>
      </c>
      <c r="L267" s="34">
        <v>85.524180176884428</v>
      </c>
      <c r="M267" s="34">
        <v>0.26028957214900839</v>
      </c>
      <c r="N267" s="34">
        <v>85.620993029003429</v>
      </c>
      <c r="O267" s="34">
        <v>9.7743024702334758E-2</v>
      </c>
      <c r="P267" s="34">
        <v>91.302350324189533</v>
      </c>
      <c r="Q267" s="94">
        <v>0</v>
      </c>
      <c r="R267" s="34">
        <v>94.043819052514351</v>
      </c>
      <c r="S267" s="94">
        <v>-0.31301786043086421</v>
      </c>
      <c r="T267" s="34">
        <v>85.600842343610765</v>
      </c>
      <c r="U267" s="94">
        <v>5.4403264195834744E-2</v>
      </c>
      <c r="V267" s="34">
        <v>90.64792619467724</v>
      </c>
      <c r="W267" s="94">
        <v>0.29816133841311654</v>
      </c>
      <c r="X267" s="94">
        <v>86.897176514768546</v>
      </c>
      <c r="Y267" s="34">
        <v>0.23833844058562814</v>
      </c>
    </row>
    <row r="268" spans="1:25" ht="14.45" customHeight="1">
      <c r="A268" s="91" t="s">
        <v>14</v>
      </c>
      <c r="B268" s="34">
        <v>89.338835340314134</v>
      </c>
      <c r="C268" s="34">
        <v>0.50638485248788445</v>
      </c>
      <c r="D268" s="34">
        <v>78.920118885649501</v>
      </c>
      <c r="E268" s="34">
        <v>5.5791896227086468E-2</v>
      </c>
      <c r="F268" s="34">
        <v>115.26165726643599</v>
      </c>
      <c r="G268" s="34">
        <v>1.0653030787244333E-2</v>
      </c>
      <c r="H268" s="34">
        <v>90.069765187694259</v>
      </c>
      <c r="I268" s="34">
        <v>-0.4074610648315824</v>
      </c>
      <c r="J268" s="34">
        <v>92.188617912784778</v>
      </c>
      <c r="K268" s="34">
        <v>4.3290043290045155E-2</v>
      </c>
      <c r="L268" s="34">
        <v>85.73233573467337</v>
      </c>
      <c r="M268" s="34">
        <v>0.24338796040888067</v>
      </c>
      <c r="N268" s="34">
        <v>85.119352057861448</v>
      </c>
      <c r="O268" s="34">
        <v>-0.58588548601866686</v>
      </c>
      <c r="P268" s="34">
        <v>91.302350324189533</v>
      </c>
      <c r="Q268" s="94">
        <v>0</v>
      </c>
      <c r="R268" s="34">
        <v>94.443340263856769</v>
      </c>
      <c r="S268" s="94">
        <v>0.42482452899890166</v>
      </c>
      <c r="T268" s="34">
        <v>85.600842343610765</v>
      </c>
      <c r="U268" s="94">
        <v>0</v>
      </c>
      <c r="V268" s="34">
        <v>91.007224333186272</v>
      </c>
      <c r="W268" s="94">
        <v>0.39636663914119907</v>
      </c>
      <c r="X268" s="94">
        <v>87.155447674586554</v>
      </c>
      <c r="Y268" s="34">
        <v>0.29721467391303769</v>
      </c>
    </row>
    <row r="269" spans="1:25" ht="5.0999999999999996" customHeight="1">
      <c r="A269" s="91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94"/>
      <c r="R269" s="34"/>
      <c r="S269" s="94"/>
      <c r="T269" s="34"/>
      <c r="U269" s="94"/>
      <c r="V269" s="34"/>
      <c r="W269" s="94"/>
      <c r="X269" s="94"/>
      <c r="Y269" s="34"/>
    </row>
    <row r="270" spans="1:25" s="237" customFormat="1" ht="13.5" customHeight="1">
      <c r="A270" s="234">
        <v>2016</v>
      </c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6"/>
      <c r="R270" s="235"/>
      <c r="S270" s="236"/>
      <c r="T270" s="235"/>
      <c r="U270" s="236"/>
      <c r="V270" s="235"/>
      <c r="W270" s="236"/>
      <c r="X270" s="236"/>
      <c r="Y270" s="235"/>
    </row>
    <row r="271" spans="1:25" ht="14.45" customHeight="1">
      <c r="A271" s="91" t="s">
        <v>3</v>
      </c>
      <c r="B271" s="34">
        <v>89.691102379991179</v>
      </c>
      <c r="C271" s="34">
        <v>0.39430449069004503</v>
      </c>
      <c r="D271" s="34">
        <v>80.190805960479437</v>
      </c>
      <c r="E271" s="34">
        <v>1.6100927023070977</v>
      </c>
      <c r="F271" s="34">
        <v>114.74600008650519</v>
      </c>
      <c r="G271" s="34">
        <v>-0.44737963357477373</v>
      </c>
      <c r="H271" s="34">
        <v>89.832286945086466</v>
      </c>
      <c r="I271" s="34">
        <v>-0.26366033275752043</v>
      </c>
      <c r="J271" s="34">
        <v>92.29233509433962</v>
      </c>
      <c r="K271" s="34">
        <v>0.11250540891389882</v>
      </c>
      <c r="L271" s="34">
        <v>86.023753515577894</v>
      </c>
      <c r="M271" s="34">
        <v>0.33991583036581119</v>
      </c>
      <c r="N271" s="34">
        <v>83.827246526132157</v>
      </c>
      <c r="O271" s="34">
        <v>-1.5179926779176567</v>
      </c>
      <c r="P271" s="34">
        <v>91.302350324189533</v>
      </c>
      <c r="Q271" s="94">
        <v>0</v>
      </c>
      <c r="R271" s="34">
        <v>94.894972937548204</v>
      </c>
      <c r="S271" s="94">
        <v>0.47820489240391062</v>
      </c>
      <c r="T271" s="34">
        <v>85.897562452325786</v>
      </c>
      <c r="U271" s="94">
        <v>0.34663223000068744</v>
      </c>
      <c r="V271" s="34">
        <v>91.613539941920294</v>
      </c>
      <c r="W271" s="94">
        <v>0.6662279980260033</v>
      </c>
      <c r="X271" s="94">
        <v>87.332547898461755</v>
      </c>
      <c r="Y271" s="34">
        <v>0.20320040640080528</v>
      </c>
    </row>
    <row r="272" spans="1:25" ht="14.45" customHeight="1">
      <c r="A272" s="91" t="s">
        <v>4</v>
      </c>
      <c r="B272" s="34">
        <v>87.968907963792347</v>
      </c>
      <c r="C272" s="34">
        <v>-1.9201396465197473</v>
      </c>
      <c r="D272" s="34">
        <v>81.026929057337227</v>
      </c>
      <c r="E272" s="34">
        <v>1.0426670325147436</v>
      </c>
      <c r="F272" s="34">
        <v>114.50044904844292</v>
      </c>
      <c r="G272" s="34">
        <v>-0.21399529210356372</v>
      </c>
      <c r="H272" s="34">
        <v>89.889609279509031</v>
      </c>
      <c r="I272" s="34">
        <v>6.3810391978114112E-2</v>
      </c>
      <c r="J272" s="34">
        <v>92.340204562749548</v>
      </c>
      <c r="K272" s="34">
        <v>5.1867219917012264E-2</v>
      </c>
      <c r="L272" s="34">
        <v>86.398433519597987</v>
      </c>
      <c r="M272" s="34">
        <v>0.43555412163251983</v>
      </c>
      <c r="N272" s="34">
        <v>83.295203071890683</v>
      </c>
      <c r="O272" s="34">
        <v>-0.63469036177350446</v>
      </c>
      <c r="P272" s="34">
        <v>91.302350324189533</v>
      </c>
      <c r="Q272" s="94">
        <v>0</v>
      </c>
      <c r="R272" s="34">
        <v>95.233697442816762</v>
      </c>
      <c r="S272" s="94">
        <v>0.35694673256452258</v>
      </c>
      <c r="T272" s="34">
        <v>85.903380493673154</v>
      </c>
      <c r="U272" s="94">
        <v>6.773232186407796E-3</v>
      </c>
      <c r="V272" s="34">
        <v>91.658452209233928</v>
      </c>
      <c r="W272" s="94">
        <v>4.9023613040288794E-2</v>
      </c>
      <c r="X272" s="94">
        <v>87.531785650321368</v>
      </c>
      <c r="Y272" s="34">
        <v>0.22813688212928174</v>
      </c>
    </row>
    <row r="273" spans="1:25" ht="14.45" customHeight="1">
      <c r="A273" s="91" t="s">
        <v>5</v>
      </c>
      <c r="B273" s="34">
        <v>86.977341481738492</v>
      </c>
      <c r="C273" s="34">
        <v>-1.1271783463106977</v>
      </c>
      <c r="D273" s="34">
        <v>81.329473598963389</v>
      </c>
      <c r="E273" s="34">
        <v>0.37338764426340099</v>
      </c>
      <c r="F273" s="34">
        <v>114.1444000432526</v>
      </c>
      <c r="G273" s="34">
        <v>-0.31095861033669792</v>
      </c>
      <c r="H273" s="34">
        <v>90.905033489280299</v>
      </c>
      <c r="I273" s="34">
        <v>1.129634690716963</v>
      </c>
      <c r="J273" s="34">
        <v>92.332226318014563</v>
      </c>
      <c r="K273" s="34">
        <v>-8.6400552963494803E-3</v>
      </c>
      <c r="L273" s="34">
        <v>86.717605374874381</v>
      </c>
      <c r="M273" s="34">
        <v>0.36941856729844069</v>
      </c>
      <c r="N273" s="34">
        <v>83.979258941629709</v>
      </c>
      <c r="O273" s="34">
        <v>0.82124281412536693</v>
      </c>
      <c r="P273" s="34">
        <v>91.302350324189533</v>
      </c>
      <c r="Q273" s="94">
        <v>0</v>
      </c>
      <c r="R273" s="34">
        <v>95.320549880065116</v>
      </c>
      <c r="S273" s="94">
        <v>9.1199270405839528E-2</v>
      </c>
      <c r="T273" s="34">
        <v>85.903380493673154</v>
      </c>
      <c r="U273" s="94">
        <v>0</v>
      </c>
      <c r="V273" s="34">
        <v>91.823130522717236</v>
      </c>
      <c r="W273" s="94">
        <v>0.17966516945691069</v>
      </c>
      <c r="X273" s="94">
        <v>87.745781754170579</v>
      </c>
      <c r="Y273" s="34">
        <v>0.24447816557073843</v>
      </c>
    </row>
    <row r="274" spans="1:25" ht="14.45" customHeight="1">
      <c r="A274" s="91" t="s">
        <v>6</v>
      </c>
      <c r="B274" s="34">
        <v>86.194525838011728</v>
      </c>
      <c r="C274" s="34">
        <v>-0.90002250056254729</v>
      </c>
      <c r="D274" s="34">
        <v>81.477995464852611</v>
      </c>
      <c r="E274" s="34">
        <v>0.18261751775450197</v>
      </c>
      <c r="F274" s="34">
        <v>113.24813875432527</v>
      </c>
      <c r="G274" s="34">
        <v>-0.78519952672905236</v>
      </c>
      <c r="H274" s="34">
        <v>91.437312308918465</v>
      </c>
      <c r="I274" s="34">
        <v>0.58553283487974284</v>
      </c>
      <c r="J274" s="34">
        <v>92.435943499569404</v>
      </c>
      <c r="K274" s="34">
        <v>0.11233042426337381</v>
      </c>
      <c r="L274" s="34">
        <v>86.960453525628139</v>
      </c>
      <c r="M274" s="34">
        <v>0.28004480716914415</v>
      </c>
      <c r="N274" s="34">
        <v>84.435296188122408</v>
      </c>
      <c r="O274" s="34">
        <v>0.54303556882975279</v>
      </c>
      <c r="P274" s="34">
        <v>91.302350324189533</v>
      </c>
      <c r="Q274" s="94">
        <v>0</v>
      </c>
      <c r="R274" s="34">
        <v>94.868917206373695</v>
      </c>
      <c r="S274" s="94">
        <v>-0.47380410022778152</v>
      </c>
      <c r="T274" s="34">
        <v>85.903380493673154</v>
      </c>
      <c r="U274" s="94">
        <v>0</v>
      </c>
      <c r="V274" s="34">
        <v>91.980323458314928</v>
      </c>
      <c r="W274" s="94">
        <v>0.17119100024454159</v>
      </c>
      <c r="X274" s="94">
        <v>87.878606922076983</v>
      </c>
      <c r="Y274" s="34">
        <v>0.15137498948785133</v>
      </c>
    </row>
    <row r="275" spans="1:25" ht="14.45" customHeight="1">
      <c r="A275" s="91" t="s">
        <v>7</v>
      </c>
      <c r="B275" s="34">
        <v>85.855305725730162</v>
      </c>
      <c r="C275" s="34">
        <v>-0.39355180504047071</v>
      </c>
      <c r="D275" s="34">
        <v>81.621016520894074</v>
      </c>
      <c r="E275" s="34">
        <v>0.17553335133675407</v>
      </c>
      <c r="F275" s="34">
        <v>113.75151838235296</v>
      </c>
      <c r="G275" s="34">
        <v>0.44449262792716215</v>
      </c>
      <c r="H275" s="34">
        <v>92.002346748226657</v>
      </c>
      <c r="I275" s="34">
        <v>0.61794734013969066</v>
      </c>
      <c r="J275" s="34">
        <v>92.491791212714318</v>
      </c>
      <c r="K275" s="34">
        <v>6.0417745554985913E-2</v>
      </c>
      <c r="L275" s="34">
        <v>87.307379455276376</v>
      </c>
      <c r="M275" s="34">
        <v>0.39894678049947618</v>
      </c>
      <c r="N275" s="34">
        <v>85.514584338155132</v>
      </c>
      <c r="O275" s="34">
        <v>1.2782428661445744</v>
      </c>
      <c r="P275" s="34">
        <v>91.892667244389031</v>
      </c>
      <c r="Q275" s="94">
        <v>0.64655172413792261</v>
      </c>
      <c r="R275" s="34">
        <v>94.538877944829949</v>
      </c>
      <c r="S275" s="94">
        <v>-0.34788977387165687</v>
      </c>
      <c r="T275" s="34">
        <v>85.868472245589032</v>
      </c>
      <c r="U275" s="94">
        <v>-4.063664070437234E-2</v>
      </c>
      <c r="V275" s="34">
        <v>92.100089504484629</v>
      </c>
      <c r="W275" s="94">
        <v>0.13020833333334814</v>
      </c>
      <c r="X275" s="94">
        <v>88.092603025926195</v>
      </c>
      <c r="Y275" s="34">
        <v>0.24351330926191128</v>
      </c>
    </row>
    <row r="276" spans="1:25" ht="14.45" customHeight="1">
      <c r="A276" s="91" t="s">
        <v>8</v>
      </c>
      <c r="B276" s="34">
        <v>86.429370531129763</v>
      </c>
      <c r="C276" s="34">
        <v>0.66864220044069445</v>
      </c>
      <c r="D276" s="34">
        <v>81.698027858762558</v>
      </c>
      <c r="E276" s="34">
        <v>9.4352338590120155E-2</v>
      </c>
      <c r="F276" s="34">
        <v>112.99031016435987</v>
      </c>
      <c r="G276" s="34">
        <v>-0.66918510523475971</v>
      </c>
      <c r="H276" s="34">
        <v>92.166124846576864</v>
      </c>
      <c r="I276" s="34">
        <v>0.17801513128616886</v>
      </c>
      <c r="J276" s="34">
        <v>92.667312596884059</v>
      </c>
      <c r="K276" s="34">
        <v>0.18976968860520138</v>
      </c>
      <c r="L276" s="34">
        <v>87.571043161809044</v>
      </c>
      <c r="M276" s="34">
        <v>0.30199475482795002</v>
      </c>
      <c r="N276" s="34">
        <v>87.103114080104675</v>
      </c>
      <c r="O276" s="34">
        <v>1.8576126566527407</v>
      </c>
      <c r="P276" s="34">
        <v>91.892667244389031</v>
      </c>
      <c r="Q276" s="94">
        <v>0</v>
      </c>
      <c r="R276" s="34">
        <v>94.617045138353475</v>
      </c>
      <c r="S276" s="94">
        <v>8.2682590721194771E-2</v>
      </c>
      <c r="T276" s="34">
        <v>86.601545455355549</v>
      </c>
      <c r="U276" s="94">
        <v>0.85371637644824361</v>
      </c>
      <c r="V276" s="34">
        <v>92.159972527569465</v>
      </c>
      <c r="W276" s="94">
        <v>6.5019505851759973E-2</v>
      </c>
      <c r="X276" s="94">
        <v>88.380390889723401</v>
      </c>
      <c r="Y276" s="34">
        <v>0.32668788741831989</v>
      </c>
    </row>
    <row r="277" spans="1:25" ht="14.45" customHeight="1">
      <c r="A277" s="91" t="s">
        <v>9</v>
      </c>
      <c r="B277" s="34">
        <v>86.990388409133914</v>
      </c>
      <c r="C277" s="34">
        <v>0.6491055928749212</v>
      </c>
      <c r="D277" s="34">
        <v>81.764037576935536</v>
      </c>
      <c r="E277" s="34">
        <v>8.0797199030424594E-2</v>
      </c>
      <c r="F277" s="34">
        <v>112.99031016435987</v>
      </c>
      <c r="G277" s="34">
        <v>0</v>
      </c>
      <c r="H277" s="34">
        <v>92.198880466246905</v>
      </c>
      <c r="I277" s="34">
        <v>3.5539760106617635E-2</v>
      </c>
      <c r="J277" s="34">
        <v>92.786986267908873</v>
      </c>
      <c r="K277" s="34">
        <v>0.12914334911751091</v>
      </c>
      <c r="L277" s="34">
        <v>87.820829831155777</v>
      </c>
      <c r="M277" s="34">
        <v>0.28523888756832871</v>
      </c>
      <c r="N277" s="34">
        <v>86.890296698408079</v>
      </c>
      <c r="O277" s="34">
        <v>-0.24432809773123898</v>
      </c>
      <c r="P277" s="34">
        <v>91.892667244389031</v>
      </c>
      <c r="Q277" s="94">
        <v>0</v>
      </c>
      <c r="R277" s="34">
        <v>94.756009037950832</v>
      </c>
      <c r="S277" s="94">
        <v>0.14686983660729958</v>
      </c>
      <c r="T277" s="34">
        <v>86.671361951523792</v>
      </c>
      <c r="U277" s="94">
        <v>8.0618071884441811E-2</v>
      </c>
      <c r="V277" s="34">
        <v>92.212370172768686</v>
      </c>
      <c r="W277" s="94">
        <v>5.6855100714736651E-2</v>
      </c>
      <c r="X277" s="94">
        <v>88.535353585614217</v>
      </c>
      <c r="Y277" s="34">
        <v>0.1753360607831711</v>
      </c>
    </row>
    <row r="278" spans="1:25" ht="14.45" customHeight="1">
      <c r="A278" s="91" t="s">
        <v>10</v>
      </c>
      <c r="B278" s="34">
        <v>86.670738687945516</v>
      </c>
      <c r="C278" s="34">
        <v>-0.36745406824144622</v>
      </c>
      <c r="D278" s="34">
        <v>81.852050534499526</v>
      </c>
      <c r="E278" s="34">
        <v>0.10764262648010892</v>
      </c>
      <c r="F278" s="34">
        <v>112.33959991349482</v>
      </c>
      <c r="G278" s="34">
        <v>-0.57589916331630686</v>
      </c>
      <c r="H278" s="34">
        <v>92.010535653144174</v>
      </c>
      <c r="I278" s="34">
        <v>-0.20428101962873813</v>
      </c>
      <c r="J278" s="34">
        <v>92.882725204728729</v>
      </c>
      <c r="K278" s="34">
        <v>0.10318142734309088</v>
      </c>
      <c r="L278" s="34">
        <v>88.091432056281405</v>
      </c>
      <c r="M278" s="34">
        <v>0.30812988859918455</v>
      </c>
      <c r="N278" s="34">
        <v>86.510265659664171</v>
      </c>
      <c r="O278" s="34">
        <v>-0.43736878936319057</v>
      </c>
      <c r="P278" s="34">
        <v>91.892667244389031</v>
      </c>
      <c r="Q278" s="94">
        <v>0</v>
      </c>
      <c r="R278" s="34">
        <v>94.799435256575009</v>
      </c>
      <c r="S278" s="94">
        <v>4.5829514207151867E-2</v>
      </c>
      <c r="T278" s="34">
        <v>88.806583126002494</v>
      </c>
      <c r="U278" s="94">
        <v>2.4635832717996964</v>
      </c>
      <c r="V278" s="34">
        <v>92.294709329510354</v>
      </c>
      <c r="W278" s="94">
        <v>8.9292962091080952E-2</v>
      </c>
      <c r="X278" s="94">
        <v>88.668178753520621</v>
      </c>
      <c r="Y278" s="34">
        <v>0.15002500416736453</v>
      </c>
    </row>
    <row r="279" spans="1:25" ht="14.45" customHeight="1">
      <c r="A279" s="91" t="s">
        <v>11</v>
      </c>
      <c r="B279" s="34">
        <v>85.992298463382326</v>
      </c>
      <c r="C279" s="34">
        <v>-0.78277886497066795</v>
      </c>
      <c r="D279" s="34">
        <v>81.929061872367996</v>
      </c>
      <c r="E279" s="34">
        <v>9.4086021505357387E-2</v>
      </c>
      <c r="F279" s="34">
        <v>112.24137949826991</v>
      </c>
      <c r="G279" s="34">
        <v>-8.7431693989070691E-2</v>
      </c>
      <c r="H279" s="34">
        <v>92.48549213835976</v>
      </c>
      <c r="I279" s="34">
        <v>0.5161979352082513</v>
      </c>
      <c r="J279" s="34">
        <v>92.818899246848829</v>
      </c>
      <c r="K279" s="34">
        <v>-6.8716715340999546E-2</v>
      </c>
      <c r="L279" s="34">
        <v>88.355095762814074</v>
      </c>
      <c r="M279" s="34">
        <v>0.29930686830499376</v>
      </c>
      <c r="N279" s="34">
        <v>87.011906630806138</v>
      </c>
      <c r="O279" s="34">
        <v>0.57986294148655304</v>
      </c>
      <c r="P279" s="34">
        <v>91.892667244389031</v>
      </c>
      <c r="Q279" s="94">
        <v>0</v>
      </c>
      <c r="R279" s="34">
        <v>94.738638550501165</v>
      </c>
      <c r="S279" s="94">
        <v>-6.4131928538702088E-2</v>
      </c>
      <c r="T279" s="34">
        <v>89.941101188736411</v>
      </c>
      <c r="U279" s="94">
        <v>1.2775157232704393</v>
      </c>
      <c r="V279" s="34">
        <v>92.414475375680027</v>
      </c>
      <c r="W279" s="94">
        <v>0.12976480129764933</v>
      </c>
      <c r="X279" s="94">
        <v>88.941208265328228</v>
      </c>
      <c r="Y279" s="34">
        <v>0.30792276964046739</v>
      </c>
    </row>
    <row r="280" spans="1:25" ht="14.45" customHeight="1">
      <c r="A280" s="91" t="s">
        <v>12</v>
      </c>
      <c r="B280" s="34">
        <v>85.679172205891632</v>
      </c>
      <c r="C280" s="34">
        <v>-0.36413290851160518</v>
      </c>
      <c r="D280" s="34">
        <v>81.989570780693242</v>
      </c>
      <c r="E280" s="34">
        <v>7.3855243722320552E-2</v>
      </c>
      <c r="F280" s="34">
        <v>111.7993876297578</v>
      </c>
      <c r="G280" s="34">
        <v>-0.39378691752350869</v>
      </c>
      <c r="H280" s="34">
        <v>93.623749921893676</v>
      </c>
      <c r="I280" s="34">
        <v>1.2307419868957004</v>
      </c>
      <c r="J280" s="34">
        <v>92.794964512643858</v>
      </c>
      <c r="K280" s="34">
        <v>-2.5786487880363751E-2</v>
      </c>
      <c r="L280" s="34">
        <v>88.597943913567832</v>
      </c>
      <c r="M280" s="34">
        <v>0.27485471964816544</v>
      </c>
      <c r="N280" s="34">
        <v>88.228005954786653</v>
      </c>
      <c r="O280" s="34">
        <v>1.3976240391334604</v>
      </c>
      <c r="P280" s="34">
        <v>92.411430598503742</v>
      </c>
      <c r="Q280" s="94">
        <v>0.56453182791511569</v>
      </c>
      <c r="R280" s="34">
        <v>94.729953306776324</v>
      </c>
      <c r="S280" s="94">
        <v>-9.167583425018222E-3</v>
      </c>
      <c r="T280" s="34">
        <v>89.946919230083765</v>
      </c>
      <c r="U280" s="94">
        <v>6.4687237208094217E-3</v>
      </c>
      <c r="V280" s="34">
        <v>92.534241421849714</v>
      </c>
      <c r="W280" s="94">
        <v>0.12959663048761616</v>
      </c>
      <c r="X280" s="94">
        <v>89.037137553260635</v>
      </c>
      <c r="Y280" s="34">
        <v>0.10785696507094045</v>
      </c>
    </row>
    <row r="281" spans="1:25" ht="14.45" customHeight="1">
      <c r="A281" s="91" t="s">
        <v>13</v>
      </c>
      <c r="B281" s="34">
        <v>85.450850976471344</v>
      </c>
      <c r="C281" s="34">
        <v>-0.26648393482563426</v>
      </c>
      <c r="D281" s="34">
        <v>82.044578879170714</v>
      </c>
      <c r="E281" s="34">
        <v>6.7091580006684026E-2</v>
      </c>
      <c r="F281" s="34">
        <v>111.54155903979239</v>
      </c>
      <c r="G281" s="34">
        <v>-0.23061717548870098</v>
      </c>
      <c r="H281" s="34">
        <v>93.607372112058655</v>
      </c>
      <c r="I281" s="34">
        <v>-1.7493221376718715E-2</v>
      </c>
      <c r="J281" s="34">
        <v>92.81092100211383</v>
      </c>
      <c r="K281" s="34">
        <v>1.7195426016680671E-2</v>
      </c>
      <c r="L281" s="34">
        <v>88.806099471356774</v>
      </c>
      <c r="M281" s="34">
        <v>0.23494400501213875</v>
      </c>
      <c r="N281" s="34">
        <v>89.109677964672528</v>
      </c>
      <c r="O281" s="34">
        <v>0.99931082012405525</v>
      </c>
      <c r="P281" s="34">
        <v>92.411430598503742</v>
      </c>
      <c r="Q281" s="94">
        <v>0</v>
      </c>
      <c r="R281" s="34">
        <v>94.764694281675673</v>
      </c>
      <c r="S281" s="94">
        <v>3.6673695791700212E-2</v>
      </c>
      <c r="T281" s="34">
        <v>89.993463560862594</v>
      </c>
      <c r="U281" s="94">
        <v>5.1746442432087925E-2</v>
      </c>
      <c r="V281" s="34">
        <v>92.624065956476969</v>
      </c>
      <c r="W281" s="94">
        <v>9.7071671250592573E-2</v>
      </c>
      <c r="X281" s="94">
        <v>89.184721073156638</v>
      </c>
      <c r="Y281" s="34">
        <v>0.16575501408917503</v>
      </c>
    </row>
    <row r="282" spans="1:25" ht="14.45" customHeight="1">
      <c r="A282" s="91" t="s">
        <v>14</v>
      </c>
      <c r="B282" s="34">
        <v>87.186092320065612</v>
      </c>
      <c r="C282" s="34">
        <v>2.0306893656004243</v>
      </c>
      <c r="D282" s="34">
        <v>82.38012827988338</v>
      </c>
      <c r="E282" s="34">
        <v>0.40898424404960387</v>
      </c>
      <c r="F282" s="34">
        <v>111.50472638408304</v>
      </c>
      <c r="G282" s="34">
        <v>-3.3021463951576902E-2</v>
      </c>
      <c r="H282" s="34">
        <v>94.549096177572324</v>
      </c>
      <c r="I282" s="34">
        <v>1.0060362173038184</v>
      </c>
      <c r="J282" s="34">
        <v>92.874746959993729</v>
      </c>
      <c r="K282" s="34">
        <v>6.8769878793095707E-2</v>
      </c>
      <c r="L282" s="34">
        <v>89.076701696482402</v>
      </c>
      <c r="M282" s="34">
        <v>0.30471130557074844</v>
      </c>
      <c r="N282" s="34">
        <v>89.74052948898742</v>
      </c>
      <c r="O282" s="34">
        <v>0.7079495052882967</v>
      </c>
      <c r="P282" s="34">
        <v>93.97666485660848</v>
      </c>
      <c r="Q282" s="94">
        <v>1.6937669376693831</v>
      </c>
      <c r="R282" s="34">
        <v>94.912343424997871</v>
      </c>
      <c r="S282" s="94">
        <v>0.15580606727156887</v>
      </c>
      <c r="T282" s="34">
        <v>89.993463560862594</v>
      </c>
      <c r="U282" s="94">
        <v>0</v>
      </c>
      <c r="V282" s="34">
        <v>92.803715025731492</v>
      </c>
      <c r="W282" s="94">
        <v>0.19395506707613475</v>
      </c>
      <c r="X282" s="94">
        <v>89.546300696901852</v>
      </c>
      <c r="Y282" s="34">
        <v>0.40542776766505639</v>
      </c>
    </row>
    <row r="283" spans="1:25" s="241" customFormat="1" ht="5.0999999999999996" customHeight="1">
      <c r="A283" s="91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94"/>
      <c r="R283" s="34"/>
      <c r="S283" s="94"/>
      <c r="T283" s="34"/>
      <c r="U283" s="94"/>
      <c r="V283" s="34"/>
      <c r="W283" s="94"/>
      <c r="X283" s="94"/>
      <c r="Y283" s="34"/>
    </row>
    <row r="284" spans="1:25" s="237" customFormat="1" ht="14.1" customHeight="1">
      <c r="A284" s="234">
        <v>2017</v>
      </c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</row>
    <row r="285" spans="1:25" ht="14.45" customHeight="1">
      <c r="A285" s="91" t="s">
        <v>3</v>
      </c>
      <c r="B285" s="34">
        <v>87.871056008326491</v>
      </c>
      <c r="C285" s="34">
        <v>0.78563411896743762</v>
      </c>
      <c r="D285" s="34">
        <v>83.529797538062837</v>
      </c>
      <c r="E285" s="34">
        <v>1.395566239316226</v>
      </c>
      <c r="F285" s="34">
        <v>110.76807326989621</v>
      </c>
      <c r="G285" s="34">
        <v>-0.66064743448578378</v>
      </c>
      <c r="H285" s="34">
        <v>95.687353961106226</v>
      </c>
      <c r="I285" s="34">
        <v>1.2038801316473169</v>
      </c>
      <c r="J285" s="34">
        <v>92.970485896813585</v>
      </c>
      <c r="K285" s="34">
        <v>0.10308392749764916</v>
      </c>
      <c r="L285" s="34">
        <v>89.305672810050254</v>
      </c>
      <c r="M285" s="34">
        <v>0.25704938463937399</v>
      </c>
      <c r="N285" s="34">
        <v>90.515792808025012</v>
      </c>
      <c r="O285" s="34">
        <v>0.8638942999915411</v>
      </c>
      <c r="P285" s="34">
        <v>93.97666485660848</v>
      </c>
      <c r="Q285" s="94">
        <v>0</v>
      </c>
      <c r="R285" s="34">
        <v>95.164215493018077</v>
      </c>
      <c r="S285" s="94">
        <v>0.26537335285503616</v>
      </c>
      <c r="T285" s="34">
        <v>90.627630067724127</v>
      </c>
      <c r="U285" s="94">
        <v>0.70468063098010347</v>
      </c>
      <c r="V285" s="34">
        <v>93.073188629613284</v>
      </c>
      <c r="W285" s="94">
        <v>0.29036941442168729</v>
      </c>
      <c r="X285" s="94">
        <v>89.745538448761465</v>
      </c>
      <c r="Y285" s="34">
        <v>0.22249690976514636</v>
      </c>
    </row>
    <row r="286" spans="1:25" ht="14.45" customHeight="1">
      <c r="A286" s="91" t="s">
        <v>4</v>
      </c>
      <c r="B286" s="34">
        <v>88.197229193212635</v>
      </c>
      <c r="C286" s="34">
        <v>0.37119524870081744</v>
      </c>
      <c r="D286" s="34">
        <v>84.448432782636871</v>
      </c>
      <c r="E286" s="34">
        <v>1.0997695093842852</v>
      </c>
      <c r="F286" s="34">
        <v>110.27697119377163</v>
      </c>
      <c r="G286" s="34">
        <v>-0.44336067390823297</v>
      </c>
      <c r="H286" s="34">
        <v>96.547188977444804</v>
      </c>
      <c r="I286" s="34">
        <v>0.8985879332477742</v>
      </c>
      <c r="J286" s="34">
        <v>93.058246588898456</v>
      </c>
      <c r="K286" s="34">
        <v>9.4396292800147386E-2</v>
      </c>
      <c r="L286" s="34">
        <v>89.61790614673366</v>
      </c>
      <c r="M286" s="34">
        <v>0.3496231839017927</v>
      </c>
      <c r="N286" s="34">
        <v>91.260653643963067</v>
      </c>
      <c r="O286" s="34">
        <v>0.82290704509193624</v>
      </c>
      <c r="P286" s="34">
        <v>94.057162618453873</v>
      </c>
      <c r="Q286" s="94">
        <v>8.5657180927012355E-2</v>
      </c>
      <c r="R286" s="34">
        <v>95.277123661440939</v>
      </c>
      <c r="S286" s="94">
        <v>0.11864561467556101</v>
      </c>
      <c r="T286" s="34">
        <v>90.633448109071466</v>
      </c>
      <c r="U286" s="94">
        <v>6.4197213840655465E-3</v>
      </c>
      <c r="V286" s="34">
        <v>93.237866943096591</v>
      </c>
      <c r="W286" s="94">
        <v>0.17693421264275422</v>
      </c>
      <c r="X286" s="94">
        <v>89.937397024626264</v>
      </c>
      <c r="Y286" s="34">
        <v>0.21378062818613319</v>
      </c>
    </row>
    <row r="287" spans="1:25" ht="14.45" customHeight="1">
      <c r="A287" s="91" t="s">
        <v>5</v>
      </c>
      <c r="B287" s="34">
        <v>87.779727516558381</v>
      </c>
      <c r="C287" s="34">
        <v>-0.47337278106508451</v>
      </c>
      <c r="D287" s="34">
        <v>84.833489471979263</v>
      </c>
      <c r="E287" s="34">
        <v>0.45596664929650199</v>
      </c>
      <c r="F287" s="34">
        <v>109.94547729238755</v>
      </c>
      <c r="G287" s="34">
        <v>-0.30060120240480437</v>
      </c>
      <c r="H287" s="34">
        <v>95.392553384075867</v>
      </c>
      <c r="I287" s="34">
        <v>-1.1959287531806639</v>
      </c>
      <c r="J287" s="34">
        <v>93.122072546778355</v>
      </c>
      <c r="K287" s="34">
        <v>6.8587105624140499E-2</v>
      </c>
      <c r="L287" s="34">
        <v>89.888508371859302</v>
      </c>
      <c r="M287" s="34">
        <v>0.30195106844226327</v>
      </c>
      <c r="N287" s="34">
        <v>91.245452402413321</v>
      </c>
      <c r="O287" s="34">
        <v>-1.665695011242585E-2</v>
      </c>
      <c r="P287" s="34">
        <v>94.280767512468827</v>
      </c>
      <c r="Q287" s="94">
        <v>0.23773297831874984</v>
      </c>
      <c r="R287" s="34">
        <v>95.233697442816762</v>
      </c>
      <c r="S287" s="94">
        <v>-4.5578851412941823E-2</v>
      </c>
      <c r="T287" s="34">
        <v>90.633448109071466</v>
      </c>
      <c r="U287" s="94">
        <v>0</v>
      </c>
      <c r="V287" s="34">
        <v>93.350147611380663</v>
      </c>
      <c r="W287" s="94">
        <v>0.12042389210018545</v>
      </c>
      <c r="X287" s="94">
        <v>90.210426536433886</v>
      </c>
      <c r="Y287" s="34">
        <v>0.30357728913685822</v>
      </c>
    </row>
    <row r="288" spans="1:25" ht="14.45" customHeight="1">
      <c r="A288" s="91" t="s">
        <v>6</v>
      </c>
      <c r="B288" s="34">
        <v>88.340745394562546</v>
      </c>
      <c r="C288" s="34">
        <v>0.63912009512485657</v>
      </c>
      <c r="D288" s="34">
        <v>84.976510528020725</v>
      </c>
      <c r="E288" s="34">
        <v>0.16859032550902153</v>
      </c>
      <c r="F288" s="34">
        <v>109.40526500865053</v>
      </c>
      <c r="G288" s="34">
        <v>-0.49134561697374846</v>
      </c>
      <c r="H288" s="34">
        <v>95.007674852952889</v>
      </c>
      <c r="I288" s="34">
        <v>-0.40346810885054651</v>
      </c>
      <c r="J288" s="34">
        <v>93.209833238863226</v>
      </c>
      <c r="K288" s="34">
        <v>9.4242631939689403E-2</v>
      </c>
      <c r="L288" s="34">
        <v>90.075848373869349</v>
      </c>
      <c r="M288" s="34">
        <v>0.20841373986877354</v>
      </c>
      <c r="N288" s="34">
        <v>91.815498960529183</v>
      </c>
      <c r="O288" s="34">
        <v>0.62473969179508426</v>
      </c>
      <c r="P288" s="34">
        <v>94.280767512468827</v>
      </c>
      <c r="Q288" s="94">
        <v>0</v>
      </c>
      <c r="R288" s="34">
        <v>95.181585980467759</v>
      </c>
      <c r="S288" s="94">
        <v>-5.4719562243499276E-2</v>
      </c>
      <c r="T288" s="34">
        <v>90.63926615041882</v>
      </c>
      <c r="U288" s="94">
        <v>6.4193092823128239E-3</v>
      </c>
      <c r="V288" s="34">
        <v>93.410030634465514</v>
      </c>
      <c r="W288" s="94">
        <v>6.4148825274656929E-2</v>
      </c>
      <c r="X288" s="94">
        <v>90.439180992272696</v>
      </c>
      <c r="Y288" s="34">
        <v>0.25357873210634096</v>
      </c>
    </row>
    <row r="289" spans="1:25" ht="14.45" customHeight="1">
      <c r="A289" s="91" t="s">
        <v>7</v>
      </c>
      <c r="B289" s="34">
        <v>88.014572209676402</v>
      </c>
      <c r="C289" s="34">
        <v>-0.36922168069709604</v>
      </c>
      <c r="D289" s="34">
        <v>85.169038872691942</v>
      </c>
      <c r="E289" s="34">
        <v>0.22656654583119717</v>
      </c>
      <c r="F289" s="34">
        <v>109.2088241782007</v>
      </c>
      <c r="G289" s="34">
        <v>-0.17955336101448394</v>
      </c>
      <c r="H289" s="34">
        <v>95.155075141468075</v>
      </c>
      <c r="I289" s="34">
        <v>0.1551456645406013</v>
      </c>
      <c r="J289" s="34">
        <v>93.217811483598211</v>
      </c>
      <c r="K289" s="34">
        <v>8.5594453479442834E-3</v>
      </c>
      <c r="L289" s="34">
        <v>90.367266154773873</v>
      </c>
      <c r="M289" s="34">
        <v>0.32352488060392037</v>
      </c>
      <c r="N289" s="34">
        <v>91.275854885512828</v>
      </c>
      <c r="O289" s="34">
        <v>-0.58774834437086421</v>
      </c>
      <c r="P289" s="34">
        <v>94.280767512468827</v>
      </c>
      <c r="Q289" s="94">
        <v>0</v>
      </c>
      <c r="R289" s="34">
        <v>95.1207892743939</v>
      </c>
      <c r="S289" s="94">
        <v>-6.38744410986547E-2</v>
      </c>
      <c r="T289" s="34">
        <v>90.575267695597944</v>
      </c>
      <c r="U289" s="94">
        <v>-7.0607869567995696E-2</v>
      </c>
      <c r="V289" s="34">
        <v>93.582194325834422</v>
      </c>
      <c r="W289" s="94">
        <v>0.18430964019551244</v>
      </c>
      <c r="X289" s="94">
        <v>90.601522864158298</v>
      </c>
      <c r="Y289" s="34">
        <v>0.17950391644907526</v>
      </c>
    </row>
    <row r="290" spans="1:25" ht="14.45" customHeight="1">
      <c r="A290" s="91" t="s">
        <v>8</v>
      </c>
      <c r="B290" s="34">
        <v>88.008048745978684</v>
      </c>
      <c r="C290" s="34">
        <v>-7.4117995849332097E-3</v>
      </c>
      <c r="D290" s="34">
        <v>85.290056689342407</v>
      </c>
      <c r="E290" s="34">
        <v>0.14209132597040597</v>
      </c>
      <c r="F290" s="34">
        <v>108.79138741349482</v>
      </c>
      <c r="G290" s="34">
        <v>-0.38223721191680271</v>
      </c>
      <c r="H290" s="34">
        <v>95.097752807045495</v>
      </c>
      <c r="I290" s="34">
        <v>-6.0240963855429097E-2</v>
      </c>
      <c r="J290" s="34">
        <v>93.369398133562981</v>
      </c>
      <c r="K290" s="34">
        <v>0.16261554262237965</v>
      </c>
      <c r="L290" s="34">
        <v>90.519913563819102</v>
      </c>
      <c r="M290" s="34">
        <v>0.16891891891892552</v>
      </c>
      <c r="N290" s="34">
        <v>91.291056127062589</v>
      </c>
      <c r="O290" s="34">
        <v>1.665417603464725E-2</v>
      </c>
      <c r="P290" s="34">
        <v>94.280767512468827</v>
      </c>
      <c r="Q290" s="94">
        <v>0</v>
      </c>
      <c r="R290" s="34">
        <v>95.416087561038296</v>
      </c>
      <c r="S290" s="94">
        <v>0.31044558071584571</v>
      </c>
      <c r="T290" s="34">
        <v>90.592721819640005</v>
      </c>
      <c r="U290" s="94">
        <v>1.9270298047269208E-2</v>
      </c>
      <c r="V290" s="34">
        <v>93.739387261432128</v>
      </c>
      <c r="W290" s="94">
        <v>0.16797312430010258</v>
      </c>
      <c r="X290" s="94">
        <v>90.86717319997112</v>
      </c>
      <c r="Y290" s="34">
        <v>0.29320736276268189</v>
      </c>
    </row>
    <row r="291" spans="1:25" ht="14.45" customHeight="1">
      <c r="A291" s="91" t="s">
        <v>9</v>
      </c>
      <c r="B291" s="34">
        <v>88.451644277423839</v>
      </c>
      <c r="C291" s="34">
        <v>0.50403973019050863</v>
      </c>
      <c r="D291" s="34">
        <v>85.367068027210891</v>
      </c>
      <c r="E291" s="34">
        <v>9.0293453724599182E-2</v>
      </c>
      <c r="F291" s="34">
        <v>108.05473429930797</v>
      </c>
      <c r="G291" s="34">
        <v>-0.67712447804988418</v>
      </c>
      <c r="H291" s="34">
        <v>95.187830761138116</v>
      </c>
      <c r="I291" s="34">
        <v>9.4721432876965217E-2</v>
      </c>
      <c r="J291" s="34">
        <v>93.441202336177881</v>
      </c>
      <c r="K291" s="34">
        <v>7.6903358113322717E-2</v>
      </c>
      <c r="L291" s="34">
        <v>90.936224679396986</v>
      </c>
      <c r="M291" s="34">
        <v>0.45991108385712298</v>
      </c>
      <c r="N291" s="34">
        <v>91.093439986915755</v>
      </c>
      <c r="O291" s="34">
        <v>-0.21646823744900789</v>
      </c>
      <c r="P291" s="34">
        <v>94.468595623441402</v>
      </c>
      <c r="Q291" s="94">
        <v>0.19922208519116413</v>
      </c>
      <c r="R291" s="34">
        <v>95.780867797481378</v>
      </c>
      <c r="S291" s="94">
        <v>0.38230475150191623</v>
      </c>
      <c r="T291" s="34">
        <v>90.726536770629124</v>
      </c>
      <c r="U291" s="94">
        <v>0.14771048744459669</v>
      </c>
      <c r="V291" s="34">
        <v>93.896580197029834</v>
      </c>
      <c r="W291" s="94">
        <v>0.1676914477361624</v>
      </c>
      <c r="X291" s="94">
        <v>91.125444359789114</v>
      </c>
      <c r="Y291" s="34">
        <v>0.2842293324671008</v>
      </c>
    </row>
    <row r="292" spans="1:25" ht="14.45" customHeight="1">
      <c r="A292" s="91" t="s">
        <v>10</v>
      </c>
      <c r="B292" s="34">
        <v>88.529925841796512</v>
      </c>
      <c r="C292" s="34">
        <v>8.8502101924925469E-2</v>
      </c>
      <c r="D292" s="34">
        <v>85.284555879494647</v>
      </c>
      <c r="E292" s="34">
        <v>-9.665571235262238E-2</v>
      </c>
      <c r="F292" s="34">
        <v>107.41630160034602</v>
      </c>
      <c r="G292" s="34">
        <v>-0.59084194977844229</v>
      </c>
      <c r="H292" s="34">
        <v>97.43977961345341</v>
      </c>
      <c r="I292" s="34">
        <v>2.3657949070887918</v>
      </c>
      <c r="J292" s="34">
        <v>93.520984783527751</v>
      </c>
      <c r="K292" s="34">
        <v>8.5382513661191872E-2</v>
      </c>
      <c r="L292" s="34">
        <v>91.241519497487431</v>
      </c>
      <c r="M292" s="34">
        <v>0.33572409583395579</v>
      </c>
      <c r="N292" s="34">
        <v>91.792697098204556</v>
      </c>
      <c r="O292" s="34">
        <v>0.76762619941594945</v>
      </c>
      <c r="P292" s="34">
        <v>95.532954918952626</v>
      </c>
      <c r="Q292" s="94">
        <v>1.1266805529255741</v>
      </c>
      <c r="R292" s="34">
        <v>95.902461209629067</v>
      </c>
      <c r="S292" s="94">
        <v>0.12694958287993163</v>
      </c>
      <c r="T292" s="34">
        <v>92.629036291213694</v>
      </c>
      <c r="U292" s="94">
        <v>2.0969603693728356</v>
      </c>
      <c r="V292" s="34">
        <v>94.061258510513142</v>
      </c>
      <c r="W292" s="94">
        <v>0.17538265306122902</v>
      </c>
      <c r="X292" s="94">
        <v>91.28040705567993</v>
      </c>
      <c r="Y292" s="34">
        <v>0.17005425540530528</v>
      </c>
    </row>
    <row r="293" spans="1:25" ht="14.45" customHeight="1">
      <c r="A293" s="91" t="s">
        <v>11</v>
      </c>
      <c r="B293" s="34">
        <v>89.149654893080182</v>
      </c>
      <c r="C293" s="34">
        <v>0.70002210596125103</v>
      </c>
      <c r="D293" s="34">
        <v>87.083320699708452</v>
      </c>
      <c r="E293" s="34">
        <v>2.1091331269349922</v>
      </c>
      <c r="F293" s="34">
        <v>107.30580363321801</v>
      </c>
      <c r="G293" s="34">
        <v>-0.10286889930276599</v>
      </c>
      <c r="H293" s="34">
        <v>98.512526157647244</v>
      </c>
      <c r="I293" s="34">
        <v>1.1009328515001249</v>
      </c>
      <c r="J293" s="34">
        <v>93.584810741407651</v>
      </c>
      <c r="K293" s="34">
        <v>6.8247739293636478E-2</v>
      </c>
      <c r="L293" s="34">
        <v>91.567629871356786</v>
      </c>
      <c r="M293" s="34">
        <v>0.35741444866921324</v>
      </c>
      <c r="N293" s="34">
        <v>92.431149243294328</v>
      </c>
      <c r="O293" s="34">
        <v>0.69553697110209534</v>
      </c>
      <c r="P293" s="34">
        <v>95.532954918952626</v>
      </c>
      <c r="Q293" s="94">
        <v>0</v>
      </c>
      <c r="R293" s="34">
        <v>95.711385847682692</v>
      </c>
      <c r="S293" s="94">
        <v>-0.19923926824850779</v>
      </c>
      <c r="T293" s="34">
        <v>94.519899729103557</v>
      </c>
      <c r="U293" s="94">
        <v>2.0413290622448343</v>
      </c>
      <c r="V293" s="34">
        <v>94.225936823996449</v>
      </c>
      <c r="W293" s="94">
        <v>0.1750756008276344</v>
      </c>
      <c r="X293" s="94">
        <v>91.450128103560345</v>
      </c>
      <c r="Y293" s="34">
        <v>0.18593371059014707</v>
      </c>
    </row>
    <row r="294" spans="1:25" ht="14.45" customHeight="1">
      <c r="A294" s="91" t="s">
        <v>12</v>
      </c>
      <c r="B294" s="34">
        <v>88.914810199962162</v>
      </c>
      <c r="C294" s="34">
        <v>-0.26342748426751994</v>
      </c>
      <c r="D294" s="34">
        <v>87.809427599611269</v>
      </c>
      <c r="E294" s="34">
        <v>0.83380708736024989</v>
      </c>
      <c r="F294" s="34">
        <v>106.69192603806229</v>
      </c>
      <c r="G294" s="34">
        <v>-0.57208237986270394</v>
      </c>
      <c r="H294" s="34">
        <v>99.372361173985809</v>
      </c>
      <c r="I294" s="34">
        <v>0.87281795511222615</v>
      </c>
      <c r="J294" s="34">
        <v>93.65661494402255</v>
      </c>
      <c r="K294" s="34">
        <v>7.6726342711008755E-2</v>
      </c>
      <c r="L294" s="34">
        <v>91.803539503517584</v>
      </c>
      <c r="M294" s="34">
        <v>0.2576343108282142</v>
      </c>
      <c r="N294" s="34">
        <v>91.937108892927228</v>
      </c>
      <c r="O294" s="34">
        <v>-0.53449551846066479</v>
      </c>
      <c r="P294" s="34">
        <v>95.532954918952626</v>
      </c>
      <c r="Q294" s="94">
        <v>0</v>
      </c>
      <c r="R294" s="34">
        <v>95.806923528655886</v>
      </c>
      <c r="S294" s="94">
        <v>9.9818511796745391E-2</v>
      </c>
      <c r="T294" s="34">
        <v>94.543171894492957</v>
      </c>
      <c r="U294" s="94">
        <v>2.4621445278816267E-2</v>
      </c>
      <c r="V294" s="34">
        <v>94.420556649022188</v>
      </c>
      <c r="W294" s="94">
        <v>0.20654591674611478</v>
      </c>
      <c r="X294" s="94">
        <v>91.737915967357551</v>
      </c>
      <c r="Y294" s="34">
        <v>0.31469377874606685</v>
      </c>
    </row>
    <row r="295" spans="1:25" ht="14.45" customHeight="1">
      <c r="A295" s="91" t="s">
        <v>13</v>
      </c>
      <c r="B295" s="34">
        <v>89.912900145713763</v>
      </c>
      <c r="C295" s="34">
        <v>1.1225238444607655</v>
      </c>
      <c r="D295" s="34">
        <v>88.001955944282471</v>
      </c>
      <c r="E295" s="34">
        <v>0.21925703188623302</v>
      </c>
      <c r="F295" s="34">
        <v>106.48320765570935</v>
      </c>
      <c r="G295" s="34">
        <v>-0.19562715765247818</v>
      </c>
      <c r="H295" s="34">
        <v>99.953773423129036</v>
      </c>
      <c r="I295" s="34">
        <v>0.58508446641944989</v>
      </c>
      <c r="J295" s="34">
        <v>93.728419146637435</v>
      </c>
      <c r="K295" s="34">
        <v>7.6667518527973044E-2</v>
      </c>
      <c r="L295" s="34">
        <v>91.970063949748749</v>
      </c>
      <c r="M295" s="34">
        <v>0.18139218502004617</v>
      </c>
      <c r="N295" s="34">
        <v>93.723254775023634</v>
      </c>
      <c r="O295" s="34">
        <v>1.9427910052910224</v>
      </c>
      <c r="P295" s="34">
        <v>95.532954918952626</v>
      </c>
      <c r="Q295" s="94">
        <v>0</v>
      </c>
      <c r="R295" s="34">
        <v>95.989313646877406</v>
      </c>
      <c r="S295" s="94">
        <v>0.19037258634755361</v>
      </c>
      <c r="T295" s="34">
        <v>94.543171894492957</v>
      </c>
      <c r="U295" s="94">
        <v>0</v>
      </c>
      <c r="V295" s="34">
        <v>94.600205718276698</v>
      </c>
      <c r="W295" s="94">
        <v>0.19026478515933309</v>
      </c>
      <c r="X295" s="94">
        <v>91.94453289521195</v>
      </c>
      <c r="Y295" s="34">
        <v>0.22522522522521182</v>
      </c>
    </row>
    <row r="296" spans="1:25" ht="14.45" customHeight="1">
      <c r="A296" s="127" t="s">
        <v>14</v>
      </c>
      <c r="B296" s="128">
        <v>92.000408528985062</v>
      </c>
      <c r="C296" s="128">
        <v>2.3217006457229905</v>
      </c>
      <c r="D296" s="128">
        <v>88.194484288953689</v>
      </c>
      <c r="E296" s="128">
        <v>0.21877734716841957</v>
      </c>
      <c r="F296" s="128">
        <v>106.88836686851212</v>
      </c>
      <c r="G296" s="128">
        <v>0.38049117952265732</v>
      </c>
      <c r="H296" s="128">
        <v>100.07660699689168</v>
      </c>
      <c r="I296" s="128">
        <v>0.12289038177943912</v>
      </c>
      <c r="J296" s="128">
        <v>93.824158083457291</v>
      </c>
      <c r="K296" s="128">
        <v>0.10214504596526286</v>
      </c>
      <c r="L296" s="128">
        <v>92.060264691457292</v>
      </c>
      <c r="M296" s="128">
        <v>9.8076197661267628E-2</v>
      </c>
      <c r="N296" s="128">
        <v>94.452914369411928</v>
      </c>
      <c r="O296" s="128">
        <v>0.77852566701805959</v>
      </c>
      <c r="P296" s="128">
        <v>99.683061751870341</v>
      </c>
      <c r="Q296" s="128">
        <v>4.3441625315981724</v>
      </c>
      <c r="R296" s="128">
        <v>96.414890589394332</v>
      </c>
      <c r="S296" s="128">
        <v>0.44335866811437974</v>
      </c>
      <c r="T296" s="128">
        <v>94.543171894492957</v>
      </c>
      <c r="U296" s="128">
        <v>0</v>
      </c>
      <c r="V296" s="129">
        <v>94.727457142331986</v>
      </c>
      <c r="W296" s="128">
        <v>0.13451495489793519</v>
      </c>
      <c r="X296" s="129">
        <v>92.291354166967565</v>
      </c>
      <c r="Y296" s="128">
        <v>0.37720706260031545</v>
      </c>
    </row>
    <row r="297" spans="1:25" s="241" customFormat="1" ht="5.0999999999999996" customHeight="1">
      <c r="A297" s="91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94"/>
      <c r="W297" s="34"/>
      <c r="X297" s="94"/>
      <c r="Y297" s="34"/>
    </row>
    <row r="298" spans="1:25" s="237" customFormat="1" ht="14.1" customHeight="1">
      <c r="A298" s="234">
        <v>2018</v>
      </c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6"/>
      <c r="R298" s="235"/>
      <c r="S298" s="236"/>
      <c r="T298" s="235"/>
      <c r="U298" s="236"/>
      <c r="V298" s="235"/>
      <c r="W298" s="236"/>
      <c r="X298" s="236"/>
      <c r="Y298" s="235"/>
    </row>
    <row r="299" spans="1:25" ht="14.45" customHeight="1">
      <c r="A299" s="91" t="s">
        <v>3</v>
      </c>
      <c r="B299" s="34">
        <v>92.463574451523385</v>
      </c>
      <c r="C299" s="34">
        <v>0.50343898461320258</v>
      </c>
      <c r="D299" s="34">
        <v>88.403515063168129</v>
      </c>
      <c r="E299" s="34">
        <v>0.23701116447325532</v>
      </c>
      <c r="F299" s="34">
        <v>106.10260354671281</v>
      </c>
      <c r="G299" s="34">
        <v>-0.73512520101080003</v>
      </c>
      <c r="H299" s="34">
        <v>100.06841809197418</v>
      </c>
      <c r="I299" s="34">
        <v>-8.1826364454529177E-3</v>
      </c>
      <c r="J299" s="34">
        <v>93.951809999217105</v>
      </c>
      <c r="K299" s="34">
        <v>0.13605442176871652</v>
      </c>
      <c r="L299" s="34">
        <v>92.566776548743718</v>
      </c>
      <c r="M299" s="34">
        <v>0.55019596020500217</v>
      </c>
      <c r="N299" s="34">
        <v>94.559323060260226</v>
      </c>
      <c r="O299" s="34">
        <v>0.11265792226604621</v>
      </c>
      <c r="P299" s="34">
        <v>99.683061751870341</v>
      </c>
      <c r="Q299" s="94">
        <v>0</v>
      </c>
      <c r="R299" s="34">
        <v>97.48317556754904</v>
      </c>
      <c r="S299" s="94">
        <v>1.1080082875416508</v>
      </c>
      <c r="T299" s="34">
        <v>95.055159533060063</v>
      </c>
      <c r="U299" s="94">
        <v>0.54153846153845997</v>
      </c>
      <c r="V299" s="34">
        <v>94.937047723128927</v>
      </c>
      <c r="W299" s="94">
        <v>0.22125642038719473</v>
      </c>
      <c r="X299" s="94">
        <v>92.564383678775187</v>
      </c>
      <c r="Y299" s="34">
        <v>0.2958343327736479</v>
      </c>
    </row>
    <row r="300" spans="1:25" ht="14.45" customHeight="1">
      <c r="A300" s="91" t="s">
        <v>4</v>
      </c>
      <c r="B300" s="34">
        <v>91.869939255030602</v>
      </c>
      <c r="C300" s="34">
        <v>-0.64202060110061243</v>
      </c>
      <c r="D300" s="34">
        <v>89.355155166828638</v>
      </c>
      <c r="E300" s="34">
        <v>1.0764731503951186</v>
      </c>
      <c r="F300" s="34">
        <v>105.79566474913496</v>
      </c>
      <c r="G300" s="34">
        <v>-0.2892848877574683</v>
      </c>
      <c r="H300" s="34">
        <v>99.437872413325891</v>
      </c>
      <c r="I300" s="34">
        <v>-0.63011456628478957</v>
      </c>
      <c r="J300" s="34">
        <v>94.047548936036947</v>
      </c>
      <c r="K300" s="34">
        <v>0.10190217391303769</v>
      </c>
      <c r="L300" s="34">
        <v>92.93451803417085</v>
      </c>
      <c r="M300" s="34">
        <v>0.39727156884790116</v>
      </c>
      <c r="N300" s="34">
        <v>94.81774416660609</v>
      </c>
      <c r="O300" s="34">
        <v>0.27328992846233913</v>
      </c>
      <c r="P300" s="34">
        <v>99.683061751870341</v>
      </c>
      <c r="Q300" s="94">
        <v>0</v>
      </c>
      <c r="R300" s="34">
        <v>97.821900072817613</v>
      </c>
      <c r="S300" s="94">
        <v>0.34746970776906583</v>
      </c>
      <c r="T300" s="34">
        <v>95.055159533060063</v>
      </c>
      <c r="U300" s="94">
        <v>0</v>
      </c>
      <c r="V300" s="34">
        <v>95.146638303925883</v>
      </c>
      <c r="W300" s="94">
        <v>0.22076795710794794</v>
      </c>
      <c r="X300" s="94">
        <v>92.711967198671189</v>
      </c>
      <c r="Y300" s="34">
        <v>0.15943877551019003</v>
      </c>
    </row>
    <row r="301" spans="1:25" ht="14.45" customHeight="1">
      <c r="A301" s="91" t="s">
        <v>5</v>
      </c>
      <c r="B301" s="34">
        <v>92.483144842616554</v>
      </c>
      <c r="C301" s="34">
        <v>0.66747141944187849</v>
      </c>
      <c r="D301" s="34">
        <v>90.108766115970198</v>
      </c>
      <c r="E301" s="34">
        <v>0.84338832799801811</v>
      </c>
      <c r="F301" s="34">
        <v>105.42733819204153</v>
      </c>
      <c r="G301" s="34">
        <v>-0.34814900777532243</v>
      </c>
      <c r="H301" s="34">
        <v>99.462439128078415</v>
      </c>
      <c r="I301" s="34">
        <v>2.4705591698914731E-2</v>
      </c>
      <c r="J301" s="34">
        <v>94.223070320206674</v>
      </c>
      <c r="K301" s="34">
        <v>0.18663047166609381</v>
      </c>
      <c r="L301" s="34">
        <v>93.253689889447244</v>
      </c>
      <c r="M301" s="34">
        <v>0.34343736001196667</v>
      </c>
      <c r="N301" s="34">
        <v>95.364988862397325</v>
      </c>
      <c r="O301" s="34">
        <v>0.57715430861724482</v>
      </c>
      <c r="P301" s="34">
        <v>99.683061751870341</v>
      </c>
      <c r="Q301" s="94">
        <v>0</v>
      </c>
      <c r="R301" s="34">
        <v>98.047716409663337</v>
      </c>
      <c r="S301" s="94">
        <v>0.23084435763118805</v>
      </c>
      <c r="T301" s="34">
        <v>95.17733840135449</v>
      </c>
      <c r="U301" s="94">
        <v>0.12853470437017567</v>
      </c>
      <c r="V301" s="34">
        <v>95.266404350095556</v>
      </c>
      <c r="W301" s="94">
        <v>0.12587522618203728</v>
      </c>
      <c r="X301" s="94">
        <v>92.955480006499599</v>
      </c>
      <c r="Y301" s="34">
        <v>0.26265520534860531</v>
      </c>
    </row>
    <row r="302" spans="1:25" ht="14.45" customHeight="1">
      <c r="A302" s="91" t="s">
        <v>6</v>
      </c>
      <c r="B302" s="34">
        <v>92.665801826152787</v>
      </c>
      <c r="C302" s="34">
        <v>0.19750299781335912</v>
      </c>
      <c r="D302" s="34">
        <v>90.460817946226101</v>
      </c>
      <c r="E302" s="34">
        <v>0.39069653867285226</v>
      </c>
      <c r="F302" s="34">
        <v>105.35367288062285</v>
      </c>
      <c r="G302" s="34">
        <v>-6.9873063933845181E-2</v>
      </c>
      <c r="H302" s="34">
        <v>99.609839416593601</v>
      </c>
      <c r="I302" s="34">
        <v>0.14819693726328964</v>
      </c>
      <c r="J302" s="34">
        <v>94.446461172786343</v>
      </c>
      <c r="K302" s="34">
        <v>0.23708721422524004</v>
      </c>
      <c r="L302" s="34">
        <v>93.496538040201003</v>
      </c>
      <c r="M302" s="34">
        <v>0.26041666666665186</v>
      </c>
      <c r="N302" s="34">
        <v>96.687496877226138</v>
      </c>
      <c r="O302" s="34">
        <v>1.3867856858213123</v>
      </c>
      <c r="P302" s="34">
        <v>99.692005947630932</v>
      </c>
      <c r="Q302" s="94">
        <v>8.9726334679074427E-3</v>
      </c>
      <c r="R302" s="34">
        <v>97.926122997515634</v>
      </c>
      <c r="S302" s="94">
        <v>-0.1240145274160831</v>
      </c>
      <c r="T302" s="34">
        <v>95.17733840135449</v>
      </c>
      <c r="U302" s="94">
        <v>0</v>
      </c>
      <c r="V302" s="34">
        <v>95.543363331862949</v>
      </c>
      <c r="W302" s="94">
        <v>0.29072051543961308</v>
      </c>
      <c r="X302" s="94">
        <v>93.191613638333223</v>
      </c>
      <c r="Y302" s="34">
        <v>0.25402873700088868</v>
      </c>
    </row>
    <row r="303" spans="1:25" ht="14.45" customHeight="1">
      <c r="A303" s="91" t="s">
        <v>7</v>
      </c>
      <c r="B303" s="34">
        <v>92.430957133034767</v>
      </c>
      <c r="C303" s="34">
        <v>-0.25343189017951184</v>
      </c>
      <c r="D303" s="34">
        <v>90.702853579527044</v>
      </c>
      <c r="E303" s="34">
        <v>0.26755852842810235</v>
      </c>
      <c r="F303" s="34">
        <v>105.4887259515571</v>
      </c>
      <c r="G303" s="34">
        <v>0.12819018762382228</v>
      </c>
      <c r="H303" s="34">
        <v>100.77266391488004</v>
      </c>
      <c r="I303" s="34">
        <v>1.1673791515948606</v>
      </c>
      <c r="J303" s="34">
        <v>94.614004312221098</v>
      </c>
      <c r="K303" s="34">
        <v>0.1773948302078221</v>
      </c>
      <c r="L303" s="34">
        <v>93.697755079396984</v>
      </c>
      <c r="M303" s="34">
        <v>0.21521335807050956</v>
      </c>
      <c r="N303" s="34">
        <v>97.523565162462745</v>
      </c>
      <c r="O303" s="34">
        <v>0.864711893719039</v>
      </c>
      <c r="P303" s="34">
        <v>99.692005947630932</v>
      </c>
      <c r="Q303" s="94">
        <v>0</v>
      </c>
      <c r="R303" s="34">
        <v>97.500546054998722</v>
      </c>
      <c r="S303" s="94">
        <v>-0.4345898004434523</v>
      </c>
      <c r="T303" s="34">
        <v>95.316971393690977</v>
      </c>
      <c r="U303" s="94">
        <v>0.14670823399964839</v>
      </c>
      <c r="V303" s="34">
        <v>95.708041645346256</v>
      </c>
      <c r="W303" s="94">
        <v>0.17235976183014312</v>
      </c>
      <c r="X303" s="94">
        <v>93.427747270166819</v>
      </c>
      <c r="Y303" s="34">
        <v>0.25338506611765066</v>
      </c>
    </row>
    <row r="304" spans="1:25" ht="14.45" customHeight="1">
      <c r="A304" s="91" t="s">
        <v>8</v>
      </c>
      <c r="B304" s="34">
        <v>92.744083390525446</v>
      </c>
      <c r="C304" s="34">
        <v>0.33876773237346836</v>
      </c>
      <c r="D304" s="34">
        <v>90.906383543893739</v>
      </c>
      <c r="E304" s="34">
        <v>0.22439201892170413</v>
      </c>
      <c r="F304" s="34">
        <v>104.99762387543252</v>
      </c>
      <c r="G304" s="34">
        <v>-0.46554934823092031</v>
      </c>
      <c r="H304" s="34">
        <v>100.89549748864269</v>
      </c>
      <c r="I304" s="34">
        <v>0.12189176011700997</v>
      </c>
      <c r="J304" s="34">
        <v>94.805482185860797</v>
      </c>
      <c r="K304" s="34">
        <v>0.20237794080444349</v>
      </c>
      <c r="L304" s="34">
        <v>93.947541748743717</v>
      </c>
      <c r="M304" s="34">
        <v>0.26658767772511638</v>
      </c>
      <c r="N304" s="34">
        <v>97.835190614232758</v>
      </c>
      <c r="O304" s="34">
        <v>0.31953861741096379</v>
      </c>
      <c r="P304" s="34">
        <v>99.692005947630932</v>
      </c>
      <c r="Q304" s="94">
        <v>0</v>
      </c>
      <c r="R304" s="34">
        <v>97.352896911676524</v>
      </c>
      <c r="S304" s="94">
        <v>-0.15143417067522424</v>
      </c>
      <c r="T304" s="34">
        <v>95.316971393690977</v>
      </c>
      <c r="U304" s="94">
        <v>0</v>
      </c>
      <c r="V304" s="34">
        <v>95.842778447287145</v>
      </c>
      <c r="W304" s="94">
        <v>0.14077897700610631</v>
      </c>
      <c r="X304" s="94">
        <v>93.612226670036833</v>
      </c>
      <c r="Y304" s="34">
        <v>0.1974567569702268</v>
      </c>
    </row>
    <row r="305" spans="1:25" ht="14.45" customHeight="1">
      <c r="A305" s="91" t="s">
        <v>9</v>
      </c>
      <c r="B305" s="34">
        <v>92.202635903614464</v>
      </c>
      <c r="C305" s="34">
        <v>-0.58380811704296098</v>
      </c>
      <c r="D305" s="34">
        <v>90.994396501457715</v>
      </c>
      <c r="E305" s="34">
        <v>9.681713663318714E-2</v>
      </c>
      <c r="F305" s="34">
        <v>104.54335445501732</v>
      </c>
      <c r="G305" s="34">
        <v>-0.4326473339569481</v>
      </c>
      <c r="H305" s="34">
        <v>101.34588725910577</v>
      </c>
      <c r="I305" s="34">
        <v>0.44639233828425162</v>
      </c>
      <c r="J305" s="34">
        <v>94.925155856885624</v>
      </c>
      <c r="K305" s="34">
        <v>0.12623074981066296</v>
      </c>
      <c r="L305" s="34">
        <v>94.134881750753763</v>
      </c>
      <c r="M305" s="34">
        <v>0.1994091580502122</v>
      </c>
      <c r="N305" s="34">
        <v>98.131614824453024</v>
      </c>
      <c r="O305" s="34">
        <v>0.30298321939095096</v>
      </c>
      <c r="P305" s="34">
        <v>99.826168884039902</v>
      </c>
      <c r="Q305" s="94">
        <v>0.13457742687958962</v>
      </c>
      <c r="R305" s="34">
        <v>97.778473854193436</v>
      </c>
      <c r="S305" s="94">
        <v>0.43714871977873493</v>
      </c>
      <c r="T305" s="34">
        <v>95.316971393690977</v>
      </c>
      <c r="U305" s="94">
        <v>0</v>
      </c>
      <c r="V305" s="34">
        <v>95.955059115571217</v>
      </c>
      <c r="W305" s="94">
        <v>0.11715089034676218</v>
      </c>
      <c r="X305" s="94">
        <v>93.730293485953638</v>
      </c>
      <c r="Y305" s="34">
        <v>0.12612328551158125</v>
      </c>
    </row>
    <row r="306" spans="1:25" ht="14.45" customHeight="1">
      <c r="A306" s="91" t="s">
        <v>10</v>
      </c>
      <c r="B306" s="34">
        <v>91.465484505771784</v>
      </c>
      <c r="C306" s="34">
        <v>-0.79949059006650947</v>
      </c>
      <c r="D306" s="34">
        <v>91.010898931000966</v>
      </c>
      <c r="E306" s="34">
        <v>1.8135654697148951E-2</v>
      </c>
      <c r="F306" s="34">
        <v>104.02769727508652</v>
      </c>
      <c r="G306" s="34">
        <v>-0.49324721080445943</v>
      </c>
      <c r="H306" s="34">
        <v>101.83722155415637</v>
      </c>
      <c r="I306" s="34">
        <v>0.48480930833871838</v>
      </c>
      <c r="J306" s="34">
        <v>95.036851283175451</v>
      </c>
      <c r="K306" s="34">
        <v>0.11766683476213124</v>
      </c>
      <c r="L306" s="34">
        <v>94.308344715577874</v>
      </c>
      <c r="M306" s="34">
        <v>0.18427065674060383</v>
      </c>
      <c r="N306" s="34">
        <v>98.481243380097396</v>
      </c>
      <c r="O306" s="34">
        <v>0.35628533808378382</v>
      </c>
      <c r="P306" s="34">
        <v>99.826168884039902</v>
      </c>
      <c r="Q306" s="94">
        <v>0</v>
      </c>
      <c r="R306" s="34">
        <v>98.082457384562673</v>
      </c>
      <c r="S306" s="94">
        <v>0.31089003375377455</v>
      </c>
      <c r="T306" s="34">
        <v>97.260197203706994</v>
      </c>
      <c r="U306" s="94">
        <v>2.0386986510406935</v>
      </c>
      <c r="V306" s="34">
        <v>96.097281295397721</v>
      </c>
      <c r="W306" s="94">
        <v>0.14821748966378223</v>
      </c>
      <c r="X306" s="94">
        <v>93.855739477865242</v>
      </c>
      <c r="Y306" s="34">
        <v>0.13383719099353542</v>
      </c>
    </row>
    <row r="307" spans="1:25" ht="14.45" customHeight="1">
      <c r="A307" s="91" t="s">
        <v>11</v>
      </c>
      <c r="B307" s="34">
        <v>90.715286180533653</v>
      </c>
      <c r="C307" s="34">
        <v>-0.8201982740175473</v>
      </c>
      <c r="D307" s="34">
        <v>91.175923226433426</v>
      </c>
      <c r="E307" s="34">
        <v>0.18132366273799772</v>
      </c>
      <c r="F307" s="34">
        <v>103.97858706747405</v>
      </c>
      <c r="G307" s="34">
        <v>-4.7208780833252195E-2</v>
      </c>
      <c r="H307" s="34">
        <v>102.71343438032996</v>
      </c>
      <c r="I307" s="34">
        <v>0.86040527500803599</v>
      </c>
      <c r="J307" s="34">
        <v>95.17248144367025</v>
      </c>
      <c r="K307" s="34">
        <v>0.14271323035595085</v>
      </c>
      <c r="L307" s="34">
        <v>94.502623236180895</v>
      </c>
      <c r="M307" s="34">
        <v>0.20600353148911843</v>
      </c>
      <c r="N307" s="34">
        <v>99.089293042087675</v>
      </c>
      <c r="O307" s="34">
        <v>0.6174268735046784</v>
      </c>
      <c r="P307" s="34">
        <v>99.826168884039902</v>
      </c>
      <c r="Q307" s="94">
        <v>0</v>
      </c>
      <c r="R307" s="34">
        <v>97.839270560267295</v>
      </c>
      <c r="S307" s="94">
        <v>-0.2479412025148231</v>
      </c>
      <c r="T307" s="34">
        <v>98.481985886651231</v>
      </c>
      <c r="U307" s="94">
        <v>1.2562062571035648</v>
      </c>
      <c r="V307" s="34">
        <v>96.17213507425376</v>
      </c>
      <c r="W307" s="94">
        <v>7.7893752920998871E-2</v>
      </c>
      <c r="X307" s="94">
        <v>94.003322997761245</v>
      </c>
      <c r="Y307" s="34">
        <v>0.1572450664360403</v>
      </c>
    </row>
    <row r="308" spans="1:25" ht="14.45" customHeight="1">
      <c r="A308" s="91" t="s">
        <v>12</v>
      </c>
      <c r="B308" s="34">
        <v>91.230639812653763</v>
      </c>
      <c r="C308" s="34">
        <v>0.56810010067598338</v>
      </c>
      <c r="D308" s="34">
        <v>91.291440233236159</v>
      </c>
      <c r="E308" s="34">
        <v>0.12669683257919839</v>
      </c>
      <c r="F308" s="34">
        <v>102.92271760380623</v>
      </c>
      <c r="G308" s="34">
        <v>-1.015468178061163</v>
      </c>
      <c r="H308" s="34">
        <v>102.68886766557743</v>
      </c>
      <c r="I308" s="34">
        <v>-2.3917723032762517E-2</v>
      </c>
      <c r="J308" s="34">
        <v>95.483632988334776</v>
      </c>
      <c r="K308" s="34">
        <v>0.32693436163970802</v>
      </c>
      <c r="L308" s="34">
        <v>94.67608620100502</v>
      </c>
      <c r="M308" s="34">
        <v>0.18355359765052093</v>
      </c>
      <c r="N308" s="34">
        <v>99.309711044559137</v>
      </c>
      <c r="O308" s="34">
        <v>0.22244381376081979</v>
      </c>
      <c r="P308" s="34">
        <v>99.826168884039902</v>
      </c>
      <c r="Q308" s="94">
        <v>0</v>
      </c>
      <c r="R308" s="34">
        <v>97.969549216139811</v>
      </c>
      <c r="S308" s="94">
        <v>0.13315579227695107</v>
      </c>
      <c r="T308" s="34">
        <v>98.487803927998584</v>
      </c>
      <c r="U308" s="94">
        <v>5.9077213918623528E-3</v>
      </c>
      <c r="V308" s="34">
        <v>96.31435725408025</v>
      </c>
      <c r="W308" s="94">
        <v>0.14788293897882721</v>
      </c>
      <c r="X308" s="94">
        <v>94.136148165667649</v>
      </c>
      <c r="Y308" s="34">
        <v>0.14129837506868803</v>
      </c>
    </row>
    <row r="309" spans="1:25" ht="14.45" customHeight="1">
      <c r="A309" s="91" t="s">
        <v>13</v>
      </c>
      <c r="B309" s="34">
        <v>91.367632550305942</v>
      </c>
      <c r="C309" s="34">
        <v>0.15016088666428562</v>
      </c>
      <c r="D309" s="34">
        <v>91.368451571104629</v>
      </c>
      <c r="E309" s="34">
        <v>8.4357676548552085E-2</v>
      </c>
      <c r="F309" s="34">
        <v>103.21737884948097</v>
      </c>
      <c r="G309" s="34">
        <v>0.28629368960990664</v>
      </c>
      <c r="H309" s="34">
        <v>100.64164143619989</v>
      </c>
      <c r="I309" s="34">
        <v>-1.9936204146730474</v>
      </c>
      <c r="J309" s="34">
        <v>95.61926314882956</v>
      </c>
      <c r="K309" s="34">
        <v>0.14204545454543638</v>
      </c>
      <c r="L309" s="34">
        <v>94.787102498492473</v>
      </c>
      <c r="M309" s="34">
        <v>0.11725906925614815</v>
      </c>
      <c r="N309" s="34">
        <v>98.131614824453024</v>
      </c>
      <c r="O309" s="34">
        <v>-1.1862850145415438</v>
      </c>
      <c r="P309" s="34">
        <v>99.969276016209477</v>
      </c>
      <c r="Q309" s="94">
        <v>0.14335633007795945</v>
      </c>
      <c r="R309" s="34">
        <v>97.535287029898058</v>
      </c>
      <c r="S309" s="94">
        <v>-0.44326241134751143</v>
      </c>
      <c r="T309" s="34">
        <v>98.487803927998584</v>
      </c>
      <c r="U309" s="94">
        <v>0</v>
      </c>
      <c r="V309" s="34">
        <v>96.449094056021153</v>
      </c>
      <c r="W309" s="94">
        <v>0.13989274889252279</v>
      </c>
      <c r="X309" s="94">
        <v>94.320627565537663</v>
      </c>
      <c r="Y309" s="34">
        <v>0.19597083953908356</v>
      </c>
    </row>
    <row r="310" spans="1:25" ht="14.45" customHeight="1">
      <c r="A310" s="91" t="s">
        <v>14</v>
      </c>
      <c r="B310" s="34">
        <v>91.974314674194176</v>
      </c>
      <c r="C310" s="34">
        <v>0.66400114236757624</v>
      </c>
      <c r="D310" s="34">
        <v>91.412458049886624</v>
      </c>
      <c r="E310" s="34">
        <v>4.8163756773034194E-2</v>
      </c>
      <c r="F310" s="34">
        <v>102.97182781141869</v>
      </c>
      <c r="G310" s="34">
        <v>-0.23789699060305924</v>
      </c>
      <c r="H310" s="34">
        <v>99.184016360883078</v>
      </c>
      <c r="I310" s="34">
        <v>-1.4483319772172543</v>
      </c>
      <c r="J310" s="34">
        <v>95.802762777734287</v>
      </c>
      <c r="K310" s="34">
        <v>0.19190654985399291</v>
      </c>
      <c r="L310" s="34">
        <v>94.995258056281401</v>
      </c>
      <c r="M310" s="34">
        <v>0.21960325012808646</v>
      </c>
      <c r="N310" s="34">
        <v>96.368270804681259</v>
      </c>
      <c r="O310" s="34">
        <v>-1.7969173572922381</v>
      </c>
      <c r="P310" s="34">
        <v>99.969276016209477</v>
      </c>
      <c r="Q310" s="94">
        <v>0</v>
      </c>
      <c r="R310" s="34">
        <v>97.969549216139811</v>
      </c>
      <c r="S310" s="94">
        <v>0.44523597506678225</v>
      </c>
      <c r="T310" s="34">
        <v>98.487803927998584</v>
      </c>
      <c r="U310" s="94">
        <v>0</v>
      </c>
      <c r="V310" s="34">
        <v>96.651199258932493</v>
      </c>
      <c r="W310" s="94">
        <v>0.2095459837019753</v>
      </c>
      <c r="X310" s="94">
        <v>94.778136477215284</v>
      </c>
      <c r="Y310" s="34">
        <v>0.48505711156314746</v>
      </c>
    </row>
    <row r="311" spans="1:25" ht="5.0999999999999996" customHeight="1">
      <c r="A311" s="91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94"/>
      <c r="R311" s="34"/>
      <c r="S311" s="94"/>
      <c r="T311" s="34"/>
      <c r="U311" s="94"/>
      <c r="V311" s="34"/>
      <c r="W311" s="94"/>
      <c r="X311" s="94"/>
      <c r="Y311" s="34"/>
    </row>
    <row r="312" spans="1:25" s="237" customFormat="1" ht="14.1" customHeight="1">
      <c r="A312" s="234">
        <v>2019</v>
      </c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6"/>
      <c r="R312" s="235"/>
      <c r="S312" s="236"/>
      <c r="T312" s="235"/>
      <c r="U312" s="236"/>
      <c r="V312" s="235"/>
      <c r="W312" s="236"/>
      <c r="X312" s="236"/>
      <c r="Y312" s="235"/>
    </row>
    <row r="313" spans="1:25" ht="14.45" customHeight="1">
      <c r="A313" s="91" t="s">
        <v>3</v>
      </c>
      <c r="B313" s="34">
        <v>92.098260484450904</v>
      </c>
      <c r="C313" s="34">
        <v>0.13476133059082684</v>
      </c>
      <c r="D313" s="34">
        <v>91.566480725623592</v>
      </c>
      <c r="E313" s="34">
        <v>0.16849199663016012</v>
      </c>
      <c r="F313" s="34">
        <v>102.67716656574395</v>
      </c>
      <c r="G313" s="34">
        <v>-0.28615714796709213</v>
      </c>
      <c r="H313" s="34">
        <v>98.848271259265147</v>
      </c>
      <c r="I313" s="34">
        <v>-0.33850726552181465</v>
      </c>
      <c r="J313" s="34">
        <v>96.042110119783914</v>
      </c>
      <c r="K313" s="34">
        <v>0.24983344437041755</v>
      </c>
      <c r="L313" s="34">
        <v>95.293614355778899</v>
      </c>
      <c r="M313" s="34">
        <v>0.31407493974144884</v>
      </c>
      <c r="N313" s="34">
        <v>94.88614975358</v>
      </c>
      <c r="O313" s="34">
        <v>-1.537976181086842</v>
      </c>
      <c r="P313" s="34">
        <v>99.971064855361604</v>
      </c>
      <c r="Q313" s="94">
        <v>1.7893889236786364E-3</v>
      </c>
      <c r="R313" s="34">
        <v>98.395126158656737</v>
      </c>
      <c r="S313" s="94">
        <v>0.43439716312057008</v>
      </c>
      <c r="T313" s="34">
        <v>98.947429194439493</v>
      </c>
      <c r="U313" s="94">
        <v>0.46668241965972523</v>
      </c>
      <c r="V313" s="34">
        <v>96.890731351271853</v>
      </c>
      <c r="W313" s="94">
        <v>0.24783147459728205</v>
      </c>
      <c r="X313" s="94">
        <v>94.962615877085284</v>
      </c>
      <c r="Y313" s="34">
        <v>0.19464341326689283</v>
      </c>
    </row>
    <row r="314" spans="1:25" ht="14.45" customHeight="1">
      <c r="A314" s="91" t="s">
        <v>4</v>
      </c>
      <c r="B314" s="34">
        <v>92.424433669337049</v>
      </c>
      <c r="C314" s="34">
        <v>0.35415781272134517</v>
      </c>
      <c r="D314" s="34">
        <v>92.397103012633622</v>
      </c>
      <c r="E314" s="34">
        <v>0.90712483479513661</v>
      </c>
      <c r="F314" s="34">
        <v>101.91595834775087</v>
      </c>
      <c r="G314" s="34">
        <v>-0.74136075570966353</v>
      </c>
      <c r="H314" s="34">
        <v>99.200394170718099</v>
      </c>
      <c r="I314" s="34">
        <v>0.35622566481652296</v>
      </c>
      <c r="J314" s="34">
        <v>96.241566238158612</v>
      </c>
      <c r="K314" s="34">
        <v>0.20767569363682181</v>
      </c>
      <c r="L314" s="34">
        <v>95.661355841206031</v>
      </c>
      <c r="M314" s="34">
        <v>0.38590359691277332</v>
      </c>
      <c r="N314" s="34">
        <v>95.760221142690995</v>
      </c>
      <c r="O314" s="34">
        <v>0.92117910925983981</v>
      </c>
      <c r="P314" s="34">
        <v>99.877150799875324</v>
      </c>
      <c r="Q314" s="94">
        <v>-9.3941237519234999E-2</v>
      </c>
      <c r="R314" s="34">
        <v>98.334329452582892</v>
      </c>
      <c r="S314" s="94">
        <v>-6.1788330832379668E-2</v>
      </c>
      <c r="T314" s="34">
        <v>98.964883318481554</v>
      </c>
      <c r="U314" s="94">
        <v>1.7639795378365797E-2</v>
      </c>
      <c r="V314" s="34">
        <v>97.092836554183194</v>
      </c>
      <c r="W314" s="94">
        <v>0.20859085290483304</v>
      </c>
      <c r="X314" s="94">
        <v>95.287299620856501</v>
      </c>
      <c r="Y314" s="34">
        <v>0.34190690807367474</v>
      </c>
    </row>
    <row r="315" spans="1:25" ht="14.45" customHeight="1">
      <c r="A315" s="91" t="s">
        <v>5</v>
      </c>
      <c r="B315" s="34">
        <v>93.226819704156938</v>
      </c>
      <c r="C315" s="34">
        <v>0.86815358554486188</v>
      </c>
      <c r="D315" s="34">
        <v>93.227725299643666</v>
      </c>
      <c r="E315" s="34">
        <v>0.89897005417634013</v>
      </c>
      <c r="F315" s="34">
        <v>101.81773793252597</v>
      </c>
      <c r="G315" s="34">
        <v>-9.6373930851689771E-2</v>
      </c>
      <c r="H315" s="34">
        <v>99.388738983820829</v>
      </c>
      <c r="I315" s="34">
        <v>0.18986296846623674</v>
      </c>
      <c r="J315" s="34">
        <v>96.297413951303525</v>
      </c>
      <c r="K315" s="34">
        <v>5.8028682748889615E-2</v>
      </c>
      <c r="L315" s="34">
        <v>96.070728438190955</v>
      </c>
      <c r="M315" s="34">
        <v>0.42793936316820602</v>
      </c>
      <c r="N315" s="34">
        <v>97.47036081703861</v>
      </c>
      <c r="O315" s="34">
        <v>1.7858560203190876</v>
      </c>
      <c r="P315" s="34">
        <v>99.900405708852873</v>
      </c>
      <c r="Q315" s="94">
        <v>2.3283512586513844E-2</v>
      </c>
      <c r="R315" s="34">
        <v>98.325644208858051</v>
      </c>
      <c r="S315" s="94">
        <v>-8.8323617735475146E-3</v>
      </c>
      <c r="T315" s="34">
        <v>98.964883318481554</v>
      </c>
      <c r="U315" s="94">
        <v>0</v>
      </c>
      <c r="V315" s="34">
        <v>97.265000245552102</v>
      </c>
      <c r="W315" s="94">
        <v>0.17731863387555613</v>
      </c>
      <c r="X315" s="94">
        <v>95.479158196721301</v>
      </c>
      <c r="Y315" s="34">
        <v>0.20134747928444163</v>
      </c>
    </row>
    <row r="316" spans="1:25" ht="14.45" customHeight="1">
      <c r="A316" s="91" t="s">
        <v>6</v>
      </c>
      <c r="B316" s="34">
        <v>94.003111884185955</v>
      </c>
      <c r="C316" s="34">
        <v>0.8326919039955305</v>
      </c>
      <c r="D316" s="34">
        <v>93.475261742792355</v>
      </c>
      <c r="E316" s="34">
        <v>0.26551805522776473</v>
      </c>
      <c r="F316" s="34">
        <v>101.6826848615917</v>
      </c>
      <c r="G316" s="34">
        <v>-0.13264198721815168</v>
      </c>
      <c r="H316" s="34">
        <v>98.971104833027809</v>
      </c>
      <c r="I316" s="34">
        <v>-0.4202026860014807</v>
      </c>
      <c r="J316" s="34">
        <v>96.536761293353166</v>
      </c>
      <c r="K316" s="34">
        <v>0.24855012427507095</v>
      </c>
      <c r="L316" s="34">
        <v>96.417654367839205</v>
      </c>
      <c r="M316" s="34">
        <v>0.36111512350138764</v>
      </c>
      <c r="N316" s="34">
        <v>98.846073177291572</v>
      </c>
      <c r="O316" s="34">
        <v>1.4114160948222043</v>
      </c>
      <c r="P316" s="34">
        <v>99.900405708852873</v>
      </c>
      <c r="Q316" s="94">
        <v>0</v>
      </c>
      <c r="R316" s="34">
        <v>98.664368714126624</v>
      </c>
      <c r="S316" s="94">
        <v>0.3444925359950668</v>
      </c>
      <c r="T316" s="34">
        <v>98.993973525218323</v>
      </c>
      <c r="U316" s="94">
        <v>2.9394473838917357E-2</v>
      </c>
      <c r="V316" s="34">
        <v>97.399737047493005</v>
      </c>
      <c r="W316" s="94">
        <v>0.13852547329538112</v>
      </c>
      <c r="X316" s="94">
        <v>95.855496172456128</v>
      </c>
      <c r="Y316" s="34">
        <v>0.39415719916533476</v>
      </c>
    </row>
    <row r="317" spans="1:25" ht="14.45" customHeight="1">
      <c r="A317" s="91" t="s">
        <v>7</v>
      </c>
      <c r="B317" s="34">
        <v>93.94440071090645</v>
      </c>
      <c r="C317" s="34">
        <v>-6.2456627342122317E-2</v>
      </c>
      <c r="D317" s="34">
        <v>93.689793326854556</v>
      </c>
      <c r="E317" s="34">
        <v>0.22950626728652779</v>
      </c>
      <c r="F317" s="34">
        <v>101.64585220588236</v>
      </c>
      <c r="G317" s="34">
        <v>-3.6223134508561738E-2</v>
      </c>
      <c r="H317" s="34">
        <v>98.807326734677602</v>
      </c>
      <c r="I317" s="34">
        <v>-0.1654807214959475</v>
      </c>
      <c r="J317" s="34">
        <v>96.504848314413209</v>
      </c>
      <c r="K317" s="34">
        <v>-3.3057851239670644E-2</v>
      </c>
      <c r="L317" s="34">
        <v>96.639686962814068</v>
      </c>
      <c r="M317" s="34">
        <v>0.23028209556705814</v>
      </c>
      <c r="N317" s="34">
        <v>98.640856416369857</v>
      </c>
      <c r="O317" s="34">
        <v>-0.20761245674740803</v>
      </c>
      <c r="P317" s="34">
        <v>99.900405708852873</v>
      </c>
      <c r="Q317" s="94">
        <v>0</v>
      </c>
      <c r="R317" s="34">
        <v>98.177995065535868</v>
      </c>
      <c r="S317" s="94">
        <v>-0.49295774647886148</v>
      </c>
      <c r="T317" s="34">
        <v>99.54668745321689</v>
      </c>
      <c r="U317" s="94">
        <v>0.55833088451364699</v>
      </c>
      <c r="V317" s="34">
        <v>97.482076204234644</v>
      </c>
      <c r="W317" s="94">
        <v>8.4537350138313982E-2</v>
      </c>
      <c r="X317" s="94">
        <v>95.995700516357331</v>
      </c>
      <c r="Y317" s="34">
        <v>0.14626635873749017</v>
      </c>
    </row>
    <row r="318" spans="1:25" ht="14.45" customHeight="1">
      <c r="A318" s="91" t="s">
        <v>8</v>
      </c>
      <c r="B318" s="34">
        <v>94.43366048823566</v>
      </c>
      <c r="C318" s="34">
        <v>0.52079716686341815</v>
      </c>
      <c r="D318" s="34">
        <v>94.025342727567221</v>
      </c>
      <c r="E318" s="34">
        <v>0.35814936589948498</v>
      </c>
      <c r="F318" s="34">
        <v>101.42485627162631</v>
      </c>
      <c r="G318" s="34">
        <v>-0.21741756250754918</v>
      </c>
      <c r="H318" s="34">
        <v>97.382457279030845</v>
      </c>
      <c r="I318" s="34">
        <v>-1.4420686225758206</v>
      </c>
      <c r="J318" s="34">
        <v>96.648456719642994</v>
      </c>
      <c r="K318" s="34">
        <v>0.14880952380953438</v>
      </c>
      <c r="L318" s="34">
        <v>96.965797336683423</v>
      </c>
      <c r="M318" s="34">
        <v>0.33744974152787321</v>
      </c>
      <c r="N318" s="34">
        <v>97.424757092389342</v>
      </c>
      <c r="O318" s="34">
        <v>-1.2328556017876413</v>
      </c>
      <c r="P318" s="34">
        <v>99.900405708852873</v>
      </c>
      <c r="Q318" s="94">
        <v>0</v>
      </c>
      <c r="R318" s="34">
        <v>97.769788610468609</v>
      </c>
      <c r="S318" s="94">
        <v>-0.41578202406228337</v>
      </c>
      <c r="T318" s="34">
        <v>99.558323535911612</v>
      </c>
      <c r="U318" s="94">
        <v>1.1689070718889916E-2</v>
      </c>
      <c r="V318" s="34">
        <v>97.609327628289947</v>
      </c>
      <c r="W318" s="94">
        <v>0.13053827843048094</v>
      </c>
      <c r="X318" s="94">
        <v>96.217075796201328</v>
      </c>
      <c r="Y318" s="34">
        <v>0.23060957798446413</v>
      </c>
    </row>
    <row r="319" spans="1:25" ht="14.45" customHeight="1">
      <c r="A319" s="91" t="s">
        <v>9</v>
      </c>
      <c r="B319" s="34">
        <v>95.810111328455193</v>
      </c>
      <c r="C319" s="34">
        <v>1.45758496822328</v>
      </c>
      <c r="D319" s="34">
        <v>94.173864593456429</v>
      </c>
      <c r="E319" s="34">
        <v>0.15795939858420649</v>
      </c>
      <c r="F319" s="34">
        <v>101.01969705882354</v>
      </c>
      <c r="G319" s="34">
        <v>-0.39946737683089761</v>
      </c>
      <c r="H319" s="34">
        <v>97.087656702000473</v>
      </c>
      <c r="I319" s="34">
        <v>-0.30272452068618172</v>
      </c>
      <c r="J319" s="34">
        <v>96.768130390667821</v>
      </c>
      <c r="K319" s="34">
        <v>0.12382367508667613</v>
      </c>
      <c r="L319" s="34">
        <v>97.180891413065325</v>
      </c>
      <c r="M319" s="34">
        <v>0.22182468694096347</v>
      </c>
      <c r="N319" s="34">
        <v>97.736382544159341</v>
      </c>
      <c r="O319" s="34">
        <v>0.31986269308783566</v>
      </c>
      <c r="P319" s="34">
        <v>99.900405708852873</v>
      </c>
      <c r="Q319" s="94">
        <v>0</v>
      </c>
      <c r="R319" s="34">
        <v>97.604768979696743</v>
      </c>
      <c r="S319" s="94">
        <v>-0.16878386781558063</v>
      </c>
      <c r="T319" s="34">
        <v>99.558323535911612</v>
      </c>
      <c r="U319" s="94">
        <v>0</v>
      </c>
      <c r="V319" s="34">
        <v>97.788976697544456</v>
      </c>
      <c r="W319" s="94">
        <v>0.18404907975457796</v>
      </c>
      <c r="X319" s="94">
        <v>96.423692724055741</v>
      </c>
      <c r="Y319" s="34">
        <v>0.21474039420201763</v>
      </c>
    </row>
    <row r="320" spans="1:25" ht="14.45" customHeight="1">
      <c r="A320" s="91" t="s">
        <v>10</v>
      </c>
      <c r="B320" s="34">
        <v>96.345035351668457</v>
      </c>
      <c r="C320" s="34">
        <v>0.55831687887246684</v>
      </c>
      <c r="D320" s="34">
        <v>94.404898607061881</v>
      </c>
      <c r="E320" s="34">
        <v>0.24532710280373848</v>
      </c>
      <c r="F320" s="34">
        <v>100.61453784602077</v>
      </c>
      <c r="G320" s="34">
        <v>-0.40106951871657914</v>
      </c>
      <c r="H320" s="34">
        <v>97.25143480035068</v>
      </c>
      <c r="I320" s="34">
        <v>0.16869095816465229</v>
      </c>
      <c r="J320" s="34">
        <v>96.991521243247462</v>
      </c>
      <c r="K320" s="34">
        <v>0.23085167779699489</v>
      </c>
      <c r="L320" s="34">
        <v>97.527817342713575</v>
      </c>
      <c r="M320" s="34">
        <v>0.35698986148793299</v>
      </c>
      <c r="N320" s="34">
        <v>97.979602408955444</v>
      </c>
      <c r="O320" s="34">
        <v>0.24885294346372877</v>
      </c>
      <c r="P320" s="34">
        <v>99.906666645885295</v>
      </c>
      <c r="Q320" s="94">
        <v>6.2671787847135008E-3</v>
      </c>
      <c r="R320" s="34">
        <v>97.344211667951683</v>
      </c>
      <c r="S320" s="94">
        <v>-0.26695141484250895</v>
      </c>
      <c r="T320" s="34">
        <v>101.16410294778115</v>
      </c>
      <c r="U320" s="94">
        <v>1.6129032258064502</v>
      </c>
      <c r="V320" s="34">
        <v>97.871315854286124</v>
      </c>
      <c r="W320" s="94">
        <v>8.4200857317839883E-2</v>
      </c>
      <c r="X320" s="94">
        <v>96.689343059868563</v>
      </c>
      <c r="Y320" s="34">
        <v>0.27550317593940665</v>
      </c>
    </row>
    <row r="321" spans="1:25" ht="14.45" customHeight="1">
      <c r="A321" s="91" t="s">
        <v>11</v>
      </c>
      <c r="B321" s="34">
        <v>97.147421386488361</v>
      </c>
      <c r="C321" s="34">
        <v>0.83282551289862727</v>
      </c>
      <c r="D321" s="34">
        <v>94.72944638807904</v>
      </c>
      <c r="E321" s="34">
        <v>0.34378277590023654</v>
      </c>
      <c r="F321" s="34">
        <v>100.41809701557095</v>
      </c>
      <c r="G321" s="34">
        <v>-0.19524100061011351</v>
      </c>
      <c r="H321" s="34">
        <v>97.652691141308679</v>
      </c>
      <c r="I321" s="34">
        <v>0.41259683395082902</v>
      </c>
      <c r="J321" s="34">
        <v>97.079281935332347</v>
      </c>
      <c r="K321" s="34">
        <v>9.0482849387196751E-2</v>
      </c>
      <c r="L321" s="34">
        <v>97.742911419095478</v>
      </c>
      <c r="M321" s="34">
        <v>0.22054638588502318</v>
      </c>
      <c r="N321" s="34">
        <v>97.751583785709101</v>
      </c>
      <c r="O321" s="34">
        <v>-0.23272050267627575</v>
      </c>
      <c r="P321" s="34">
        <v>99.906666645885295</v>
      </c>
      <c r="Q321" s="94">
        <v>0</v>
      </c>
      <c r="R321" s="34">
        <v>97.26604447442817</v>
      </c>
      <c r="S321" s="94">
        <v>-8.0299785867232742E-2</v>
      </c>
      <c r="T321" s="34">
        <v>102.97351380680807</v>
      </c>
      <c r="U321" s="94">
        <v>1.7885898320681104</v>
      </c>
      <c r="V321" s="34">
        <v>98.013538034112614</v>
      </c>
      <c r="W321" s="94">
        <v>0.14531548757168444</v>
      </c>
      <c r="X321" s="94">
        <v>96.932855867696986</v>
      </c>
      <c r="Y321" s="34">
        <v>0.25185072120890162</v>
      </c>
    </row>
    <row r="322" spans="1:25" ht="14.45" customHeight="1">
      <c r="A322" s="91" t="s">
        <v>12</v>
      </c>
      <c r="B322" s="34">
        <v>98.334691779473928</v>
      </c>
      <c r="C322" s="34">
        <v>1.2221326886919348</v>
      </c>
      <c r="D322" s="34">
        <v>96.973776805960483</v>
      </c>
      <c r="E322" s="34">
        <v>2.3692003948667439</v>
      </c>
      <c r="F322" s="34">
        <v>99.865607179930805</v>
      </c>
      <c r="G322" s="34">
        <v>-0.55018950972002267</v>
      </c>
      <c r="H322" s="34">
        <v>98.258670105204416</v>
      </c>
      <c r="I322" s="34">
        <v>0.620545073375256</v>
      </c>
      <c r="J322" s="34">
        <v>97.151086137947232</v>
      </c>
      <c r="K322" s="34">
        <v>7.3964497041423272E-2</v>
      </c>
      <c r="L322" s="34">
        <v>97.930251421105524</v>
      </c>
      <c r="M322" s="34">
        <v>0.19166607510470168</v>
      </c>
      <c r="N322" s="34">
        <v>98.557249587846187</v>
      </c>
      <c r="O322" s="34">
        <v>0.82419718528885522</v>
      </c>
      <c r="P322" s="34">
        <v>99.906666645885295</v>
      </c>
      <c r="Q322" s="94">
        <v>0</v>
      </c>
      <c r="R322" s="34">
        <v>97.396323130300701</v>
      </c>
      <c r="S322" s="94">
        <v>0.13394053040449716</v>
      </c>
      <c r="T322" s="34">
        <v>102.97351380680807</v>
      </c>
      <c r="U322" s="94">
        <v>0</v>
      </c>
      <c r="V322" s="34">
        <v>98.215643237023954</v>
      </c>
      <c r="W322" s="94">
        <v>0.2062013135787355</v>
      </c>
      <c r="X322" s="94">
        <v>97.242781259478591</v>
      </c>
      <c r="Y322" s="34">
        <v>0.31973203410473605</v>
      </c>
    </row>
    <row r="323" spans="1:25" ht="14.45" customHeight="1">
      <c r="A323" s="91" t="s">
        <v>13</v>
      </c>
      <c r="B323" s="34">
        <v>98.726099601337296</v>
      </c>
      <c r="C323" s="34">
        <v>0.39803635398698578</v>
      </c>
      <c r="D323" s="34">
        <v>97.754891804340787</v>
      </c>
      <c r="E323" s="34">
        <v>0.8054909524079612</v>
      </c>
      <c r="F323" s="34">
        <v>99.58322348615917</v>
      </c>
      <c r="G323" s="34">
        <v>-0.28276370789280802</v>
      </c>
      <c r="H323" s="34">
        <v>99.052993882202912</v>
      </c>
      <c r="I323" s="34">
        <v>0.80840070005834264</v>
      </c>
      <c r="J323" s="34">
        <v>97.246825074767088</v>
      </c>
      <c r="K323" s="34">
        <v>9.8546440009861236E-2</v>
      </c>
      <c r="L323" s="34">
        <v>98.27717735075376</v>
      </c>
      <c r="M323" s="34">
        <v>0.35425818336403125</v>
      </c>
      <c r="N323" s="34">
        <v>99.043689317438393</v>
      </c>
      <c r="O323" s="34">
        <v>0.49356057684892818</v>
      </c>
      <c r="P323" s="34">
        <v>99.906666645885295</v>
      </c>
      <c r="Q323" s="94">
        <v>0</v>
      </c>
      <c r="R323" s="34">
        <v>97.335526424226842</v>
      </c>
      <c r="S323" s="94">
        <v>-6.242197253434334E-2</v>
      </c>
      <c r="T323" s="34">
        <v>102.98514988950276</v>
      </c>
      <c r="U323" s="94">
        <v>1.1300073450470904E-2</v>
      </c>
      <c r="V323" s="34">
        <v>98.507572974562549</v>
      </c>
      <c r="W323" s="94">
        <v>0.29723344257297502</v>
      </c>
      <c r="X323" s="94">
        <v>97.567465003249794</v>
      </c>
      <c r="Y323" s="34">
        <v>0.33388981636059967</v>
      </c>
    </row>
    <row r="324" spans="1:25" ht="14.45" customHeight="1">
      <c r="A324" s="91" t="s">
        <v>14</v>
      </c>
      <c r="B324" s="34">
        <v>98.530395690405598</v>
      </c>
      <c r="C324" s="34">
        <v>-0.19822915290076404</v>
      </c>
      <c r="D324" s="34">
        <v>98.051935536119217</v>
      </c>
      <c r="E324" s="34">
        <v>0.30386584885488954</v>
      </c>
      <c r="F324" s="34">
        <v>100.06204801038064</v>
      </c>
      <c r="G324" s="34">
        <v>0.48082850450006376</v>
      </c>
      <c r="H324" s="34">
        <v>99.536139272336015</v>
      </c>
      <c r="I324" s="34">
        <v>0.48776455026455778</v>
      </c>
      <c r="J324" s="34">
        <v>97.470215927346743</v>
      </c>
      <c r="K324" s="34">
        <v>0.22971531708917414</v>
      </c>
      <c r="L324" s="34">
        <v>98.464517352763821</v>
      </c>
      <c r="M324" s="34">
        <v>0.19062411748094199</v>
      </c>
      <c r="N324" s="34">
        <v>99.416119735407435</v>
      </c>
      <c r="O324" s="34">
        <v>0.37602639858798081</v>
      </c>
      <c r="P324" s="34">
        <v>99.906666645885295</v>
      </c>
      <c r="Q324" s="94">
        <v>0</v>
      </c>
      <c r="R324" s="34">
        <v>98.299588477683557</v>
      </c>
      <c r="S324" s="94">
        <v>0.99045239582404854</v>
      </c>
      <c r="T324" s="34">
        <v>102.98514988950276</v>
      </c>
      <c r="U324" s="94">
        <v>0</v>
      </c>
      <c r="V324" s="34">
        <v>98.799502712101145</v>
      </c>
      <c r="W324" s="94">
        <v>0.2963525835866232</v>
      </c>
      <c r="X324" s="94">
        <v>98.106144850870223</v>
      </c>
      <c r="Y324" s="34">
        <v>0.5521101194978062</v>
      </c>
    </row>
    <row r="325" spans="1:25" s="241" customFormat="1" ht="5.0999999999999996" customHeight="1">
      <c r="A325" s="91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94"/>
      <c r="R325" s="34"/>
      <c r="S325" s="94"/>
      <c r="T325" s="34"/>
      <c r="U325" s="94"/>
      <c r="V325" s="34"/>
      <c r="W325" s="94"/>
      <c r="X325" s="94"/>
      <c r="Y325" s="34"/>
    </row>
    <row r="326" spans="1:25" s="245" customFormat="1">
      <c r="A326" s="234">
        <v>2020</v>
      </c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2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4"/>
      <c r="Y326" s="243"/>
    </row>
    <row r="327" spans="1:25" s="237" customFormat="1" ht="14.1" customHeight="1">
      <c r="A327" s="91" t="s">
        <v>3</v>
      </c>
      <c r="B327" s="34">
        <v>99.110983959502946</v>
      </c>
      <c r="C327" s="34">
        <v>0.58924788135594763</v>
      </c>
      <c r="D327" s="34">
        <v>98.354480077745393</v>
      </c>
      <c r="E327" s="34">
        <v>0.30855539971950119</v>
      </c>
      <c r="F327" s="34">
        <v>99.681443901384085</v>
      </c>
      <c r="G327" s="34">
        <v>-0.38036809815952255</v>
      </c>
      <c r="H327" s="34">
        <v>98.946538118275285</v>
      </c>
      <c r="I327" s="34">
        <v>-0.59234882764294117</v>
      </c>
      <c r="J327" s="34">
        <v>97.709563269396384</v>
      </c>
      <c r="K327" s="34">
        <v>0.24555946631743542</v>
      </c>
      <c r="L327" s="34">
        <v>98.860012912562809</v>
      </c>
      <c r="M327" s="34">
        <v>0.40166302586146507</v>
      </c>
      <c r="N327" s="34">
        <v>99.803751394926223</v>
      </c>
      <c r="O327" s="34">
        <v>0.38990825688072217</v>
      </c>
      <c r="P327" s="34">
        <v>99.906666645885295</v>
      </c>
      <c r="Q327" s="94">
        <v>0</v>
      </c>
      <c r="R327" s="34">
        <v>99.254965287415416</v>
      </c>
      <c r="S327" s="94">
        <v>0.97190316310302727</v>
      </c>
      <c r="T327" s="34">
        <v>103.49713752806986</v>
      </c>
      <c r="U327" s="94">
        <v>0.49714705383876456</v>
      </c>
      <c r="V327" s="34">
        <v>99.121373961182158</v>
      </c>
      <c r="W327" s="94">
        <v>0.32578225623152157</v>
      </c>
      <c r="X327" s="94">
        <v>98.489862002599835</v>
      </c>
      <c r="Y327" s="34">
        <v>0.39112448288829427</v>
      </c>
    </row>
    <row r="328" spans="1:25" ht="14.45" customHeight="1">
      <c r="A328" s="91" t="s">
        <v>4</v>
      </c>
      <c r="B328" s="34">
        <v>99.156648205387</v>
      </c>
      <c r="C328" s="34">
        <v>4.6073849799244115E-2</v>
      </c>
      <c r="D328" s="34">
        <v>99.262113702623907</v>
      </c>
      <c r="E328" s="34">
        <v>0.92281879194628935</v>
      </c>
      <c r="F328" s="34">
        <v>99.558668382352948</v>
      </c>
      <c r="G328" s="34">
        <v>-0.12316787781746497</v>
      </c>
      <c r="H328" s="34">
        <v>98.594415206822347</v>
      </c>
      <c r="I328" s="34">
        <v>-0.3558718861209953</v>
      </c>
      <c r="J328" s="34">
        <v>97.773389227276283</v>
      </c>
      <c r="K328" s="34">
        <v>6.5322119702782011E-2</v>
      </c>
      <c r="L328" s="34">
        <v>99.21387736080402</v>
      </c>
      <c r="M328" s="34">
        <v>0.35794497473329301</v>
      </c>
      <c r="N328" s="34">
        <v>98.678859520244245</v>
      </c>
      <c r="O328" s="34">
        <v>-1.1271038001675393</v>
      </c>
      <c r="P328" s="34">
        <v>99.906666645885295</v>
      </c>
      <c r="Q328" s="94">
        <v>0</v>
      </c>
      <c r="R328" s="34">
        <v>99.350502968388597</v>
      </c>
      <c r="S328" s="94">
        <v>9.6254812740625972E-2</v>
      </c>
      <c r="T328" s="34">
        <v>103.49713752806986</v>
      </c>
      <c r="U328" s="94">
        <v>0</v>
      </c>
      <c r="V328" s="34">
        <v>99.278566896779864</v>
      </c>
      <c r="W328" s="94">
        <v>0.15858631626641806</v>
      </c>
      <c r="X328" s="94">
        <v>98.895716682313861</v>
      </c>
      <c r="Y328" s="34">
        <v>0.41207762043906637</v>
      </c>
    </row>
    <row r="329" spans="1:25" ht="14.45" customHeight="1">
      <c r="A329" s="91" t="s">
        <v>5</v>
      </c>
      <c r="B329" s="34">
        <v>99.013132004037104</v>
      </c>
      <c r="C329" s="34">
        <v>-0.14473684210525306</v>
      </c>
      <c r="D329" s="34">
        <v>99.867202785876259</v>
      </c>
      <c r="E329" s="34">
        <v>0.60958714325298757</v>
      </c>
      <c r="F329" s="34">
        <v>99.644611245674739</v>
      </c>
      <c r="G329" s="34">
        <v>8.6323837711166362E-2</v>
      </c>
      <c r="H329" s="34">
        <v>97.415212898700872</v>
      </c>
      <c r="I329" s="34">
        <v>-1.1960132890365571</v>
      </c>
      <c r="J329" s="34">
        <v>97.861149919361154</v>
      </c>
      <c r="K329" s="34">
        <v>8.9759281925738676E-2</v>
      </c>
      <c r="L329" s="34">
        <v>99.435909955778897</v>
      </c>
      <c r="M329" s="34">
        <v>0.22379187355758834</v>
      </c>
      <c r="N329" s="34">
        <v>96.269462734607842</v>
      </c>
      <c r="O329" s="34">
        <v>-2.4416544712316135</v>
      </c>
      <c r="P329" s="34">
        <v>99.906666645885295</v>
      </c>
      <c r="Q329" s="94">
        <v>0</v>
      </c>
      <c r="R329" s="34">
        <v>99.367873455838264</v>
      </c>
      <c r="S329" s="94">
        <v>1.7484045808191517E-2</v>
      </c>
      <c r="T329" s="34">
        <v>103.49713752806986</v>
      </c>
      <c r="U329" s="94">
        <v>0</v>
      </c>
      <c r="V329" s="34">
        <v>99.353420675635917</v>
      </c>
      <c r="W329" s="94">
        <v>7.5397722988768123E-2</v>
      </c>
      <c r="X329" s="94">
        <v>99.183504546111067</v>
      </c>
      <c r="Y329" s="34">
        <v>0.29100134308310821</v>
      </c>
    </row>
    <row r="330" spans="1:25" ht="14.45" customHeight="1">
      <c r="A330" s="91" t="s">
        <v>6</v>
      </c>
      <c r="B330" s="34">
        <v>98.478207980823825</v>
      </c>
      <c r="C330" s="34">
        <v>-0.54025563315325265</v>
      </c>
      <c r="D330" s="34">
        <v>100.03772789115648</v>
      </c>
      <c r="E330" s="34">
        <v>0.17075185899202427</v>
      </c>
      <c r="F330" s="34">
        <v>99.656888797577864</v>
      </c>
      <c r="G330" s="34">
        <v>1.2321340561860517E-2</v>
      </c>
      <c r="H330" s="34">
        <v>97.087656702000473</v>
      </c>
      <c r="I330" s="34">
        <v>-0.33624747814390288</v>
      </c>
      <c r="J330" s="34">
        <v>97.909019387771082</v>
      </c>
      <c r="K330" s="34">
        <v>4.891570194032191E-2</v>
      </c>
      <c r="L330" s="34">
        <v>99.748143292462302</v>
      </c>
      <c r="M330" s="34">
        <v>0.31400460540087494</v>
      </c>
      <c r="N330" s="34">
        <v>92.689570349640192</v>
      </c>
      <c r="O330" s="34">
        <v>-3.7186167693036398</v>
      </c>
      <c r="P330" s="34">
        <v>99.906666645885295</v>
      </c>
      <c r="Q330" s="94">
        <v>0</v>
      </c>
      <c r="R330" s="34">
        <v>99.454725893086618</v>
      </c>
      <c r="S330" s="94">
        <v>8.7404947120006682E-2</v>
      </c>
      <c r="T330" s="34">
        <v>102.42079987880948</v>
      </c>
      <c r="U330" s="94">
        <v>-1.0399685198718256</v>
      </c>
      <c r="V330" s="34">
        <v>99.413303698720767</v>
      </c>
      <c r="W330" s="94">
        <v>6.0272734121902261E-2</v>
      </c>
      <c r="X330" s="94">
        <v>99.412259001949877</v>
      </c>
      <c r="Y330" s="34">
        <v>0.23063760136894373</v>
      </c>
    </row>
    <row r="331" spans="1:25" ht="14.45" customHeight="1">
      <c r="A331" s="91" t="s">
        <v>7</v>
      </c>
      <c r="B331" s="34">
        <v>96.69077892764777</v>
      </c>
      <c r="C331" s="34">
        <v>-1.8150503444621102</v>
      </c>
      <c r="D331" s="34">
        <v>100.41178296080336</v>
      </c>
      <c r="E331" s="34">
        <v>0.37391399978004003</v>
      </c>
      <c r="F331" s="34">
        <v>99.742831660899654</v>
      </c>
      <c r="G331" s="34">
        <v>8.6238758161871765E-2</v>
      </c>
      <c r="H331" s="34">
        <v>98.234103390451892</v>
      </c>
      <c r="I331" s="34">
        <v>1.1808367071524994</v>
      </c>
      <c r="J331" s="34">
        <v>99.0100171611994</v>
      </c>
      <c r="K331" s="34">
        <v>1.1245110821382021</v>
      </c>
      <c r="L331" s="34">
        <v>100.37260996582914</v>
      </c>
      <c r="M331" s="34">
        <v>0.62604340567613548</v>
      </c>
      <c r="N331" s="34">
        <v>94.240096987715347</v>
      </c>
      <c r="O331" s="34">
        <v>1.6728167281672812</v>
      </c>
      <c r="P331" s="34">
        <v>99.906666645885295</v>
      </c>
      <c r="Q331" s="94">
        <v>0</v>
      </c>
      <c r="R331" s="34">
        <v>99.941099541677374</v>
      </c>
      <c r="S331" s="94">
        <v>0.48904025849270116</v>
      </c>
      <c r="T331" s="34">
        <v>98.045632785599722</v>
      </c>
      <c r="U331" s="94">
        <v>-4.2717564189956754</v>
      </c>
      <c r="V331" s="34">
        <v>99.832484860314651</v>
      </c>
      <c r="W331" s="94">
        <v>0.42165499585875565</v>
      </c>
      <c r="X331" s="94">
        <v>100.09852236946631</v>
      </c>
      <c r="Y331" s="34">
        <v>0.69032066508314394</v>
      </c>
    </row>
    <row r="332" spans="1:25" ht="14.45" customHeight="1">
      <c r="A332" s="91" t="s">
        <v>8</v>
      </c>
      <c r="B332" s="34">
        <v>98.654341500662341</v>
      </c>
      <c r="C332" s="34">
        <v>2.0307650789367138</v>
      </c>
      <c r="D332" s="34">
        <v>100.81334207968902</v>
      </c>
      <c r="E332" s="34">
        <v>0.39991234797853714</v>
      </c>
      <c r="F332" s="34">
        <v>99.558668382352948</v>
      </c>
      <c r="G332" s="34">
        <v>-0.18463810930575697</v>
      </c>
      <c r="H332" s="34">
        <v>100.53518567227225</v>
      </c>
      <c r="I332" s="34">
        <v>2.3424474824941699</v>
      </c>
      <c r="J332" s="34">
        <v>99.839754613638135</v>
      </c>
      <c r="K332" s="34">
        <v>0.83803384367444611</v>
      </c>
      <c r="L332" s="34">
        <v>100.95544552763819</v>
      </c>
      <c r="M332" s="34">
        <v>0.5806719203649946</v>
      </c>
      <c r="N332" s="34">
        <v>98.899277522715707</v>
      </c>
      <c r="O332" s="34">
        <v>4.9439470925074502</v>
      </c>
      <c r="P332" s="34">
        <v>99.844057275561099</v>
      </c>
      <c r="Q332" s="94">
        <v>-6.2667860340204218E-2</v>
      </c>
      <c r="R332" s="34">
        <v>100.87042062023474</v>
      </c>
      <c r="S332" s="94">
        <v>0.92986877552794223</v>
      </c>
      <c r="T332" s="34">
        <v>94.979524995544466</v>
      </c>
      <c r="U332" s="94">
        <v>-3.1272252551626023</v>
      </c>
      <c r="V332" s="34">
        <v>100.31903442287899</v>
      </c>
      <c r="W332" s="94">
        <v>0.48736597435705686</v>
      </c>
      <c r="X332" s="94">
        <v>100.62982304109194</v>
      </c>
      <c r="Y332" s="34">
        <v>0.53077773682270735</v>
      </c>
    </row>
    <row r="333" spans="1:25" ht="14.45" customHeight="1">
      <c r="A333" s="91" t="s">
        <v>9</v>
      </c>
      <c r="B333" s="34">
        <v>101.59642362833534</v>
      </c>
      <c r="C333" s="34">
        <v>2.9822125239701291</v>
      </c>
      <c r="D333" s="34">
        <v>101.17089471979267</v>
      </c>
      <c r="E333" s="34">
        <v>0.35466797620995472</v>
      </c>
      <c r="F333" s="34">
        <v>99.276284688581327</v>
      </c>
      <c r="G333" s="34">
        <v>-0.28363546676531959</v>
      </c>
      <c r="H333" s="34">
        <v>101.30494273451821</v>
      </c>
      <c r="I333" s="34">
        <v>0.76565936303658599</v>
      </c>
      <c r="J333" s="34">
        <v>101.37955584749079</v>
      </c>
      <c r="K333" s="34">
        <v>1.5422726546268084</v>
      </c>
      <c r="L333" s="34">
        <v>101.98234627939698</v>
      </c>
      <c r="M333" s="34">
        <v>1.0171821305841933</v>
      </c>
      <c r="N333" s="34">
        <v>102.6083804608563</v>
      </c>
      <c r="O333" s="34">
        <v>3.75038426068246</v>
      </c>
      <c r="P333" s="34">
        <v>99.844057275561099</v>
      </c>
      <c r="Q333" s="94">
        <v>0</v>
      </c>
      <c r="R333" s="34">
        <v>101.53918438704703</v>
      </c>
      <c r="S333" s="94">
        <v>0.66299293955569549</v>
      </c>
      <c r="T333" s="34">
        <v>95.433332220638036</v>
      </c>
      <c r="U333" s="94">
        <v>0.47779479326186536</v>
      </c>
      <c r="V333" s="34">
        <v>101.16488212395235</v>
      </c>
      <c r="W333" s="94">
        <v>0.84315773765109014</v>
      </c>
      <c r="X333" s="94">
        <v>101.24967382465516</v>
      </c>
      <c r="Y333" s="34">
        <v>0.61597125467478531</v>
      </c>
    </row>
    <row r="334" spans="1:25" ht="14.45" customHeight="1">
      <c r="A334" s="91" t="s">
        <v>10</v>
      </c>
      <c r="B334" s="34">
        <v>102.32705156248031</v>
      </c>
      <c r="C334" s="34">
        <v>0.71914729677668987</v>
      </c>
      <c r="D334" s="34">
        <v>101.58345545837382</v>
      </c>
      <c r="E334" s="34">
        <v>0.40778599391040338</v>
      </c>
      <c r="F334" s="34">
        <v>99.264007136678202</v>
      </c>
      <c r="G334" s="34">
        <v>-1.2367054167705671E-2</v>
      </c>
      <c r="H334" s="34">
        <v>102.33674475412448</v>
      </c>
      <c r="I334" s="34">
        <v>1.018511033869518</v>
      </c>
      <c r="J334" s="34">
        <v>101.65879441321538</v>
      </c>
      <c r="K334" s="34">
        <v>0.27543873455575518</v>
      </c>
      <c r="L334" s="34">
        <v>102.91210777085426</v>
      </c>
      <c r="M334" s="34">
        <v>0.91168866512449931</v>
      </c>
      <c r="N334" s="34">
        <v>104.15890709893145</v>
      </c>
      <c r="O334" s="34">
        <v>1.5111111111111075</v>
      </c>
      <c r="P334" s="34">
        <v>100.42543000000001</v>
      </c>
      <c r="Q334" s="94">
        <v>0.58228074890263049</v>
      </c>
      <c r="R334" s="34">
        <v>101.51312865587253</v>
      </c>
      <c r="S334" s="94">
        <v>-2.5660764690782489E-2</v>
      </c>
      <c r="T334" s="34">
        <v>96.17222347175192</v>
      </c>
      <c r="U334" s="94">
        <v>0.77424861305859238</v>
      </c>
      <c r="V334" s="34">
        <v>101.49423875091897</v>
      </c>
      <c r="W334" s="94">
        <v>0.32556418793932007</v>
      </c>
      <c r="X334" s="94">
        <v>101.8916621362028</v>
      </c>
      <c r="Y334" s="34">
        <v>0.63406457255303916</v>
      </c>
    </row>
    <row r="335" spans="1:25" ht="14.45" customHeight="1">
      <c r="A335" s="91" t="s">
        <v>11</v>
      </c>
      <c r="B335" s="34">
        <v>103.41647</v>
      </c>
      <c r="C335" s="34">
        <v>1.0646436312635288</v>
      </c>
      <c r="D335" s="34">
        <v>101.886</v>
      </c>
      <c r="E335" s="34">
        <v>0.29782855905127192</v>
      </c>
      <c r="F335" s="34">
        <v>99.349950000000007</v>
      </c>
      <c r="G335" s="34">
        <v>8.658008658009031E-2</v>
      </c>
      <c r="H335" s="34">
        <v>102.74619</v>
      </c>
      <c r="I335" s="34">
        <v>0.40009602304553749</v>
      </c>
      <c r="J335" s="34">
        <v>101.90612</v>
      </c>
      <c r="K335" s="34">
        <v>0.24328990739288514</v>
      </c>
      <c r="L335" s="34">
        <v>103.55739</v>
      </c>
      <c r="M335" s="34">
        <v>0.6270226537216983</v>
      </c>
      <c r="N335" s="34">
        <v>104.56174</v>
      </c>
      <c r="O335" s="34">
        <v>0.38674839462931043</v>
      </c>
      <c r="P335" s="34">
        <v>100.42543000000001</v>
      </c>
      <c r="Q335" s="94">
        <v>0</v>
      </c>
      <c r="R335" s="34">
        <v>101.38285</v>
      </c>
      <c r="S335" s="94">
        <v>-0.12833675564681846</v>
      </c>
      <c r="T335" s="34">
        <v>97.935090000000002</v>
      </c>
      <c r="U335" s="94">
        <v>1.8330308529945549</v>
      </c>
      <c r="V335" s="34">
        <v>101.81610999999999</v>
      </c>
      <c r="W335" s="94">
        <v>0.3171325318976459</v>
      </c>
      <c r="X335" s="94">
        <v>102.17945</v>
      </c>
      <c r="Y335" s="34">
        <v>0.28244495944378389</v>
      </c>
    </row>
    <row r="336" spans="1:25" ht="14.45" customHeight="1">
      <c r="A336" s="91" t="s">
        <v>12</v>
      </c>
      <c r="B336" s="34">
        <v>105.50906000000001</v>
      </c>
      <c r="C336" s="34">
        <v>2.0234591259980172</v>
      </c>
      <c r="D336" s="34">
        <v>102.22881</v>
      </c>
      <c r="E336" s="34">
        <v>0.33646428361109315</v>
      </c>
      <c r="F336" s="34">
        <v>99.189779999999999</v>
      </c>
      <c r="G336" s="34">
        <v>-0.16121799759336586</v>
      </c>
      <c r="H336" s="34">
        <v>102.92849</v>
      </c>
      <c r="I336" s="34">
        <v>0.17742750363785031</v>
      </c>
      <c r="J336" s="34">
        <v>102.30446000000001</v>
      </c>
      <c r="K336" s="34">
        <v>0.39088918310303811</v>
      </c>
      <c r="L336" s="34">
        <v>104.08186000000001</v>
      </c>
      <c r="M336" s="34">
        <v>0.50645347473512459</v>
      </c>
      <c r="N336" s="34">
        <v>104.77509000000001</v>
      </c>
      <c r="O336" s="34">
        <v>0.20404212860267723</v>
      </c>
      <c r="P336" s="34">
        <v>100.42876</v>
      </c>
      <c r="Q336" s="94">
        <v>3.3158931955767912E-3</v>
      </c>
      <c r="R336" s="34">
        <v>101.61426</v>
      </c>
      <c r="S336" s="94">
        <v>0.22825359515934451</v>
      </c>
      <c r="T336" s="34">
        <v>97.935090000000002</v>
      </c>
      <c r="U336" s="94">
        <v>0</v>
      </c>
      <c r="V336" s="34">
        <v>102.20683</v>
      </c>
      <c r="W336" s="94">
        <v>0.38375066578364425</v>
      </c>
      <c r="X336" s="94">
        <v>102.51276</v>
      </c>
      <c r="Y336" s="34">
        <v>0.32620062057486798</v>
      </c>
    </row>
    <row r="337" spans="1:25" ht="14.45" customHeight="1">
      <c r="A337" s="91" t="s">
        <v>13</v>
      </c>
      <c r="B337" s="34">
        <v>107.044</v>
      </c>
      <c r="C337" s="34">
        <v>1.4547944982165495</v>
      </c>
      <c r="D337" s="34">
        <v>103.117</v>
      </c>
      <c r="E337" s="34">
        <v>0.86882552971125904</v>
      </c>
      <c r="F337" s="34">
        <v>98.650999999999996</v>
      </c>
      <c r="G337" s="34">
        <v>-0.54318096078044276</v>
      </c>
      <c r="H337" s="34">
        <v>103.331</v>
      </c>
      <c r="I337" s="34">
        <v>0.39105790826232667</v>
      </c>
      <c r="J337" s="34">
        <v>102.626</v>
      </c>
      <c r="K337" s="34">
        <v>0.31429714794448671</v>
      </c>
      <c r="L337" s="34">
        <v>104.43899999999999</v>
      </c>
      <c r="M337" s="34">
        <v>0.34313376029213583</v>
      </c>
      <c r="N337" s="34">
        <v>105.223</v>
      </c>
      <c r="O337" s="34">
        <v>0.42749665020569427</v>
      </c>
      <c r="P337" s="34">
        <v>100.422</v>
      </c>
      <c r="Q337" s="94">
        <v>-6.731139565996358E-3</v>
      </c>
      <c r="R337" s="34">
        <v>101.83</v>
      </c>
      <c r="S337" s="94">
        <v>0.21231272067523399</v>
      </c>
      <c r="T337" s="34">
        <v>98.034000000000006</v>
      </c>
      <c r="U337" s="94">
        <v>0.10099546546595839</v>
      </c>
      <c r="V337" s="34">
        <v>102.712</v>
      </c>
      <c r="W337" s="94">
        <v>0.49426246758657033</v>
      </c>
      <c r="X337" s="94">
        <v>102.89700000000001</v>
      </c>
      <c r="Y337" s="34">
        <v>0.37482163196074225</v>
      </c>
    </row>
    <row r="338" spans="1:25" ht="14.45" customHeight="1">
      <c r="A338" s="91" t="s">
        <v>14</v>
      </c>
      <c r="B338" s="34">
        <v>106.77200000000001</v>
      </c>
      <c r="C338" s="34">
        <v>-0.25410111729755602</v>
      </c>
      <c r="D338" s="34">
        <v>103.649</v>
      </c>
      <c r="E338" s="34">
        <v>0.51591881067136747</v>
      </c>
      <c r="F338" s="34">
        <v>98.951999999999998</v>
      </c>
      <c r="G338" s="34">
        <v>0.30511601504292774</v>
      </c>
      <c r="H338" s="34">
        <v>104.015</v>
      </c>
      <c r="I338" s="34">
        <v>0.66195043113876917</v>
      </c>
      <c r="J338" s="34">
        <v>102.956</v>
      </c>
      <c r="K338" s="34">
        <v>0.32155594098961515</v>
      </c>
      <c r="L338" s="34">
        <v>104.767</v>
      </c>
      <c r="M338" s="34">
        <v>0.31405892434819282</v>
      </c>
      <c r="N338" s="34">
        <v>106.91800000000001</v>
      </c>
      <c r="O338" s="34">
        <v>1.6108645448238645</v>
      </c>
      <c r="P338" s="34">
        <v>100.613</v>
      </c>
      <c r="Q338" s="94">
        <v>0.19019736711078927</v>
      </c>
      <c r="R338" s="34">
        <v>102.714</v>
      </c>
      <c r="S338" s="94">
        <v>0.86811352253757246</v>
      </c>
      <c r="T338" s="34">
        <v>98.034000000000006</v>
      </c>
      <c r="U338" s="94">
        <v>0</v>
      </c>
      <c r="V338" s="34">
        <v>103.21299999999999</v>
      </c>
      <c r="W338" s="94">
        <v>0.48777163330475659</v>
      </c>
      <c r="X338" s="94">
        <v>103.459</v>
      </c>
      <c r="Y338" s="34">
        <v>0.54617724520635846</v>
      </c>
    </row>
    <row r="339" spans="1:25" s="241" customFormat="1" ht="5.0999999999999996" customHeight="1">
      <c r="A339" s="91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94"/>
      <c r="R339" s="34"/>
      <c r="S339" s="94"/>
      <c r="T339" s="34"/>
      <c r="U339" s="94"/>
      <c r="V339" s="34"/>
      <c r="W339" s="94"/>
      <c r="X339" s="94"/>
      <c r="Y339" s="34"/>
    </row>
    <row r="340" spans="1:25">
      <c r="A340" s="234">
        <v>2021</v>
      </c>
    </row>
    <row r="341" spans="1:25">
      <c r="A341" s="50" t="s">
        <v>3</v>
      </c>
      <c r="B341" s="34">
        <v>107.905</v>
      </c>
      <c r="C341" s="34">
        <v>1.0611396246206883</v>
      </c>
      <c r="D341" s="34">
        <v>104.655</v>
      </c>
      <c r="E341" s="34">
        <v>0.9705834113209022</v>
      </c>
      <c r="F341" s="34">
        <v>99.209000000000003</v>
      </c>
      <c r="G341" s="34">
        <v>0.25972188535856588</v>
      </c>
      <c r="H341" s="34">
        <v>105.166</v>
      </c>
      <c r="I341" s="34">
        <v>1.1065711676200518</v>
      </c>
      <c r="J341" s="34">
        <v>103.261</v>
      </c>
      <c r="K341" s="34">
        <v>0.29624305528574979</v>
      </c>
      <c r="L341" s="34">
        <v>105.235</v>
      </c>
      <c r="M341" s="34">
        <v>0.44670554659387296</v>
      </c>
      <c r="N341" s="34">
        <v>109.142</v>
      </c>
      <c r="O341" s="34">
        <v>2.0800987672795923</v>
      </c>
      <c r="P341" s="34">
        <v>100.57599999999999</v>
      </c>
      <c r="Q341" s="34">
        <v>-3.677457187442057E-2</v>
      </c>
      <c r="R341" s="34">
        <v>102.816</v>
      </c>
      <c r="S341" s="34">
        <v>9.930486593843213E-2</v>
      </c>
      <c r="T341" s="34">
        <v>98.462999999999994</v>
      </c>
      <c r="U341" s="34">
        <v>0.43760328049451402</v>
      </c>
      <c r="V341" s="34">
        <v>104.14400000000001</v>
      </c>
      <c r="W341" s="34">
        <v>0.9020181566275598</v>
      </c>
      <c r="X341" s="34">
        <v>103.973</v>
      </c>
      <c r="Y341" s="34">
        <v>0.49681516349471266</v>
      </c>
    </row>
    <row r="342" spans="1:25">
      <c r="A342" s="50" t="s">
        <v>4</v>
      </c>
      <c r="B342" s="34">
        <v>108.044</v>
      </c>
      <c r="C342" s="34">
        <v>0.12881701496687548</v>
      </c>
      <c r="D342" s="34">
        <v>105.429</v>
      </c>
      <c r="E342" s="34">
        <v>0.73957288232764373</v>
      </c>
      <c r="F342" s="34">
        <v>99.296000000000006</v>
      </c>
      <c r="G342" s="34">
        <v>8.7693656825482691E-2</v>
      </c>
      <c r="H342" s="34">
        <v>105.565</v>
      </c>
      <c r="I342" s="34">
        <v>0.37940018637201423</v>
      </c>
      <c r="J342" s="34">
        <v>103.77500000000001</v>
      </c>
      <c r="K342" s="34">
        <v>0.49776779229333545</v>
      </c>
      <c r="L342" s="34">
        <v>105.742</v>
      </c>
      <c r="M342" s="34">
        <v>0.48177887584930357</v>
      </c>
      <c r="N342" s="34">
        <v>111.67100000000001</v>
      </c>
      <c r="O342" s="34">
        <v>2.3171647944879137</v>
      </c>
      <c r="P342" s="34">
        <v>100.524</v>
      </c>
      <c r="Q342" s="34">
        <v>-5.1702195354752511E-2</v>
      </c>
      <c r="R342" s="34">
        <v>102.91</v>
      </c>
      <c r="S342" s="34">
        <v>9.1425459072502768E-2</v>
      </c>
      <c r="T342" s="34">
        <v>98.855999999999995</v>
      </c>
      <c r="U342" s="34">
        <v>0.39913470034429466</v>
      </c>
      <c r="V342" s="34">
        <v>104.917</v>
      </c>
      <c r="W342" s="34">
        <v>0.74224151175295017</v>
      </c>
      <c r="X342" s="34">
        <v>104.58199999999999</v>
      </c>
      <c r="Y342" s="34">
        <v>0.58572898733324497</v>
      </c>
    </row>
    <row r="343" spans="1:25">
      <c r="A343" s="50" t="s">
        <v>5</v>
      </c>
      <c r="B343" s="34">
        <v>107.97199999999999</v>
      </c>
      <c r="C343" s="34">
        <v>-6.6639517233724188E-2</v>
      </c>
      <c r="D343" s="34">
        <v>105.831</v>
      </c>
      <c r="E343" s="34">
        <v>0.3812992630111367</v>
      </c>
      <c r="F343" s="34">
        <v>99.447999999999993</v>
      </c>
      <c r="G343" s="34">
        <v>0.15307766677408186</v>
      </c>
      <c r="H343" s="34">
        <v>105.878</v>
      </c>
      <c r="I343" s="34">
        <v>0.29649978686117073</v>
      </c>
      <c r="J343" s="34">
        <v>104.31699999999999</v>
      </c>
      <c r="K343" s="34">
        <v>0.52228378703924605</v>
      </c>
      <c r="L343" s="34">
        <v>106.286</v>
      </c>
      <c r="M343" s="34">
        <v>0.51445972272132767</v>
      </c>
      <c r="N343" s="34">
        <v>114.292</v>
      </c>
      <c r="O343" s="34">
        <v>2.3470730986558719</v>
      </c>
      <c r="P343" s="34">
        <v>100.518</v>
      </c>
      <c r="Q343" s="34">
        <v>-5.9687238868288972E-3</v>
      </c>
      <c r="R343" s="34">
        <v>103.06699999999999</v>
      </c>
      <c r="S343" s="34">
        <v>0.15256048974832126</v>
      </c>
      <c r="T343" s="34">
        <v>98.864000000000004</v>
      </c>
      <c r="U343" s="34">
        <v>8.0925791049679674E-3</v>
      </c>
      <c r="V343" s="34">
        <v>105.523</v>
      </c>
      <c r="W343" s="34">
        <v>0.57759943574444694</v>
      </c>
      <c r="X343" s="34">
        <v>105.096</v>
      </c>
      <c r="Y343" s="34">
        <v>0.49148036947086471</v>
      </c>
    </row>
    <row r="344" spans="1:25">
      <c r="A344" s="50" t="s">
        <v>6</v>
      </c>
      <c r="B344" s="34">
        <v>108.572</v>
      </c>
      <c r="C344" s="34">
        <v>0.55569962582893151</v>
      </c>
      <c r="D344" s="34">
        <v>106.34399999999999</v>
      </c>
      <c r="E344" s="34">
        <v>0.48473509652180446</v>
      </c>
      <c r="F344" s="34">
        <v>99.501999999999995</v>
      </c>
      <c r="G344" s="34">
        <v>5.4299734534635213E-2</v>
      </c>
      <c r="H344" s="34">
        <v>106.215</v>
      </c>
      <c r="I344" s="34">
        <v>0.31829086306882637</v>
      </c>
      <c r="J344" s="34">
        <v>104.749</v>
      </c>
      <c r="K344" s="34">
        <v>0.41412233864086545</v>
      </c>
      <c r="L344" s="34">
        <v>106.721</v>
      </c>
      <c r="M344" s="34">
        <v>0.40927309335190287</v>
      </c>
      <c r="N344" s="34">
        <v>114.881</v>
      </c>
      <c r="O344" s="34">
        <v>0.5153466559339126</v>
      </c>
      <c r="P344" s="34">
        <v>100.21599999999999</v>
      </c>
      <c r="Q344" s="34">
        <v>-0.30044370162558565</v>
      </c>
      <c r="R344" s="34">
        <v>103.687</v>
      </c>
      <c r="S344" s="34">
        <v>0.6015504477669964</v>
      </c>
      <c r="T344" s="34">
        <v>98.864000000000004</v>
      </c>
      <c r="U344" s="34">
        <v>0</v>
      </c>
      <c r="V344" s="34">
        <v>106.074</v>
      </c>
      <c r="W344" s="34">
        <v>0.52216104545927955</v>
      </c>
      <c r="X344" s="34">
        <v>105.57299999999999</v>
      </c>
      <c r="Y344" s="34">
        <v>0.4538707467458325</v>
      </c>
    </row>
    <row r="345" spans="1:25">
      <c r="A345" s="50" t="s">
        <v>7</v>
      </c>
      <c r="B345" s="34">
        <v>109.393</v>
      </c>
      <c r="C345" s="34">
        <v>0.75618023063035444</v>
      </c>
      <c r="D345" s="34">
        <v>107.471</v>
      </c>
      <c r="E345" s="34">
        <v>1.0597682991047908</v>
      </c>
      <c r="F345" s="34">
        <v>99.584999999999994</v>
      </c>
      <c r="G345" s="34">
        <v>8.3415408735509899E-2</v>
      </c>
      <c r="H345" s="34">
        <v>106.402</v>
      </c>
      <c r="I345" s="34">
        <v>0.17605799557500745</v>
      </c>
      <c r="J345" s="34">
        <v>105.276</v>
      </c>
      <c r="K345" s="34">
        <v>0.50310742823320709</v>
      </c>
      <c r="L345" s="34">
        <v>107.26300000000001</v>
      </c>
      <c r="M345" s="34">
        <v>0.50786630560057944</v>
      </c>
      <c r="N345" s="34">
        <v>116.583</v>
      </c>
      <c r="O345" s="34">
        <v>1.4815330646495095</v>
      </c>
      <c r="P345" s="34">
        <v>99.822999999999993</v>
      </c>
      <c r="Q345" s="34">
        <v>-0.39215294962879899</v>
      </c>
      <c r="R345" s="34">
        <v>103.923</v>
      </c>
      <c r="S345" s="34">
        <v>0.22760808973159019</v>
      </c>
      <c r="T345" s="34">
        <v>98.992000000000004</v>
      </c>
      <c r="U345" s="34">
        <v>0.1294707881534185</v>
      </c>
      <c r="V345" s="34">
        <v>106.68</v>
      </c>
      <c r="W345" s="34">
        <v>0.57129928163357491</v>
      </c>
      <c r="X345" s="34">
        <v>106.21</v>
      </c>
      <c r="Y345" s="34">
        <v>0.60337396872305327</v>
      </c>
    </row>
    <row r="346" spans="1:25">
      <c r="A346" s="50" t="s">
        <v>8</v>
      </c>
      <c r="B346" s="34">
        <v>110.59</v>
      </c>
      <c r="C346" s="34">
        <v>1.0942199226641636</v>
      </c>
      <c r="D346" s="34">
        <v>110.476</v>
      </c>
      <c r="E346" s="34">
        <v>2.7961031347991439</v>
      </c>
      <c r="F346" s="34">
        <v>99.613</v>
      </c>
      <c r="G346" s="34">
        <v>2.8116684239609668E-2</v>
      </c>
      <c r="H346" s="34">
        <v>106.581</v>
      </c>
      <c r="I346" s="34">
        <v>0.1682299204902149</v>
      </c>
      <c r="J346" s="34">
        <v>105.95099999999999</v>
      </c>
      <c r="K346" s="34">
        <v>0.64117177704319239</v>
      </c>
      <c r="L346" s="34">
        <v>107.70699999999999</v>
      </c>
      <c r="M346" s="34">
        <v>0.41393583994480121</v>
      </c>
      <c r="N346" s="34">
        <v>117.21599999999999</v>
      </c>
      <c r="O346" s="34">
        <v>0.54296080903732946</v>
      </c>
      <c r="P346" s="34">
        <v>99.525999999999996</v>
      </c>
      <c r="Q346" s="34">
        <v>-0.297526622121147</v>
      </c>
      <c r="R346" s="34">
        <v>104.492</v>
      </c>
      <c r="S346" s="34">
        <v>0.54752076056310273</v>
      </c>
      <c r="T346" s="34">
        <v>99.007000000000005</v>
      </c>
      <c r="U346" s="34">
        <v>1.5152739615320598E-2</v>
      </c>
      <c r="V346" s="34">
        <v>107.625</v>
      </c>
      <c r="W346" s="34">
        <v>0.88582677165354173</v>
      </c>
      <c r="X346" s="34">
        <v>106.77500000000001</v>
      </c>
      <c r="Y346" s="34">
        <v>0.53196497504943707</v>
      </c>
    </row>
    <row r="347" spans="1:25">
      <c r="A347" s="50" t="s">
        <v>9</v>
      </c>
      <c r="B347" s="34">
        <v>111.596</v>
      </c>
      <c r="C347" s="34">
        <v>0.90966633511166961</v>
      </c>
      <c r="D347" s="34">
        <v>111.982</v>
      </c>
      <c r="E347" s="34">
        <v>1.3631920055034552</v>
      </c>
      <c r="F347" s="34">
        <v>99.658000000000001</v>
      </c>
      <c r="G347" s="34">
        <v>4.5174826578864291E-2</v>
      </c>
      <c r="H347" s="34">
        <v>106.709</v>
      </c>
      <c r="I347" s="34">
        <v>0.12009645246338074</v>
      </c>
      <c r="J347" s="34">
        <v>106.617</v>
      </c>
      <c r="K347" s="34">
        <v>0.62859246255344559</v>
      </c>
      <c r="L347" s="34">
        <v>108.158</v>
      </c>
      <c r="M347" s="34">
        <v>0.41872858774267829</v>
      </c>
      <c r="N347" s="34">
        <v>117.788</v>
      </c>
      <c r="O347" s="34">
        <v>0.48798798798799226</v>
      </c>
      <c r="P347" s="34">
        <v>99.271000000000001</v>
      </c>
      <c r="Q347" s="34">
        <v>-0.25621445652391772</v>
      </c>
      <c r="R347" s="34">
        <v>104.789</v>
      </c>
      <c r="S347" s="34">
        <v>0.28423228572522774</v>
      </c>
      <c r="T347" s="34">
        <v>99.063000000000002</v>
      </c>
      <c r="U347" s="34">
        <v>5.6561657256559705E-2</v>
      </c>
      <c r="V347" s="34">
        <v>108.42</v>
      </c>
      <c r="W347" s="34">
        <v>0.73867595818815079</v>
      </c>
      <c r="X347" s="34">
        <v>107.471</v>
      </c>
      <c r="Y347" s="34">
        <v>0.65183797705454793</v>
      </c>
    </row>
    <row r="348" spans="1:25">
      <c r="A348" s="50" t="s">
        <v>10</v>
      </c>
      <c r="B348" s="34">
        <v>113.241</v>
      </c>
      <c r="C348" s="34">
        <v>1.4740671708663333</v>
      </c>
      <c r="D348" s="34">
        <v>112.877</v>
      </c>
      <c r="E348" s="34">
        <v>0.79923559143433298</v>
      </c>
      <c r="F348" s="34">
        <v>99.878</v>
      </c>
      <c r="G348" s="34">
        <v>0.22075498203857347</v>
      </c>
      <c r="H348" s="34">
        <v>106.83799999999999</v>
      </c>
      <c r="I348" s="34">
        <v>0.12088952197095715</v>
      </c>
      <c r="J348" s="34">
        <v>107.038</v>
      </c>
      <c r="K348" s="34">
        <v>0.39487136197791095</v>
      </c>
      <c r="L348" s="34">
        <v>108.55800000000001</v>
      </c>
      <c r="M348" s="34">
        <v>0.36982932376707911</v>
      </c>
      <c r="N348" s="34">
        <v>119.048</v>
      </c>
      <c r="O348" s="34">
        <v>1.0697184772642476</v>
      </c>
      <c r="P348" s="34">
        <v>98.995000000000005</v>
      </c>
      <c r="Q348" s="34">
        <v>-0.27802681548487751</v>
      </c>
      <c r="R348" s="34">
        <v>105.292</v>
      </c>
      <c r="S348" s="34">
        <v>0.48001221502256275</v>
      </c>
      <c r="T348" s="34">
        <v>99.432000000000002</v>
      </c>
      <c r="U348" s="34">
        <v>0.37249023348777666</v>
      </c>
      <c r="V348" s="34">
        <v>109.84</v>
      </c>
      <c r="W348" s="34">
        <v>1.3097214536063495</v>
      </c>
      <c r="X348" s="34">
        <v>107.922</v>
      </c>
      <c r="Y348" s="34">
        <v>0.41964809111294521</v>
      </c>
    </row>
    <row r="349" spans="1:25">
      <c r="A349" s="50" t="s">
        <v>11</v>
      </c>
      <c r="B349" s="34">
        <v>113.883</v>
      </c>
      <c r="C349" s="34">
        <v>0.56693247145467307</v>
      </c>
      <c r="D349" s="34">
        <v>113.83499999999999</v>
      </c>
      <c r="E349" s="34">
        <v>0.84871142925484477</v>
      </c>
      <c r="F349" s="34">
        <v>99.953999999999994</v>
      </c>
      <c r="G349" s="34">
        <v>7.6092833256558023E-2</v>
      </c>
      <c r="H349" s="34">
        <v>107.163</v>
      </c>
      <c r="I349" s="34">
        <v>0.30419888054811217</v>
      </c>
      <c r="J349" s="34">
        <v>107.65</v>
      </c>
      <c r="K349" s="34">
        <v>0.57175956202470957</v>
      </c>
      <c r="L349" s="34">
        <v>108.889</v>
      </c>
      <c r="M349" s="34">
        <v>0.304906133126992</v>
      </c>
      <c r="N349" s="34">
        <v>119.242</v>
      </c>
      <c r="O349" s="34">
        <v>0.1629594785296673</v>
      </c>
      <c r="P349" s="34">
        <v>98.929000000000002</v>
      </c>
      <c r="Q349" s="34">
        <v>-6.6670033840099396E-2</v>
      </c>
      <c r="R349" s="34">
        <v>105.649</v>
      </c>
      <c r="S349" s="34">
        <v>0.3390570983550445</v>
      </c>
      <c r="T349" s="34">
        <v>101.071</v>
      </c>
      <c r="U349" s="34">
        <v>1.648362700136774</v>
      </c>
      <c r="V349" s="34">
        <v>110.84399999999999</v>
      </c>
      <c r="W349" s="34">
        <v>0.91405680990530591</v>
      </c>
      <c r="X349" s="34">
        <v>108.416</v>
      </c>
      <c r="Y349" s="34">
        <v>0.45773799596005027</v>
      </c>
    </row>
    <row r="350" spans="1:25">
      <c r="A350" s="50" t="s">
        <v>12</v>
      </c>
      <c r="B350" s="34">
        <v>114.518</v>
      </c>
      <c r="C350" s="34">
        <v>0.55758980708271455</v>
      </c>
      <c r="D350" s="34">
        <v>114.86799999999999</v>
      </c>
      <c r="E350" s="34">
        <v>0.90745377080863054</v>
      </c>
      <c r="F350" s="34">
        <v>100.142</v>
      </c>
      <c r="G350" s="34">
        <v>0.18808651979911328</v>
      </c>
      <c r="H350" s="34">
        <v>108.178</v>
      </c>
      <c r="I350" s="34">
        <v>0.94715526814292961</v>
      </c>
      <c r="J350" s="34">
        <v>108.431</v>
      </c>
      <c r="K350" s="34">
        <v>0.72549930329770529</v>
      </c>
      <c r="L350" s="34">
        <v>109.337</v>
      </c>
      <c r="M350" s="34">
        <v>0.41142815160393198</v>
      </c>
      <c r="N350" s="34">
        <v>120.431</v>
      </c>
      <c r="O350" s="34">
        <v>0.99713188306134182</v>
      </c>
      <c r="P350" s="34">
        <v>98.766999999999996</v>
      </c>
      <c r="Q350" s="34">
        <v>-0.16375380323262467</v>
      </c>
      <c r="R350" s="34">
        <v>105.96</v>
      </c>
      <c r="S350" s="34">
        <v>0.29437098316120736</v>
      </c>
      <c r="T350" s="34">
        <v>101.09</v>
      </c>
      <c r="U350" s="34">
        <v>1.8798666284092214E-2</v>
      </c>
      <c r="V350" s="34">
        <v>111.71299999999999</v>
      </c>
      <c r="W350" s="34">
        <v>0.78398469921692193</v>
      </c>
      <c r="X350" s="34">
        <v>108.96899999999999</v>
      </c>
      <c r="Y350" s="34">
        <v>0.51007231404958109</v>
      </c>
    </row>
    <row r="351" spans="1:25">
      <c r="A351" s="50" t="s">
        <v>13</v>
      </c>
      <c r="B351" s="34">
        <v>115.67700000000001</v>
      </c>
      <c r="C351" s="34">
        <v>1.0120679718472303</v>
      </c>
      <c r="D351" s="34">
        <v>115.84399999999999</v>
      </c>
      <c r="E351" s="34">
        <v>0.84967092662882049</v>
      </c>
      <c r="F351" s="34">
        <v>100.026</v>
      </c>
      <c r="G351" s="34">
        <v>-0.11583551357072785</v>
      </c>
      <c r="H351" s="34">
        <v>109.976</v>
      </c>
      <c r="I351" s="34">
        <v>1.6620754682098005</v>
      </c>
      <c r="J351" s="34">
        <v>108.94799999999999</v>
      </c>
      <c r="K351" s="34">
        <v>0.47680091486752563</v>
      </c>
      <c r="L351" s="34">
        <v>109.59099999999999</v>
      </c>
      <c r="M351" s="34">
        <v>0.23230928231063874</v>
      </c>
      <c r="N351" s="34">
        <v>123.301</v>
      </c>
      <c r="O351" s="34">
        <v>2.3831073394724012</v>
      </c>
      <c r="P351" s="34">
        <v>99.225999999999999</v>
      </c>
      <c r="Q351" s="34">
        <v>0.464730122409307</v>
      </c>
      <c r="R351" s="34">
        <v>106.517</v>
      </c>
      <c r="S351" s="34">
        <v>0.52567006417516549</v>
      </c>
      <c r="T351" s="34">
        <v>101.09</v>
      </c>
      <c r="U351" s="34">
        <v>0</v>
      </c>
      <c r="V351" s="34">
        <v>112.35599999999999</v>
      </c>
      <c r="W351" s="34">
        <v>0.57558207191643618</v>
      </c>
      <c r="X351" s="34">
        <v>109.571</v>
      </c>
      <c r="Y351" s="34">
        <v>0.55245069698721672</v>
      </c>
    </row>
    <row r="352" spans="1:25">
      <c r="A352" s="50" t="s">
        <v>14</v>
      </c>
      <c r="B352" s="34">
        <v>116.613</v>
      </c>
      <c r="C352" s="34">
        <v>0.80914961487590364</v>
      </c>
      <c r="D352" s="34">
        <v>116.57299999999999</v>
      </c>
      <c r="E352" s="34">
        <v>0.62929456855771448</v>
      </c>
      <c r="F352" s="34">
        <v>100.29</v>
      </c>
      <c r="G352" s="34">
        <v>0.26393137784177512</v>
      </c>
      <c r="H352" s="34">
        <v>110.968</v>
      </c>
      <c r="I352" s="34">
        <v>0.90201498508766242</v>
      </c>
      <c r="J352" s="34">
        <v>109.774</v>
      </c>
      <c r="K352" s="34">
        <v>0.7581598560781444</v>
      </c>
      <c r="L352" s="34">
        <v>109.845</v>
      </c>
      <c r="M352" s="34">
        <v>0.23177085709593648</v>
      </c>
      <c r="N352" s="34">
        <v>124.283</v>
      </c>
      <c r="O352" s="34">
        <v>0.7964250087185043</v>
      </c>
      <c r="P352" s="34">
        <v>99.272000000000006</v>
      </c>
      <c r="Q352" s="34">
        <v>4.6358817245484296E-2</v>
      </c>
      <c r="R352" s="34">
        <v>107.502</v>
      </c>
      <c r="S352" s="34">
        <v>0.92473501882328613</v>
      </c>
      <c r="T352" s="34">
        <v>101.09</v>
      </c>
      <c r="U352" s="34">
        <v>0</v>
      </c>
      <c r="V352" s="34">
        <v>113.414</v>
      </c>
      <c r="W352" s="34">
        <v>0.94164975613229007</v>
      </c>
      <c r="X352" s="34">
        <v>110.501</v>
      </c>
      <c r="Y352" s="34">
        <v>0.84876472789332524</v>
      </c>
    </row>
    <row r="353" spans="1:25" ht="3.75" customHeight="1">
      <c r="A353" s="127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9"/>
      <c r="R353" s="128"/>
      <c r="S353" s="129"/>
      <c r="T353" s="128"/>
      <c r="U353" s="129"/>
      <c r="V353" s="128"/>
      <c r="W353" s="129"/>
      <c r="X353" s="129"/>
      <c r="Y353" s="128"/>
    </row>
  </sheetData>
  <mergeCells count="16">
    <mergeCell ref="P5:Q5"/>
    <mergeCell ref="R5:S5"/>
    <mergeCell ref="A1:Y1"/>
    <mergeCell ref="A2:Y2"/>
    <mergeCell ref="A3:Y3"/>
    <mergeCell ref="T5:U5"/>
    <mergeCell ref="V5:W5"/>
    <mergeCell ref="X5:Y5"/>
    <mergeCell ref="J5:K5"/>
    <mergeCell ref="L5:M5"/>
    <mergeCell ref="N5:O5"/>
    <mergeCell ref="A5:A6"/>
    <mergeCell ref="B5:C5"/>
    <mergeCell ref="D5:E5"/>
    <mergeCell ref="F5:G5"/>
    <mergeCell ref="H5:I5"/>
  </mergeCells>
  <printOptions horizontalCentered="1"/>
  <pageMargins left="0" right="0" top="0.261811024" bottom="0.1" header="0.23622047244094499" footer="0.23622047244094499"/>
  <pageSetup scale="78" fitToWidth="3" fitToHeight="3" orientation="portrait" r:id="rId1"/>
  <headerFooter alignWithMargins="0"/>
  <rowBreaks count="5" manualBreakCount="5">
    <brk id="72" max="24" man="1"/>
    <brk id="128" max="24" man="1"/>
    <brk id="184" max="24" man="1"/>
    <brk id="241" max="24" man="1"/>
    <brk id="297" max="24" man="1"/>
  </rowBreaks>
  <colBreaks count="2" manualBreakCount="2">
    <brk id="9" max="352" man="1"/>
    <brk id="17" max="35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353"/>
  <sheetViews>
    <sheetView showGridLines="0" view="pageBreakPreview" zoomScaleNormal="115" zoomScaleSheetLayoutView="100" workbookViewId="0">
      <pane ySplit="5" topLeftCell="A279" activePane="bottomLeft" state="frozen"/>
      <selection activeCell="J111" sqref="J111"/>
      <selection pane="bottomLeft" activeCell="J111" sqref="J111"/>
    </sheetView>
  </sheetViews>
  <sheetFormatPr defaultRowHeight="15"/>
  <cols>
    <col min="1" max="1" width="14.140625" style="44" customWidth="1"/>
    <col min="2" max="2" width="10.5703125" style="44" customWidth="1"/>
    <col min="3" max="3" width="10" style="44" bestFit="1" customWidth="1"/>
    <col min="4" max="4" width="10.7109375" style="44" bestFit="1" customWidth="1"/>
    <col min="5" max="5" width="13.140625" style="44" bestFit="1" customWidth="1"/>
    <col min="6" max="6" width="10.28515625" style="44" bestFit="1" customWidth="1"/>
    <col min="7" max="7" width="10.7109375" style="44" bestFit="1" customWidth="1"/>
    <col min="8" max="8" width="17.140625" style="44" bestFit="1" customWidth="1"/>
    <col min="9" max="9" width="10.28515625" style="44" customWidth="1"/>
    <col min="10" max="10" width="10.7109375" style="44" customWidth="1"/>
    <col min="11" max="16384" width="9.140625" style="44"/>
  </cols>
  <sheetData>
    <row r="1" spans="1:11" s="183" customFormat="1">
      <c r="A1" s="431" t="s">
        <v>527</v>
      </c>
      <c r="B1" s="431"/>
      <c r="C1" s="431"/>
      <c r="D1" s="431"/>
      <c r="E1" s="431"/>
      <c r="F1" s="431"/>
      <c r="G1" s="431"/>
      <c r="H1" s="431"/>
      <c r="I1" s="431"/>
      <c r="J1" s="431"/>
    </row>
    <row r="2" spans="1:11" s="183" customFormat="1">
      <c r="A2" s="431" t="s">
        <v>742</v>
      </c>
      <c r="B2" s="431"/>
      <c r="C2" s="431"/>
      <c r="D2" s="431"/>
      <c r="E2" s="431"/>
      <c r="F2" s="431"/>
      <c r="G2" s="431"/>
      <c r="H2" s="431"/>
      <c r="I2" s="431"/>
      <c r="J2" s="431"/>
    </row>
    <row r="3" spans="1:11" s="183" customFormat="1" ht="15.75" thickBot="1">
      <c r="A3" s="433" t="s">
        <v>559</v>
      </c>
      <c r="B3" s="433"/>
      <c r="C3" s="433"/>
      <c r="D3" s="433"/>
      <c r="E3" s="433"/>
      <c r="F3" s="433"/>
      <c r="G3" s="433"/>
      <c r="H3" s="433"/>
      <c r="I3" s="433"/>
      <c r="J3" s="433"/>
    </row>
    <row r="4" spans="1:11" s="183" customFormat="1" ht="15.75" thickBot="1">
      <c r="A4" s="429" t="s">
        <v>23</v>
      </c>
      <c r="B4" s="119" t="s">
        <v>26</v>
      </c>
      <c r="C4" s="420" t="s">
        <v>27</v>
      </c>
      <c r="D4" s="432"/>
      <c r="E4" s="119" t="s">
        <v>28</v>
      </c>
      <c r="F4" s="420" t="s">
        <v>27</v>
      </c>
      <c r="G4" s="432"/>
      <c r="H4" s="121" t="s">
        <v>28</v>
      </c>
      <c r="I4" s="420" t="s">
        <v>27</v>
      </c>
      <c r="J4" s="432"/>
      <c r="K4" s="184"/>
    </row>
    <row r="5" spans="1:11" s="183" customFormat="1" ht="16.899999999999999" customHeight="1" thickBot="1">
      <c r="A5" s="429"/>
      <c r="B5" s="120" t="s">
        <v>29</v>
      </c>
      <c r="C5" s="118" t="s">
        <v>30</v>
      </c>
      <c r="D5" s="118" t="s">
        <v>31</v>
      </c>
      <c r="E5" s="120" t="s">
        <v>32</v>
      </c>
      <c r="F5" s="118" t="s">
        <v>30</v>
      </c>
      <c r="G5" s="118" t="s">
        <v>31</v>
      </c>
      <c r="H5" s="120" t="s">
        <v>33</v>
      </c>
      <c r="I5" s="118" t="s">
        <v>30</v>
      </c>
      <c r="J5" s="118" t="s">
        <v>31</v>
      </c>
      <c r="K5" s="184"/>
    </row>
    <row r="6" spans="1:11" ht="14.25" customHeight="1">
      <c r="A6" s="122" t="s">
        <v>34</v>
      </c>
      <c r="B6" s="123">
        <v>22.094203152603448</v>
      </c>
      <c r="C6" s="123" t="s">
        <v>2</v>
      </c>
      <c r="D6" s="123" t="s">
        <v>2</v>
      </c>
      <c r="E6" s="123">
        <v>22.561320829098978</v>
      </c>
      <c r="F6" s="123" t="s">
        <v>2</v>
      </c>
      <c r="G6" s="123" t="s">
        <v>2</v>
      </c>
      <c r="H6" s="123">
        <v>21.665560802876662</v>
      </c>
      <c r="I6" s="123" t="s">
        <v>2</v>
      </c>
      <c r="J6" s="123" t="s">
        <v>2</v>
      </c>
    </row>
    <row r="7" spans="1:11" ht="12.6" customHeight="1">
      <c r="A7" s="77" t="s">
        <v>35</v>
      </c>
      <c r="B7" s="76">
        <v>24.084300598460867</v>
      </c>
      <c r="C7" s="76" t="s">
        <v>2</v>
      </c>
      <c r="D7" s="76">
        <v>9.02</v>
      </c>
      <c r="E7" s="76">
        <v>23.990487899806773</v>
      </c>
      <c r="F7" s="76" t="s">
        <v>2</v>
      </c>
      <c r="G7" s="76">
        <v>6.3345895461248691</v>
      </c>
      <c r="H7" s="76">
        <v>24.165348642358861</v>
      </c>
      <c r="I7" s="76" t="s">
        <v>2</v>
      </c>
      <c r="J7" s="76">
        <v>11.538071237695767</v>
      </c>
    </row>
    <row r="8" spans="1:11" ht="12.6" customHeight="1">
      <c r="A8" s="77" t="s">
        <v>36</v>
      </c>
      <c r="B8" s="76">
        <v>25.141171875181005</v>
      </c>
      <c r="C8" s="76" t="s">
        <v>2</v>
      </c>
      <c r="D8" s="76">
        <v>4.38</v>
      </c>
      <c r="E8" s="76">
        <v>24.640378150790809</v>
      </c>
      <c r="F8" s="76" t="s">
        <v>2</v>
      </c>
      <c r="G8" s="76">
        <v>2.7089497041419941</v>
      </c>
      <c r="H8" s="76">
        <v>25.587831256382593</v>
      </c>
      <c r="I8" s="76" t="s">
        <v>2</v>
      </c>
      <c r="J8" s="76">
        <v>5.886455995632911</v>
      </c>
    </row>
    <row r="9" spans="1:11" ht="12.6" customHeight="1">
      <c r="A9" s="77" t="s">
        <v>37</v>
      </c>
      <c r="B9" s="76">
        <v>27.782614084198123</v>
      </c>
      <c r="C9" s="76" t="s">
        <v>2</v>
      </c>
      <c r="D9" s="76">
        <v>10.50644028103045</v>
      </c>
      <c r="E9" s="76">
        <v>26.689122047806485</v>
      </c>
      <c r="F9" s="76" t="s">
        <v>2</v>
      </c>
      <c r="G9" s="76">
        <v>8.3145797701563495</v>
      </c>
      <c r="H9" s="76">
        <v>28.766980962531463</v>
      </c>
      <c r="I9" s="76" t="s">
        <v>2</v>
      </c>
      <c r="J9" s="76">
        <v>12.424459401403421</v>
      </c>
    </row>
    <row r="10" spans="1:11" ht="12.6" customHeight="1">
      <c r="A10" s="77" t="s">
        <v>38</v>
      </c>
      <c r="B10" s="76">
        <v>39.633408859788418</v>
      </c>
      <c r="C10" s="76" t="s">
        <v>2</v>
      </c>
      <c r="D10" s="76">
        <v>42.655434581048503</v>
      </c>
      <c r="E10" s="76">
        <v>40.106139550203963</v>
      </c>
      <c r="F10" s="76" t="s">
        <v>2</v>
      </c>
      <c r="G10" s="76">
        <v>50.271483184663943</v>
      </c>
      <c r="H10" s="76">
        <v>39.202917296224378</v>
      </c>
      <c r="I10" s="76" t="s">
        <v>2</v>
      </c>
      <c r="J10" s="76">
        <v>36.277481975899931</v>
      </c>
    </row>
    <row r="11" spans="1:11" ht="12.6" customHeight="1">
      <c r="A11" s="77" t="s">
        <v>39</v>
      </c>
      <c r="B11" s="76">
        <v>51.024214395859161</v>
      </c>
      <c r="C11" s="76" t="s">
        <v>2</v>
      </c>
      <c r="D11" s="76">
        <v>28.740413362797355</v>
      </c>
      <c r="E11" s="76">
        <v>51.521731672153443</v>
      </c>
      <c r="F11" s="76" t="s">
        <v>2</v>
      </c>
      <c r="G11" s="76">
        <v>28.463452852797499</v>
      </c>
      <c r="H11" s="76">
        <v>50.56738813376483</v>
      </c>
      <c r="I11" s="76" t="s">
        <v>2</v>
      </c>
      <c r="J11" s="76">
        <v>28.988839661264088</v>
      </c>
    </row>
    <row r="12" spans="1:11" ht="12.6" customHeight="1">
      <c r="A12" s="77" t="s">
        <v>40</v>
      </c>
      <c r="B12" s="76">
        <v>54.81894162619971</v>
      </c>
      <c r="C12" s="76" t="s">
        <v>2</v>
      </c>
      <c r="D12" s="76">
        <v>7.4371105469651422</v>
      </c>
      <c r="E12" s="76">
        <v>56.786655992127677</v>
      </c>
      <c r="F12" s="76" t="s">
        <v>2</v>
      </c>
      <c r="G12" s="76">
        <v>10.218841931549116</v>
      </c>
      <c r="H12" s="76">
        <v>53.032731520460267</v>
      </c>
      <c r="I12" s="76" t="s">
        <v>2</v>
      </c>
      <c r="J12" s="76">
        <v>4.8753623188405815</v>
      </c>
    </row>
    <row r="13" spans="1:11" ht="12.6" customHeight="1">
      <c r="A13" s="77" t="s">
        <v>41</v>
      </c>
      <c r="B13" s="76">
        <v>57.559741510953053</v>
      </c>
      <c r="C13" s="76" t="s">
        <v>2</v>
      </c>
      <c r="D13" s="76">
        <v>4.9997314859567155</v>
      </c>
      <c r="E13" s="76">
        <v>59.496380417447938</v>
      </c>
      <c r="F13" s="76" t="s">
        <v>2</v>
      </c>
      <c r="G13" s="76">
        <v>4.7717626227117727</v>
      </c>
      <c r="H13" s="76">
        <v>55.802944957353468</v>
      </c>
      <c r="I13" s="76" t="s">
        <v>2</v>
      </c>
      <c r="J13" s="76">
        <v>5.2235918412470328</v>
      </c>
    </row>
    <row r="14" spans="1:11" ht="12.6" customHeight="1">
      <c r="A14" s="77" t="s">
        <v>42</v>
      </c>
      <c r="B14" s="76">
        <v>62.669669974927928</v>
      </c>
      <c r="C14" s="76" t="s">
        <v>2</v>
      </c>
      <c r="D14" s="76">
        <v>8.8776084288052282</v>
      </c>
      <c r="E14" s="76">
        <v>66.642955122808274</v>
      </c>
      <c r="F14" s="76" t="s">
        <v>2</v>
      </c>
      <c r="G14" s="76">
        <v>12.011780641473324</v>
      </c>
      <c r="H14" s="76">
        <v>59.072969390003585</v>
      </c>
      <c r="I14" s="76" t="s">
        <v>2</v>
      </c>
      <c r="J14" s="76">
        <v>5.8599495692372106</v>
      </c>
    </row>
    <row r="15" spans="1:11" ht="12.6" customHeight="1">
      <c r="A15" s="77" t="s">
        <v>43</v>
      </c>
      <c r="B15" s="76">
        <v>65.50025975923549</v>
      </c>
      <c r="C15" s="76" t="s">
        <v>2</v>
      </c>
      <c r="D15" s="76">
        <v>4.5166821293936676</v>
      </c>
      <c r="E15" s="76">
        <v>65.848891266657134</v>
      </c>
      <c r="F15" s="76" t="s">
        <v>2</v>
      </c>
      <c r="G15" s="76">
        <v>-1.1915195757568942</v>
      </c>
      <c r="H15" s="76">
        <v>65.176966140237326</v>
      </c>
      <c r="I15" s="76" t="s">
        <v>2</v>
      </c>
      <c r="J15" s="76">
        <v>10.332977693968214</v>
      </c>
    </row>
    <row r="16" spans="1:11" ht="12.6" customHeight="1">
      <c r="A16" s="77" t="s">
        <v>44</v>
      </c>
      <c r="B16" s="76">
        <v>69.276587419995252</v>
      </c>
      <c r="C16" s="76" t="s">
        <v>2</v>
      </c>
      <c r="D16" s="76">
        <v>5.76</v>
      </c>
      <c r="E16" s="76">
        <v>70.142307293351465</v>
      </c>
      <c r="F16" s="76" t="s">
        <v>2</v>
      </c>
      <c r="G16" s="76">
        <v>6.5201037467859768</v>
      </c>
      <c r="H16" s="76">
        <v>68.487297911254942</v>
      </c>
      <c r="I16" s="76" t="s">
        <v>2</v>
      </c>
      <c r="J16" s="76">
        <v>5.0789902737954584</v>
      </c>
    </row>
    <row r="17" spans="1:10" ht="12.6" customHeight="1">
      <c r="A17" s="77" t="s">
        <v>45</v>
      </c>
      <c r="B17" s="76">
        <v>73.598278323129406</v>
      </c>
      <c r="C17" s="76" t="s">
        <v>2</v>
      </c>
      <c r="D17" s="76">
        <v>6.2383137854835846</v>
      </c>
      <c r="E17" s="76">
        <v>73.935182136978455</v>
      </c>
      <c r="F17" s="76" t="s">
        <v>2</v>
      </c>
      <c r="G17" s="76">
        <v>5.4073995994518675</v>
      </c>
      <c r="H17" s="76">
        <v>73.286069759079467</v>
      </c>
      <c r="I17" s="76" t="s">
        <v>2</v>
      </c>
      <c r="J17" s="76">
        <v>7.0068056328382422</v>
      </c>
    </row>
    <row r="18" spans="1:10" ht="12.6" customHeight="1">
      <c r="A18" s="77" t="s">
        <v>46</v>
      </c>
      <c r="B18" s="76">
        <v>79.309504721004259</v>
      </c>
      <c r="C18" s="76" t="s">
        <v>2</v>
      </c>
      <c r="D18" s="76">
        <v>7.7600000000000113</v>
      </c>
      <c r="E18" s="76">
        <v>79.990473553996992</v>
      </c>
      <c r="F18" s="76" t="s">
        <v>2</v>
      </c>
      <c r="G18" s="76">
        <v>8.1900000000000084</v>
      </c>
      <c r="H18" s="76">
        <v>78.628624244516359</v>
      </c>
      <c r="I18" s="76" t="s">
        <v>2</v>
      </c>
      <c r="J18" s="76">
        <v>7.2899999999999965</v>
      </c>
    </row>
    <row r="19" spans="1:10" ht="12.6" customHeight="1">
      <c r="A19" s="77" t="s">
        <v>499</v>
      </c>
      <c r="B19" s="76">
        <v>82.407992238407999</v>
      </c>
      <c r="C19" s="76" t="s">
        <v>2</v>
      </c>
      <c r="D19" s="76">
        <v>3.9068299925760774</v>
      </c>
      <c r="E19" s="76">
        <v>83.154899349459669</v>
      </c>
      <c r="F19" s="76" t="s">
        <v>2</v>
      </c>
      <c r="G19" s="76">
        <v>3.96</v>
      </c>
      <c r="H19" s="76">
        <v>81.669996139518148</v>
      </c>
      <c r="I19" s="76" t="s">
        <v>2</v>
      </c>
      <c r="J19" s="76">
        <v>3.8680212508155343</v>
      </c>
    </row>
    <row r="20" spans="1:10" ht="12.6" customHeight="1">
      <c r="A20" s="77" t="s">
        <v>500</v>
      </c>
      <c r="B20" s="76">
        <v>85.602157517631824</v>
      </c>
      <c r="C20" s="76" t="s">
        <v>2</v>
      </c>
      <c r="D20" s="76">
        <v>3.8760382245244251</v>
      </c>
      <c r="E20" s="76">
        <v>86.822084383453813</v>
      </c>
      <c r="F20" s="76" t="s">
        <v>2</v>
      </c>
      <c r="G20" s="76">
        <v>4.4100649061972197</v>
      </c>
      <c r="H20" s="76">
        <v>84.359594899676367</v>
      </c>
      <c r="I20" s="76" t="s">
        <v>2</v>
      </c>
      <c r="J20" s="76">
        <v>3.2932519741565081</v>
      </c>
    </row>
    <row r="21" spans="1:10" ht="12.6" customHeight="1">
      <c r="A21" s="77" t="s">
        <v>501</v>
      </c>
      <c r="B21" s="76">
        <v>86.956365838777401</v>
      </c>
      <c r="C21" s="76" t="s">
        <v>2</v>
      </c>
      <c r="D21" s="76">
        <v>1.5819791935345329</v>
      </c>
      <c r="E21" s="76">
        <v>87.051283448078436</v>
      </c>
      <c r="F21" s="76" t="s">
        <v>2</v>
      </c>
      <c r="G21" s="76">
        <v>0.2639870561185198</v>
      </c>
      <c r="H21" s="76">
        <v>86.909950127292333</v>
      </c>
      <c r="I21" s="76" t="s">
        <v>2</v>
      </c>
      <c r="J21" s="76">
        <v>3.0231952045869148</v>
      </c>
    </row>
    <row r="22" spans="1:10" ht="12.6" customHeight="1">
      <c r="A22" s="77" t="s">
        <v>502</v>
      </c>
      <c r="B22" s="76">
        <v>88.995038148328092</v>
      </c>
      <c r="C22" s="76" t="s">
        <v>2</v>
      </c>
      <c r="D22" s="76">
        <v>2.34</v>
      </c>
      <c r="E22" s="76">
        <v>88.899663001502901</v>
      </c>
      <c r="F22" s="76" t="s">
        <v>2</v>
      </c>
      <c r="G22" s="76">
        <v>2.12</v>
      </c>
      <c r="H22" s="76">
        <v>89.152503861920167</v>
      </c>
      <c r="I22" s="76" t="s">
        <v>2</v>
      </c>
      <c r="J22" s="76">
        <v>2.58</v>
      </c>
    </row>
    <row r="23" spans="1:10" ht="12.6" customHeight="1">
      <c r="A23" s="77" t="s">
        <v>507</v>
      </c>
      <c r="B23" s="76">
        <v>90.503802853952237</v>
      </c>
      <c r="C23" s="76" t="s">
        <v>2</v>
      </c>
      <c r="D23" s="76">
        <v>1.695335759179617</v>
      </c>
      <c r="E23" s="76">
        <v>90.112199988549349</v>
      </c>
      <c r="F23" s="76" t="s">
        <v>2</v>
      </c>
      <c r="G23" s="76">
        <v>1.3639387890884924</v>
      </c>
      <c r="H23" s="76">
        <v>90.977326998921242</v>
      </c>
      <c r="I23" s="76" t="s">
        <v>2</v>
      </c>
      <c r="J23" s="76">
        <v>2.0468557336621451</v>
      </c>
    </row>
    <row r="24" spans="1:10" ht="12.6" customHeight="1">
      <c r="A24" s="77" t="s">
        <v>510</v>
      </c>
      <c r="B24" s="76">
        <v>94.308833843258014</v>
      </c>
      <c r="C24" s="76" t="s">
        <v>2</v>
      </c>
      <c r="D24" s="76">
        <v>4.2042774660486115</v>
      </c>
      <c r="E24" s="76">
        <v>95.06585719172692</v>
      </c>
      <c r="F24" s="76" t="s">
        <v>2</v>
      </c>
      <c r="G24" s="76">
        <v>5.4972103708565978</v>
      </c>
      <c r="H24" s="76">
        <v>93.564325261416755</v>
      </c>
      <c r="I24" s="76" t="s">
        <v>2</v>
      </c>
      <c r="J24" s="76">
        <v>2.8435637183824802</v>
      </c>
    </row>
    <row r="25" spans="1:10" ht="12.6" customHeight="1">
      <c r="A25" s="77" t="s">
        <v>511</v>
      </c>
      <c r="B25" s="76">
        <v>95.412808018104968</v>
      </c>
      <c r="C25" s="76" t="s">
        <v>2</v>
      </c>
      <c r="D25" s="76">
        <v>1.1705946620883312</v>
      </c>
      <c r="E25" s="76">
        <v>94.903199791025557</v>
      </c>
      <c r="F25" s="76" t="s">
        <v>2</v>
      </c>
      <c r="G25" s="76">
        <v>-0.17109970446415046</v>
      </c>
      <c r="H25" s="76">
        <v>96.012079991370001</v>
      </c>
      <c r="I25" s="76" t="s">
        <v>2</v>
      </c>
      <c r="J25" s="76">
        <v>2.6161196835591705</v>
      </c>
    </row>
    <row r="26" spans="1:10" ht="12.6" customHeight="1">
      <c r="A26" s="77" t="s">
        <v>512</v>
      </c>
      <c r="B26" s="76">
        <v>98.901366410621307</v>
      </c>
      <c r="C26" s="76" t="s">
        <v>2</v>
      </c>
      <c r="D26" s="76">
        <v>3.6562789262573281</v>
      </c>
      <c r="E26" s="76">
        <v>99.087931099978547</v>
      </c>
      <c r="F26" s="76" t="s">
        <v>2</v>
      </c>
      <c r="G26" s="76">
        <v>4.4094733561857336</v>
      </c>
      <c r="H26" s="76">
        <v>98.767636214311395</v>
      </c>
      <c r="I26" s="76" t="s">
        <v>2</v>
      </c>
      <c r="J26" s="76">
        <v>2.8700099229066689</v>
      </c>
    </row>
    <row r="27" spans="1:10" ht="12.6" customHeight="1">
      <c r="A27" s="77" t="s">
        <v>560</v>
      </c>
      <c r="B27" s="76">
        <v>104.39400000000001</v>
      </c>
      <c r="C27" s="76" t="s">
        <v>2</v>
      </c>
      <c r="D27" s="76">
        <v>5.553647829873487</v>
      </c>
      <c r="E27" s="76">
        <v>105.24299999999999</v>
      </c>
      <c r="F27" s="76" t="s">
        <v>2</v>
      </c>
      <c r="G27" s="76">
        <v>6.211724103726679</v>
      </c>
      <c r="H27" s="76">
        <v>103.572</v>
      </c>
      <c r="I27" s="76" t="s">
        <v>2</v>
      </c>
      <c r="J27" s="76">
        <v>4.8643097778140909</v>
      </c>
    </row>
    <row r="28" spans="1:10" ht="12.6" customHeight="1">
      <c r="A28" s="77" t="s">
        <v>737</v>
      </c>
      <c r="B28" s="76">
        <v>113.26300000000001</v>
      </c>
      <c r="C28" s="76" t="s">
        <v>2</v>
      </c>
      <c r="D28" s="76">
        <v>8.4956989865317958</v>
      </c>
      <c r="E28" s="76">
        <v>116.27800000000001</v>
      </c>
      <c r="F28" s="76" t="s">
        <v>2</v>
      </c>
      <c r="G28" s="76">
        <v>10.485257926893009</v>
      </c>
      <c r="H28" s="76">
        <v>110.34099999999999</v>
      </c>
      <c r="I28" s="76" t="s">
        <v>2</v>
      </c>
      <c r="J28" s="76">
        <v>6.535550148688829</v>
      </c>
    </row>
    <row r="29" spans="1:10">
      <c r="A29" s="77"/>
      <c r="B29" s="76"/>
      <c r="C29" s="76"/>
      <c r="D29" s="76"/>
      <c r="E29" s="76"/>
      <c r="F29" s="76"/>
      <c r="G29" s="76"/>
      <c r="H29" s="76"/>
      <c r="I29" s="76"/>
      <c r="J29" s="76"/>
    </row>
    <row r="30" spans="1:10" ht="12.95" customHeight="1">
      <c r="A30" s="77">
        <v>1999</v>
      </c>
      <c r="B30" s="124"/>
      <c r="C30" s="124"/>
      <c r="D30" s="124"/>
      <c r="E30" s="124"/>
      <c r="F30" s="124"/>
      <c r="G30" s="124"/>
      <c r="H30" s="124"/>
      <c r="I30" s="124"/>
      <c r="J30" s="124"/>
    </row>
    <row r="31" spans="1:10" ht="12.95" customHeight="1">
      <c r="A31" s="77" t="s">
        <v>4</v>
      </c>
      <c r="B31" s="76">
        <v>20.851556197737839</v>
      </c>
      <c r="C31" s="76" t="s">
        <v>2</v>
      </c>
      <c r="D31" s="76" t="s">
        <v>2</v>
      </c>
      <c r="E31" s="76">
        <v>21.661207615140182</v>
      </c>
      <c r="F31" s="76" t="s">
        <v>2</v>
      </c>
      <c r="G31" s="76" t="s">
        <v>2</v>
      </c>
      <c r="H31" s="76">
        <v>20.118060659597205</v>
      </c>
      <c r="I31" s="76" t="s">
        <v>2</v>
      </c>
      <c r="J31" s="76" t="s">
        <v>2</v>
      </c>
    </row>
    <row r="32" spans="1:10" ht="12.95" customHeight="1">
      <c r="A32" s="77" t="s">
        <v>5</v>
      </c>
      <c r="B32" s="76">
        <v>20.96027783839585</v>
      </c>
      <c r="C32" s="76">
        <v>0.52140780106286755</v>
      </c>
      <c r="D32" s="76" t="s">
        <v>2</v>
      </c>
      <c r="E32" s="76">
        <v>21.739501136640683</v>
      </c>
      <c r="F32" s="76">
        <v>0.36144578313250797</v>
      </c>
      <c r="G32" s="76" t="s">
        <v>2</v>
      </c>
      <c r="H32" s="76">
        <v>20.25102601144313</v>
      </c>
      <c r="I32" s="76">
        <v>0.66092529541357248</v>
      </c>
      <c r="J32" s="76" t="s">
        <v>2</v>
      </c>
    </row>
    <row r="33" spans="1:10" ht="12.95" customHeight="1">
      <c r="A33" s="77" t="s">
        <v>6</v>
      </c>
      <c r="B33" s="76">
        <v>21.014638658724859</v>
      </c>
      <c r="C33" s="76">
        <v>0.25935162094763431</v>
      </c>
      <c r="D33" s="76" t="s">
        <v>2</v>
      </c>
      <c r="E33" s="76">
        <v>21.796046457724387</v>
      </c>
      <c r="F33" s="76">
        <v>0.26010404161667111</v>
      </c>
      <c r="G33" s="76" t="s">
        <v>2</v>
      </c>
      <c r="H33" s="76">
        <v>20.305420928107374</v>
      </c>
      <c r="I33" s="76">
        <v>0.26860326303224102</v>
      </c>
      <c r="J33" s="76" t="s">
        <v>2</v>
      </c>
    </row>
    <row r="34" spans="1:10" ht="12.95" customHeight="1">
      <c r="A34" s="77" t="s">
        <v>7</v>
      </c>
      <c r="B34" s="76">
        <v>21.004184654815433</v>
      </c>
      <c r="C34" s="76">
        <v>-4.974629390112062E-2</v>
      </c>
      <c r="D34" s="76" t="s">
        <v>2</v>
      </c>
      <c r="E34" s="76">
        <v>21.761249337057496</v>
      </c>
      <c r="F34" s="76">
        <v>-0.15964877270006061</v>
      </c>
      <c r="G34" s="76" t="s">
        <v>2</v>
      </c>
      <c r="H34" s="76">
        <v>20.319523313909215</v>
      </c>
      <c r="I34" s="76">
        <v>6.9451334457792946E-2</v>
      </c>
      <c r="J34" s="76" t="s">
        <v>2</v>
      </c>
    </row>
    <row r="35" spans="1:10" ht="12.95" customHeight="1">
      <c r="A35" s="77" t="s">
        <v>8</v>
      </c>
      <c r="B35" s="76">
        <v>20.889190611811767</v>
      </c>
      <c r="C35" s="76">
        <v>-0.54748158471031871</v>
      </c>
      <c r="D35" s="76" t="s">
        <v>2</v>
      </c>
      <c r="E35" s="76">
        <v>21.615536394264883</v>
      </c>
      <c r="F35" s="76">
        <v>-0.66959824105538024</v>
      </c>
      <c r="G35" s="76" t="s">
        <v>2</v>
      </c>
      <c r="H35" s="76">
        <v>20.228865119468811</v>
      </c>
      <c r="I35" s="76">
        <v>-0.44616299821534922</v>
      </c>
      <c r="J35" s="76" t="s">
        <v>2</v>
      </c>
    </row>
    <row r="36" spans="1:10" ht="12.95" customHeight="1">
      <c r="A36" s="77" t="s">
        <v>9</v>
      </c>
      <c r="B36" s="76">
        <v>20.836920592264644</v>
      </c>
      <c r="C36" s="76">
        <v>-0.25022520268241921</v>
      </c>
      <c r="D36" s="76" t="s">
        <v>2</v>
      </c>
      <c r="E36" s="76">
        <v>21.513319852305891</v>
      </c>
      <c r="F36" s="76">
        <v>-0.47288459603580524</v>
      </c>
      <c r="G36" s="76" t="s">
        <v>2</v>
      </c>
      <c r="H36" s="76">
        <v>20.224835866382573</v>
      </c>
      <c r="I36" s="76">
        <v>-1.9918334827195849E-2</v>
      </c>
      <c r="J36" s="76" t="s">
        <v>2</v>
      </c>
    </row>
    <row r="37" spans="1:10" ht="12.95" customHeight="1">
      <c r="A37" s="77" t="s">
        <v>10</v>
      </c>
      <c r="B37" s="76">
        <v>20.895463014157421</v>
      </c>
      <c r="C37" s="76">
        <v>0.28095524784266246</v>
      </c>
      <c r="D37" s="76" t="s">
        <v>2</v>
      </c>
      <c r="E37" s="76">
        <v>21.374131369638324</v>
      </c>
      <c r="F37" s="76">
        <v>-0.64698746461787637</v>
      </c>
      <c r="G37" s="76" t="s">
        <v>2</v>
      </c>
      <c r="H37" s="76">
        <v>20.4585325453845</v>
      </c>
      <c r="I37" s="76">
        <v>1.1554935750572648</v>
      </c>
      <c r="J37" s="76" t="s">
        <v>2</v>
      </c>
    </row>
    <row r="38" spans="1:10" ht="12.95" customHeight="1">
      <c r="A38" s="77" t="s">
        <v>11</v>
      </c>
      <c r="B38" s="76">
        <v>20.979095045432818</v>
      </c>
      <c r="C38" s="76">
        <v>0.40024014408646114</v>
      </c>
      <c r="D38" s="76" t="s">
        <v>2</v>
      </c>
      <c r="E38" s="76">
        <v>21.291488208054453</v>
      </c>
      <c r="F38" s="76">
        <v>-0.38665038665040008</v>
      </c>
      <c r="G38" s="76" t="s">
        <v>2</v>
      </c>
      <c r="H38" s="76">
        <v>20.694243850929549</v>
      </c>
      <c r="I38" s="76">
        <v>1.1521418020679297</v>
      </c>
      <c r="J38" s="76" t="s">
        <v>2</v>
      </c>
    </row>
    <row r="39" spans="1:10" ht="12.95" customHeight="1">
      <c r="A39" s="77" t="s">
        <v>12</v>
      </c>
      <c r="B39" s="76">
        <v>21.715056920656291</v>
      </c>
      <c r="C39" s="76">
        <v>3.5080725533187085</v>
      </c>
      <c r="D39" s="76" t="s">
        <v>2</v>
      </c>
      <c r="E39" s="76">
        <v>22.028752202184229</v>
      </c>
      <c r="F39" s="76">
        <v>3.4627170582226974</v>
      </c>
      <c r="G39" s="76" t="s">
        <v>2</v>
      </c>
      <c r="H39" s="76">
        <v>21.427567912625264</v>
      </c>
      <c r="I39" s="76">
        <v>3.5436137071651164</v>
      </c>
      <c r="J39" s="76" t="s">
        <v>2</v>
      </c>
    </row>
    <row r="40" spans="1:10" ht="12.95" customHeight="1">
      <c r="A40" s="77" t="s">
        <v>13</v>
      </c>
      <c r="B40" s="76">
        <v>22.026586237157137</v>
      </c>
      <c r="C40" s="76">
        <v>1.4346235316772482</v>
      </c>
      <c r="D40" s="76" t="s">
        <v>2</v>
      </c>
      <c r="E40" s="76">
        <v>22.457191750395332</v>
      </c>
      <c r="F40" s="76">
        <v>1.9449106525816884</v>
      </c>
      <c r="G40" s="76" t="s">
        <v>2</v>
      </c>
      <c r="H40" s="76">
        <v>21.635074446566634</v>
      </c>
      <c r="I40" s="76">
        <v>0.96840917638210122</v>
      </c>
      <c r="J40" s="76" t="s">
        <v>2</v>
      </c>
    </row>
    <row r="41" spans="1:10" ht="12.95" customHeight="1">
      <c r="A41" s="77" t="s">
        <v>14</v>
      </c>
      <c r="B41" s="76">
        <v>22.091401061395569</v>
      </c>
      <c r="C41" s="76">
        <v>0.29425723777882773</v>
      </c>
      <c r="D41" s="76" t="s">
        <v>2</v>
      </c>
      <c r="E41" s="76">
        <v>22.561583112396008</v>
      </c>
      <c r="F41" s="76">
        <v>0.46484601975596007</v>
      </c>
      <c r="G41" s="76" t="s">
        <v>2</v>
      </c>
      <c r="H41" s="76">
        <v>21.665293844713435</v>
      </c>
      <c r="I41" s="76">
        <v>0.13967780985193468</v>
      </c>
      <c r="J41" s="76" t="s">
        <v>2</v>
      </c>
    </row>
    <row r="42" spans="1:10">
      <c r="A42" s="77"/>
      <c r="B42" s="124"/>
      <c r="C42" s="124"/>
      <c r="D42" s="124"/>
      <c r="E42" s="124"/>
      <c r="F42" s="124"/>
      <c r="G42" s="124"/>
      <c r="H42" s="124"/>
      <c r="I42" s="124"/>
      <c r="J42" s="124"/>
    </row>
    <row r="43" spans="1:10" ht="12.95" customHeight="1">
      <c r="A43" s="77">
        <v>2000</v>
      </c>
      <c r="B43" s="124"/>
      <c r="C43" s="124"/>
      <c r="D43" s="124"/>
      <c r="E43" s="124"/>
      <c r="F43" s="124"/>
      <c r="G43" s="124"/>
      <c r="H43" s="124"/>
      <c r="I43" s="124"/>
      <c r="J43" s="124"/>
    </row>
    <row r="44" spans="1:10" ht="12.95" customHeight="1">
      <c r="A44" s="77" t="s">
        <v>3</v>
      </c>
      <c r="B44" s="76">
        <v>22.16039748719777</v>
      </c>
      <c r="C44" s="76">
        <v>0.31232254400908044</v>
      </c>
      <c r="D44" s="76">
        <v>0.31232254400908044</v>
      </c>
      <c r="E44" s="76">
        <v>22.585506132854494</v>
      </c>
      <c r="F44" s="76">
        <v>0.10603431656062146</v>
      </c>
      <c r="G44" s="76">
        <v>0.10603431656062146</v>
      </c>
      <c r="H44" s="76">
        <v>21.7720690514988</v>
      </c>
      <c r="I44" s="76">
        <v>0.49283987353543335</v>
      </c>
      <c r="J44" s="76">
        <v>0.49283987353543335</v>
      </c>
    </row>
    <row r="45" spans="1:10" ht="12.95" customHeight="1">
      <c r="A45" s="77" t="s">
        <v>4</v>
      </c>
      <c r="B45" s="76">
        <v>22.170851491107193</v>
      </c>
      <c r="C45" s="76">
        <v>4.7174261722804367E-2</v>
      </c>
      <c r="D45" s="76">
        <v>0.35964414158622393</v>
      </c>
      <c r="E45" s="76">
        <v>22.583331312812817</v>
      </c>
      <c r="F45" s="76">
        <v>-9.6292729898750373E-3</v>
      </c>
      <c r="G45" s="76">
        <v>9.6394833236934652E-2</v>
      </c>
      <c r="H45" s="76">
        <v>21.796244570016238</v>
      </c>
      <c r="I45" s="76">
        <v>0.11103914129728665</v>
      </c>
      <c r="J45" s="76">
        <v>0.60442625999626021</v>
      </c>
    </row>
    <row r="46" spans="1:10" ht="12.95" customHeight="1">
      <c r="A46" s="77" t="s">
        <v>5</v>
      </c>
      <c r="B46" s="76">
        <v>22.16039748719777</v>
      </c>
      <c r="C46" s="76">
        <v>-4.7152018106366711E-2</v>
      </c>
      <c r="D46" s="76">
        <v>0.31232254400908044</v>
      </c>
      <c r="E46" s="76">
        <v>22.552883832229284</v>
      </c>
      <c r="F46" s="76">
        <v>-0.13482280431433846</v>
      </c>
      <c r="G46" s="76">
        <v>-3.8557933294780522E-2</v>
      </c>
      <c r="H46" s="76">
        <v>21.802288449645598</v>
      </c>
      <c r="I46" s="76">
        <v>2.7728995286069313E-2</v>
      </c>
      <c r="J46" s="76">
        <v>0.63232285661147802</v>
      </c>
    </row>
    <row r="47" spans="1:10" ht="12.95" customHeight="1">
      <c r="A47" s="77" t="s">
        <v>6</v>
      </c>
      <c r="B47" s="76">
        <v>22.175033092670965</v>
      </c>
      <c r="C47" s="76">
        <v>6.6043966411921673E-2</v>
      </c>
      <c r="D47" s="76">
        <v>0.37857278061708133</v>
      </c>
      <c r="E47" s="76">
        <v>22.56593275247937</v>
      </c>
      <c r="F47" s="76">
        <v>5.7859209257471456E-2</v>
      </c>
      <c r="G47" s="76">
        <v>1.9278966647395812E-2</v>
      </c>
      <c r="H47" s="76">
        <v>21.818405461990562</v>
      </c>
      <c r="I47" s="76">
        <v>7.3923489188709723E-2</v>
      </c>
      <c r="J47" s="76">
        <v>0.70671378091873294</v>
      </c>
    </row>
    <row r="48" spans="1:10" ht="12.95" customHeight="1">
      <c r="A48" s="77" t="s">
        <v>7</v>
      </c>
      <c r="B48" s="76">
        <v>22.191759498926043</v>
      </c>
      <c r="C48" s="76">
        <v>7.5429002451432581E-2</v>
      </c>
      <c r="D48" s="76">
        <v>0.45428733674048871</v>
      </c>
      <c r="E48" s="76">
        <v>22.576806852687774</v>
      </c>
      <c r="F48" s="76">
        <v>4.8188126445647406E-2</v>
      </c>
      <c r="G48" s="76">
        <v>6.7476383265852036E-2</v>
      </c>
      <c r="H48" s="76">
        <v>21.840566353964881</v>
      </c>
      <c r="I48" s="76">
        <v>0.10156971375807622</v>
      </c>
      <c r="J48" s="76">
        <v>0.80900130184116126</v>
      </c>
    </row>
    <row r="49" spans="1:10" ht="12.95" customHeight="1">
      <c r="A49" s="77" t="s">
        <v>8</v>
      </c>
      <c r="B49" s="76">
        <v>22.409202780242072</v>
      </c>
      <c r="C49" s="76">
        <v>0.9798379498775267</v>
      </c>
      <c r="D49" s="76">
        <v>1.4385765663448957</v>
      </c>
      <c r="E49" s="76">
        <v>22.544184552062561</v>
      </c>
      <c r="F49" s="76">
        <v>-0.1444947500240934</v>
      </c>
      <c r="G49" s="76">
        <v>-7.7115866589561044E-2</v>
      </c>
      <c r="H49" s="76">
        <v>22.2837841934513</v>
      </c>
      <c r="I49" s="76">
        <v>2.0293330873535576</v>
      </c>
      <c r="J49" s="76">
        <v>2.8547517202901052</v>
      </c>
    </row>
    <row r="50" spans="1:10" ht="12.95" customHeight="1">
      <c r="A50" s="77" t="s">
        <v>9</v>
      </c>
      <c r="B50" s="76">
        <v>22.511652018554429</v>
      </c>
      <c r="C50" s="76">
        <v>0.45717484605336534</v>
      </c>
      <c r="D50" s="76">
        <v>1.9023282226007909</v>
      </c>
      <c r="E50" s="76">
        <v>22.646401094021552</v>
      </c>
      <c r="F50" s="76">
        <v>0.45340536368896345</v>
      </c>
      <c r="G50" s="76">
        <v>0.3759398496240518</v>
      </c>
      <c r="H50" s="76">
        <v>22.384515520607305</v>
      </c>
      <c r="I50" s="76">
        <v>0.45203869451224676</v>
      </c>
      <c r="J50" s="76">
        <v>3.3196949972103429</v>
      </c>
    </row>
    <row r="51" spans="1:10" ht="12.95" customHeight="1">
      <c r="A51" s="77" t="s">
        <v>10</v>
      </c>
      <c r="B51" s="76">
        <v>22.768820514726269</v>
      </c>
      <c r="C51" s="76">
        <v>1.1423794928949516</v>
      </c>
      <c r="D51" s="76">
        <v>3.0664395229982988</v>
      </c>
      <c r="E51" s="76">
        <v>22.846484537856185</v>
      </c>
      <c r="F51" s="76">
        <v>0.88351099587056225</v>
      </c>
      <c r="G51" s="76">
        <v>1.2627723154039039</v>
      </c>
      <c r="H51" s="76">
        <v>22.696782634790917</v>
      </c>
      <c r="I51" s="76">
        <v>1.3950139501395009</v>
      </c>
      <c r="J51" s="76">
        <v>4.7610191556630044</v>
      </c>
    </row>
    <row r="52" spans="1:10" ht="12.95" customHeight="1">
      <c r="A52" s="77" t="s">
        <v>11</v>
      </c>
      <c r="B52" s="76">
        <v>23.642775241554144</v>
      </c>
      <c r="C52" s="76">
        <v>3.8383838383838409</v>
      </c>
      <c r="D52" s="76">
        <v>7.0225250804467176</v>
      </c>
      <c r="E52" s="76">
        <v>23.746860035112011</v>
      </c>
      <c r="F52" s="76">
        <v>3.9409804854831032</v>
      </c>
      <c r="G52" s="76">
        <v>5.2535184114131495</v>
      </c>
      <c r="H52" s="76">
        <v>23.546955035987597</v>
      </c>
      <c r="I52" s="76">
        <v>3.7457837741878386</v>
      </c>
      <c r="J52" s="76">
        <v>8.6851404128696288</v>
      </c>
    </row>
    <row r="53" spans="1:10" ht="12.95" customHeight="1">
      <c r="A53" s="77" t="s">
        <v>12</v>
      </c>
      <c r="B53" s="76">
        <v>23.707590065792573</v>
      </c>
      <c r="C53" s="76">
        <v>0.27414220021222402</v>
      </c>
      <c r="D53" s="76">
        <v>7.3159189854249407</v>
      </c>
      <c r="E53" s="76">
        <v>23.827328376654201</v>
      </c>
      <c r="F53" s="76">
        <v>0.33885886985989266</v>
      </c>
      <c r="G53" s="76">
        <v>5.6101792943898277</v>
      </c>
      <c r="H53" s="76">
        <v>23.5973206995656</v>
      </c>
      <c r="I53" s="76">
        <v>0.21389459274470113</v>
      </c>
      <c r="J53" s="76">
        <v>8.9176120513297263</v>
      </c>
    </row>
    <row r="54" spans="1:10" ht="12.95" customHeight="1">
      <c r="A54" s="77" t="s">
        <v>13</v>
      </c>
      <c r="B54" s="76">
        <v>23.82049330801436</v>
      </c>
      <c r="C54" s="76">
        <v>0.47623247199930496</v>
      </c>
      <c r="D54" s="76">
        <v>7.8269922392580016</v>
      </c>
      <c r="E54" s="76">
        <v>23.938244198779913</v>
      </c>
      <c r="F54" s="76">
        <v>0.46549835706459763</v>
      </c>
      <c r="G54" s="76">
        <v>6.1017929438981877</v>
      </c>
      <c r="H54" s="76">
        <v>23.712154412523443</v>
      </c>
      <c r="I54" s="76">
        <v>0.48663877742678441</v>
      </c>
      <c r="J54" s="76">
        <v>9.447647387018776</v>
      </c>
    </row>
    <row r="55" spans="1:10" ht="12.95" customHeight="1">
      <c r="A55" s="77" t="s">
        <v>14</v>
      </c>
      <c r="B55" s="76">
        <v>24.083934206531854</v>
      </c>
      <c r="C55" s="76">
        <v>1.1059422452383005</v>
      </c>
      <c r="D55" s="76">
        <v>9.0194964982017733</v>
      </c>
      <c r="E55" s="76">
        <v>23.990439879780254</v>
      </c>
      <c r="F55" s="76">
        <v>0.21804306350505787</v>
      </c>
      <c r="G55" s="76">
        <v>6.3331405436668486</v>
      </c>
      <c r="H55" s="76">
        <v>24.165445384725466</v>
      </c>
      <c r="I55" s="76">
        <v>1.9116397621070647</v>
      </c>
      <c r="J55" s="76">
        <v>11.539892133159757</v>
      </c>
    </row>
    <row r="56" spans="1:10">
      <c r="A56" s="77"/>
      <c r="B56" s="124"/>
      <c r="C56" s="124"/>
      <c r="D56" s="124"/>
      <c r="E56" s="124"/>
      <c r="F56" s="124"/>
      <c r="G56" s="124"/>
      <c r="H56" s="124"/>
      <c r="I56" s="124"/>
      <c r="J56" s="124"/>
    </row>
    <row r="57" spans="1:10" ht="12.95" customHeight="1">
      <c r="A57" s="77">
        <v>2001</v>
      </c>
      <c r="B57" s="124"/>
      <c r="C57" s="124"/>
      <c r="D57" s="124"/>
      <c r="E57" s="124"/>
      <c r="F57" s="124"/>
      <c r="G57" s="124"/>
      <c r="H57" s="124"/>
      <c r="I57" s="124"/>
      <c r="J57" s="124"/>
    </row>
    <row r="58" spans="1:10" ht="12.95" customHeight="1">
      <c r="A58" s="77" t="s">
        <v>3</v>
      </c>
      <c r="B58" s="76">
        <v>24.686084831714695</v>
      </c>
      <c r="C58" s="76">
        <v>2.5002170327285134</v>
      </c>
      <c r="D58" s="76">
        <v>2.5002170327285134</v>
      </c>
      <c r="E58" s="76">
        <v>24.742927614201786</v>
      </c>
      <c r="F58" s="76">
        <v>3.1366149941074895</v>
      </c>
      <c r="G58" s="76">
        <v>3.1366149941074895</v>
      </c>
      <c r="H58" s="76">
        <v>24.628809489643089</v>
      </c>
      <c r="I58" s="76">
        <v>1.9174656106711208</v>
      </c>
      <c r="J58" s="76">
        <v>1.9174656106711208</v>
      </c>
    </row>
    <row r="59" spans="1:10" ht="12.95" customHeight="1">
      <c r="A59" s="77" t="s">
        <v>4</v>
      </c>
      <c r="B59" s="76">
        <v>24.719537644224854</v>
      </c>
      <c r="C59" s="76">
        <v>0.13551283137123171</v>
      </c>
      <c r="D59" s="76">
        <v>2.6391179789912345</v>
      </c>
      <c r="E59" s="76">
        <v>24.884290916911041</v>
      </c>
      <c r="F59" s="76">
        <v>0.57132811813309647</v>
      </c>
      <c r="G59" s="76">
        <v>3.7258634756595077</v>
      </c>
      <c r="H59" s="76">
        <v>24.568370693349483</v>
      </c>
      <c r="I59" s="76">
        <v>-0.24539877300615576</v>
      </c>
      <c r="J59" s="76">
        <v>1.6673614005835669</v>
      </c>
    </row>
    <row r="60" spans="1:10" ht="12.95" customHeight="1">
      <c r="A60" s="77" t="s">
        <v>5</v>
      </c>
      <c r="B60" s="76">
        <v>24.614997605130615</v>
      </c>
      <c r="C60" s="76">
        <v>-0.4229045081620364</v>
      </c>
      <c r="D60" s="76">
        <v>2.2050525219203143</v>
      </c>
      <c r="E60" s="76">
        <v>24.803822575368851</v>
      </c>
      <c r="F60" s="76">
        <v>-0.32337004020277504</v>
      </c>
      <c r="G60" s="76">
        <v>3.3904451092376053</v>
      </c>
      <c r="H60" s="76">
        <v>24.439434594589795</v>
      </c>
      <c r="I60" s="76">
        <v>-0.52480524805248452</v>
      </c>
      <c r="J60" s="76">
        <v>1.1338057523968104</v>
      </c>
    </row>
    <row r="61" spans="1:10" ht="12.95" customHeight="1">
      <c r="A61" s="77" t="s">
        <v>6</v>
      </c>
      <c r="B61" s="76">
        <v>24.767626062208205</v>
      </c>
      <c r="C61" s="76">
        <v>0.62006285568672048</v>
      </c>
      <c r="D61" s="76">
        <v>2.8387880892438488</v>
      </c>
      <c r="E61" s="76">
        <v>25.123521121495919</v>
      </c>
      <c r="F61" s="76">
        <v>1.288908373520381</v>
      </c>
      <c r="G61" s="76">
        <v>4.7230532136705694</v>
      </c>
      <c r="H61" s="76">
        <v>24.443463847676036</v>
      </c>
      <c r="I61" s="76">
        <v>1.6486687000250022E-2</v>
      </c>
      <c r="J61" s="76">
        <v>1.150479366402668</v>
      </c>
    </row>
    <row r="62" spans="1:10" ht="12.95" customHeight="1">
      <c r="A62" s="77" t="s">
        <v>7</v>
      </c>
      <c r="B62" s="76">
        <v>24.832440886446633</v>
      </c>
      <c r="C62" s="76">
        <v>0.2616917102819416</v>
      </c>
      <c r="D62" s="76">
        <v>3.1079086726278016</v>
      </c>
      <c r="E62" s="76">
        <v>25.090898820870709</v>
      </c>
      <c r="F62" s="76">
        <v>-0.12984764542935956</v>
      </c>
      <c r="G62" s="76">
        <v>4.5870727948508661</v>
      </c>
      <c r="H62" s="76">
        <v>24.594560838410047</v>
      </c>
      <c r="I62" s="76">
        <v>0.61814885024316091</v>
      </c>
      <c r="J62" s="76">
        <v>1.7757398916215195</v>
      </c>
    </row>
    <row r="63" spans="1:10" ht="12.95" customHeight="1">
      <c r="A63" s="77" t="s">
        <v>8</v>
      </c>
      <c r="B63" s="76">
        <v>24.692357234060353</v>
      </c>
      <c r="C63" s="76">
        <v>-0.56411551738652088</v>
      </c>
      <c r="D63" s="76">
        <v>2.5262609601528041</v>
      </c>
      <c r="E63" s="76">
        <v>24.716829773701626</v>
      </c>
      <c r="F63" s="76">
        <v>-1.4908555083643749</v>
      </c>
      <c r="G63" s="76">
        <v>3.0278306590517889</v>
      </c>
      <c r="H63" s="76">
        <v>24.665072767419247</v>
      </c>
      <c r="I63" s="76">
        <v>0.28669724770640226</v>
      </c>
      <c r="J63" s="76">
        <v>2.0675281367236398</v>
      </c>
    </row>
    <row r="64" spans="1:10" ht="12.95" customHeight="1">
      <c r="A64" s="77" t="s">
        <v>9</v>
      </c>
      <c r="B64" s="76">
        <v>24.633814812167575</v>
      </c>
      <c r="C64" s="76">
        <v>-0.23708721422524004</v>
      </c>
      <c r="D64" s="76">
        <v>2.2831843041930755</v>
      </c>
      <c r="E64" s="76">
        <v>24.523270789992036</v>
      </c>
      <c r="F64" s="76">
        <v>-0.7831060272767365</v>
      </c>
      <c r="G64" s="76">
        <v>2.2210135073882808</v>
      </c>
      <c r="H64" s="76">
        <v>24.729540816799091</v>
      </c>
      <c r="I64" s="76">
        <v>0.26137384627951121</v>
      </c>
      <c r="J64" s="76">
        <v>2.3343059608170069</v>
      </c>
    </row>
    <row r="65" spans="1:10" ht="12.95" customHeight="1">
      <c r="A65" s="77" t="s">
        <v>10</v>
      </c>
      <c r="B65" s="76">
        <v>24.815714480191559</v>
      </c>
      <c r="C65" s="76">
        <v>0.73841453063996365</v>
      </c>
      <c r="D65" s="76">
        <v>3.0384581994964854</v>
      </c>
      <c r="E65" s="76">
        <v>24.736403154076747</v>
      </c>
      <c r="F65" s="76">
        <v>0.8691025186236212</v>
      </c>
      <c r="G65" s="76">
        <v>3.1094189103435754</v>
      </c>
      <c r="H65" s="76">
        <v>24.886681687162458</v>
      </c>
      <c r="I65" s="76">
        <v>0.63543788187372385</v>
      </c>
      <c r="J65" s="76">
        <v>2.9845769070446115</v>
      </c>
    </row>
    <row r="66" spans="1:10" ht="12.95" customHeight="1">
      <c r="A66" s="77" t="s">
        <v>11</v>
      </c>
      <c r="B66" s="76">
        <v>25.041520964635126</v>
      </c>
      <c r="C66" s="76">
        <v>0.90993344005392274</v>
      </c>
      <c r="D66" s="76">
        <v>3.9760395867696863</v>
      </c>
      <c r="E66" s="76">
        <v>24.927787317744656</v>
      </c>
      <c r="F66" s="76">
        <v>0.77369439071568458</v>
      </c>
      <c r="G66" s="76">
        <v>3.9071707007524381</v>
      </c>
      <c r="H66" s="76">
        <v>25.142539258138708</v>
      </c>
      <c r="I66" s="76">
        <v>1.0280903424269461</v>
      </c>
      <c r="J66" s="76">
        <v>4.0433513964151624</v>
      </c>
    </row>
    <row r="67" spans="1:10" ht="12.95" customHeight="1">
      <c r="A67" s="77" t="s">
        <v>12</v>
      </c>
      <c r="B67" s="76">
        <v>25.104244988091668</v>
      </c>
      <c r="C67" s="76">
        <v>0.25048008683308254</v>
      </c>
      <c r="D67" s="76">
        <v>4.2364788610122162</v>
      </c>
      <c r="E67" s="76">
        <v>24.584165751159098</v>
      </c>
      <c r="F67" s="76">
        <v>-1.3784679811551293</v>
      </c>
      <c r="G67" s="76">
        <v>2.4748436225183745</v>
      </c>
      <c r="H67" s="76">
        <v>25.571654711823289</v>
      </c>
      <c r="I67" s="76">
        <v>1.7067307692307798</v>
      </c>
      <c r="J67" s="76">
        <v>5.8190912880366819</v>
      </c>
    </row>
    <row r="68" spans="1:10" ht="12.95" customHeight="1">
      <c r="A68" s="77" t="s">
        <v>13</v>
      </c>
      <c r="B68" s="76">
        <v>25.07915537870905</v>
      </c>
      <c r="C68" s="76">
        <v>-9.9941700674610612E-2</v>
      </c>
      <c r="D68" s="76">
        <v>4.1323031513152086</v>
      </c>
      <c r="E68" s="76">
        <v>24.560242730700612</v>
      </c>
      <c r="F68" s="76">
        <v>-9.7310686482654507E-2</v>
      </c>
      <c r="G68" s="76">
        <v>2.375124648717275</v>
      </c>
      <c r="H68" s="76">
        <v>25.54344994021961</v>
      </c>
      <c r="I68" s="76">
        <v>-0.11029701410225634</v>
      </c>
      <c r="J68" s="76">
        <v>5.7023759899958337</v>
      </c>
    </row>
    <row r="69" spans="1:10" ht="12.95" customHeight="1">
      <c r="A69" s="77" t="s">
        <v>14</v>
      </c>
      <c r="B69" s="76">
        <v>25.139788601383714</v>
      </c>
      <c r="C69" s="76">
        <v>0.24176740308463618</v>
      </c>
      <c r="D69" s="76">
        <v>4.3840611164163601</v>
      </c>
      <c r="E69" s="76">
        <v>24.640711072242794</v>
      </c>
      <c r="F69" s="76">
        <v>0.32763658903742776</v>
      </c>
      <c r="G69" s="76">
        <v>2.7105430151391552</v>
      </c>
      <c r="H69" s="76">
        <v>25.587771724168249</v>
      </c>
      <c r="I69" s="76">
        <v>0.17351526145594764</v>
      </c>
      <c r="J69" s="76">
        <v>5.8857857440600236</v>
      </c>
    </row>
    <row r="70" spans="1:10">
      <c r="A70" s="125"/>
      <c r="B70" s="126"/>
      <c r="C70" s="126"/>
      <c r="D70" s="126"/>
      <c r="E70" s="126"/>
      <c r="F70" s="126"/>
      <c r="G70" s="126"/>
      <c r="H70" s="126"/>
      <c r="I70" s="126"/>
      <c r="J70" s="126"/>
    </row>
    <row r="71" spans="1:10" ht="12.95" customHeight="1">
      <c r="A71" s="77">
        <v>2002</v>
      </c>
      <c r="B71" s="124"/>
      <c r="C71" s="124"/>
      <c r="D71" s="124"/>
      <c r="E71" s="124"/>
      <c r="F71" s="124"/>
      <c r="G71" s="124"/>
      <c r="H71" s="124"/>
      <c r="I71" s="124"/>
      <c r="J71" s="124"/>
    </row>
    <row r="72" spans="1:10" ht="12.95" customHeight="1">
      <c r="A72" s="77" t="s">
        <v>3</v>
      </c>
      <c r="B72" s="76">
        <v>25.281963054551884</v>
      </c>
      <c r="C72" s="76">
        <v>0.56553559547571908</v>
      </c>
      <c r="D72" s="76">
        <v>0.56553559547571908</v>
      </c>
      <c r="E72" s="76">
        <v>24.866892356577594</v>
      </c>
      <c r="F72" s="76">
        <v>0.91791703442190009</v>
      </c>
      <c r="G72" s="76">
        <v>0.91791703442190009</v>
      </c>
      <c r="H72" s="76">
        <v>25.656269026634327</v>
      </c>
      <c r="I72" s="76">
        <v>0.2676954570506096</v>
      </c>
      <c r="J72" s="76">
        <v>0.2676954570506096</v>
      </c>
    </row>
    <row r="73" spans="1:10" ht="12.95" customHeight="1">
      <c r="A73" s="77" t="s">
        <v>4</v>
      </c>
      <c r="B73" s="76">
        <v>25.292417058461307</v>
      </c>
      <c r="C73" s="76">
        <v>4.1349652662914238E-2</v>
      </c>
      <c r="D73" s="76">
        <v>0.6071190951430383</v>
      </c>
      <c r="E73" s="76">
        <v>24.838619696035739</v>
      </c>
      <c r="F73" s="76">
        <v>-0.11369599440268496</v>
      </c>
      <c r="G73" s="76">
        <v>0.8031774051191487</v>
      </c>
      <c r="H73" s="76">
        <v>25.698576184039851</v>
      </c>
      <c r="I73" s="76">
        <v>0.16489988221437546</v>
      </c>
      <c r="J73" s="76">
        <v>0.43303676875834363</v>
      </c>
    </row>
    <row r="74" spans="1:10" ht="12.95" customHeight="1">
      <c r="A74" s="77" t="s">
        <v>5</v>
      </c>
      <c r="B74" s="76">
        <v>25.58094756636142</v>
      </c>
      <c r="C74" s="76">
        <v>1.1407787054641627</v>
      </c>
      <c r="D74" s="76">
        <v>1.7548236859614041</v>
      </c>
      <c r="E74" s="76">
        <v>25.310555645080463</v>
      </c>
      <c r="F74" s="76">
        <v>1.9000087558007417</v>
      </c>
      <c r="G74" s="76">
        <v>2.7184466019417375</v>
      </c>
      <c r="H74" s="76">
        <v>25.821468403170172</v>
      </c>
      <c r="I74" s="76">
        <v>0.47820633427404502</v>
      </c>
      <c r="J74" s="76">
        <v>0.91331391229034775</v>
      </c>
    </row>
    <row r="75" spans="1:10" ht="12.95" customHeight="1">
      <c r="A75" s="77" t="s">
        <v>6</v>
      </c>
      <c r="B75" s="76">
        <v>25.754484031257871</v>
      </c>
      <c r="C75" s="76">
        <v>0.67838169186762443</v>
      </c>
      <c r="D75" s="76">
        <v>2.4451097804391475</v>
      </c>
      <c r="E75" s="76">
        <v>25.580233330248877</v>
      </c>
      <c r="F75" s="76">
        <v>1.0654751675545748</v>
      </c>
      <c r="G75" s="76">
        <v>3.8128861429832295</v>
      </c>
      <c r="H75" s="76">
        <v>25.908097344524339</v>
      </c>
      <c r="I75" s="76">
        <v>0.33549192478741219</v>
      </c>
      <c r="J75" s="76">
        <v>1.251869931501437</v>
      </c>
    </row>
    <row r="76" spans="1:10" ht="12.95" customHeight="1">
      <c r="A76" s="77" t="s">
        <v>7</v>
      </c>
      <c r="B76" s="76">
        <v>25.66248879685493</v>
      </c>
      <c r="C76" s="76">
        <v>-0.35720084429292642</v>
      </c>
      <c r="D76" s="76">
        <v>2.0791749833665829</v>
      </c>
      <c r="E76" s="76">
        <v>25.488890888498286</v>
      </c>
      <c r="F76" s="76">
        <v>-0.35708212888964086</v>
      </c>
      <c r="G76" s="76">
        <v>3.4421888790820976</v>
      </c>
      <c r="H76" s="76">
        <v>25.813409896997694</v>
      </c>
      <c r="I76" s="76">
        <v>-0.3654743390357762</v>
      </c>
      <c r="J76" s="76">
        <v>0.88182032910792962</v>
      </c>
    </row>
    <row r="77" spans="1:10" ht="12.95" customHeight="1">
      <c r="A77" s="77" t="s">
        <v>8</v>
      </c>
      <c r="B77" s="76">
        <v>25.691760007801321</v>
      </c>
      <c r="C77" s="76">
        <v>0.11406224539678433</v>
      </c>
      <c r="D77" s="76">
        <v>2.1956087824351211</v>
      </c>
      <c r="E77" s="76">
        <v>25.473667148206516</v>
      </c>
      <c r="F77" s="76">
        <v>-5.972696245735154E-2</v>
      </c>
      <c r="G77" s="76">
        <v>3.3804060017652127</v>
      </c>
      <c r="H77" s="76">
        <v>25.883921826006898</v>
      </c>
      <c r="I77" s="76">
        <v>0.27316007180206991</v>
      </c>
      <c r="J77" s="76">
        <v>1.1573891819541604</v>
      </c>
    </row>
    <row r="78" spans="1:10" ht="12.95" customHeight="1">
      <c r="A78" s="77" t="s">
        <v>9</v>
      </c>
      <c r="B78" s="76">
        <v>25.794209246113681</v>
      </c>
      <c r="C78" s="76">
        <v>0.39876302083334814</v>
      </c>
      <c r="D78" s="76">
        <v>2.6031270791749828</v>
      </c>
      <c r="E78" s="76">
        <v>25.608505990790725</v>
      </c>
      <c r="F78" s="76">
        <v>0.52932638948177679</v>
      </c>
      <c r="G78" s="76">
        <v>3.9276257722859809</v>
      </c>
      <c r="H78" s="76">
        <v>25.958463008102342</v>
      </c>
      <c r="I78" s="76">
        <v>0.28798256537982958</v>
      </c>
      <c r="J78" s="76">
        <v>1.4487048263916114</v>
      </c>
    </row>
    <row r="79" spans="1:10" ht="12.95" customHeight="1">
      <c r="A79" s="77" t="s">
        <v>10</v>
      </c>
      <c r="B79" s="76">
        <v>26.024197332121012</v>
      </c>
      <c r="C79" s="76">
        <v>0.89162681364998164</v>
      </c>
      <c r="D79" s="76">
        <v>3.5179640718562721</v>
      </c>
      <c r="E79" s="76">
        <v>25.717246992874763</v>
      </c>
      <c r="F79" s="76">
        <v>0.42462845010615702</v>
      </c>
      <c r="G79" s="76">
        <v>4.3689320388349495</v>
      </c>
      <c r="H79" s="76">
        <v>26.296920267346518</v>
      </c>
      <c r="I79" s="76">
        <v>1.3038416763678784</v>
      </c>
      <c r="J79" s="76">
        <v>2.771435320053528</v>
      </c>
    </row>
    <row r="80" spans="1:10" ht="12.95" customHeight="1">
      <c r="A80" s="77" t="s">
        <v>11</v>
      </c>
      <c r="B80" s="76">
        <v>26.390087468950867</v>
      </c>
      <c r="C80" s="76">
        <v>1.4059612758094309</v>
      </c>
      <c r="D80" s="76">
        <v>4.9733865602129113</v>
      </c>
      <c r="E80" s="76">
        <v>25.930379356959474</v>
      </c>
      <c r="F80" s="76">
        <v>0.82875264270612092</v>
      </c>
      <c r="G80" s="76">
        <v>5.2338923212709609</v>
      </c>
      <c r="H80" s="76">
        <v>26.802591529669659</v>
      </c>
      <c r="I80" s="76">
        <v>1.9229295947291725</v>
      </c>
      <c r="J80" s="76">
        <v>4.7476576647507818</v>
      </c>
    </row>
    <row r="81" spans="1:10" ht="12.95" customHeight="1">
      <c r="A81" s="77" t="s">
        <v>12</v>
      </c>
      <c r="B81" s="76">
        <v>27.15741135590261</v>
      </c>
      <c r="C81" s="76">
        <v>2.9076216130565546</v>
      </c>
      <c r="D81" s="76">
        <v>8.0256154357950535</v>
      </c>
      <c r="E81" s="76">
        <v>26.252252723128223</v>
      </c>
      <c r="F81" s="76">
        <v>1.2412983309569636</v>
      </c>
      <c r="G81" s="76">
        <v>6.5401588702559632</v>
      </c>
      <c r="H81" s="76">
        <v>27.973089551222429</v>
      </c>
      <c r="I81" s="76">
        <v>4.3671076368009487</v>
      </c>
      <c r="J81" s="76">
        <v>9.3221006219982527</v>
      </c>
    </row>
    <row r="82" spans="1:10" ht="12.95" customHeight="1">
      <c r="A82" s="77" t="s">
        <v>13</v>
      </c>
      <c r="B82" s="76">
        <v>27.287041004379478</v>
      </c>
      <c r="C82" s="76">
        <v>0.47732696897377913</v>
      </c>
      <c r="D82" s="76">
        <v>8.5412508316699878</v>
      </c>
      <c r="E82" s="76">
        <v>26.193532582002842</v>
      </c>
      <c r="F82" s="76">
        <v>-0.22367658023362269</v>
      </c>
      <c r="G82" s="76">
        <v>6.3018534863195086</v>
      </c>
      <c r="H82" s="76">
        <v>28.269239653061085</v>
      </c>
      <c r="I82" s="76">
        <v>1.0586964350018047</v>
      </c>
      <c r="J82" s="76">
        <v>10.479489803952436</v>
      </c>
    </row>
    <row r="83" spans="1:10" ht="12.95" customHeight="1">
      <c r="A83" s="77" t="s">
        <v>14</v>
      </c>
      <c r="B83" s="76">
        <v>27.782560789686194</v>
      </c>
      <c r="C83" s="76">
        <v>1.8159528005516901</v>
      </c>
      <c r="D83" s="76">
        <v>10.512308715901542</v>
      </c>
      <c r="E83" s="76">
        <v>26.689391551506052</v>
      </c>
      <c r="F83" s="76">
        <v>1.8930587844570024</v>
      </c>
      <c r="G83" s="76">
        <v>8.3142100617828785</v>
      </c>
      <c r="H83" s="76">
        <v>28.766852409211747</v>
      </c>
      <c r="I83" s="76">
        <v>1.7602622576966986</v>
      </c>
      <c r="J83" s="76">
        <v>12.424218565467271</v>
      </c>
    </row>
    <row r="84" spans="1:10">
      <c r="A84" s="77"/>
      <c r="B84" s="76"/>
      <c r="C84" s="76"/>
      <c r="D84" s="76"/>
      <c r="E84" s="76"/>
      <c r="F84" s="76"/>
      <c r="G84" s="76"/>
      <c r="H84" s="76"/>
      <c r="I84" s="76"/>
      <c r="J84" s="76"/>
    </row>
    <row r="85" spans="1:10" ht="12.95" customHeight="1">
      <c r="A85" s="77">
        <v>2003</v>
      </c>
      <c r="B85" s="76"/>
      <c r="C85" s="76"/>
      <c r="D85" s="76"/>
      <c r="E85" s="76"/>
      <c r="F85" s="76"/>
      <c r="G85" s="76"/>
      <c r="H85" s="76"/>
      <c r="I85" s="76"/>
      <c r="J85" s="76"/>
    </row>
    <row r="86" spans="1:10" ht="12.95" customHeight="1">
      <c r="A86" s="77" t="s">
        <v>3</v>
      </c>
      <c r="B86" s="76">
        <v>28.69624073136988</v>
      </c>
      <c r="C86" s="76">
        <v>3.2886815171583317</v>
      </c>
      <c r="D86" s="76">
        <v>3.2886815171583317</v>
      </c>
      <c r="E86" s="76">
        <v>27.337487923926911</v>
      </c>
      <c r="F86" s="76">
        <v>2.4282920469361091</v>
      </c>
      <c r="G86" s="76">
        <v>2.4282920469361091</v>
      </c>
      <c r="H86" s="76">
        <v>29.919218791876435</v>
      </c>
      <c r="I86" s="76">
        <v>4.0058827648995043</v>
      </c>
      <c r="J86" s="76">
        <v>4.0058827648995043</v>
      </c>
    </row>
    <row r="87" spans="1:10" ht="12.95" customHeight="1">
      <c r="A87" s="77" t="s">
        <v>4</v>
      </c>
      <c r="B87" s="76">
        <v>29.837817958279022</v>
      </c>
      <c r="C87" s="76">
        <v>3.9781420765027331</v>
      </c>
      <c r="D87" s="76">
        <v>7.3976520168573145</v>
      </c>
      <c r="E87" s="76">
        <v>28.803316632019733</v>
      </c>
      <c r="F87" s="76">
        <v>5.3619729514717607</v>
      </c>
      <c r="G87" s="76">
        <v>7.920469361147342</v>
      </c>
      <c r="H87" s="76">
        <v>30.767376566529997</v>
      </c>
      <c r="I87" s="76">
        <v>2.8348259376473006</v>
      </c>
      <c r="J87" s="76">
        <v>6.9542685061979137</v>
      </c>
    </row>
    <row r="88" spans="1:10" ht="12.95" customHeight="1">
      <c r="A88" s="77" t="s">
        <v>5</v>
      </c>
      <c r="B88" s="76">
        <v>30.366790556095896</v>
      </c>
      <c r="C88" s="76">
        <v>1.7728260107911176</v>
      </c>
      <c r="D88" s="76">
        <v>9.3016255267910797</v>
      </c>
      <c r="E88" s="76">
        <v>29.151287838688653</v>
      </c>
      <c r="F88" s="76">
        <v>1.2080942313500431</v>
      </c>
      <c r="G88" s="76">
        <v>9.2242503259452491</v>
      </c>
      <c r="H88" s="76">
        <v>31.460408097363306</v>
      </c>
      <c r="I88" s="76">
        <v>2.2524882137244573</v>
      </c>
      <c r="J88" s="76">
        <v>9.3634007983752312</v>
      </c>
    </row>
    <row r="89" spans="1:10" ht="12.95" customHeight="1">
      <c r="A89" s="77" t="s">
        <v>6</v>
      </c>
      <c r="B89" s="76">
        <v>30.454604188935058</v>
      </c>
      <c r="C89" s="76">
        <v>0.28917653538969024</v>
      </c>
      <c r="D89" s="76">
        <v>9.6177001806140758</v>
      </c>
      <c r="E89" s="76">
        <v>29.116490718021758</v>
      </c>
      <c r="F89" s="76">
        <v>-0.11936735302895407</v>
      </c>
      <c r="G89" s="76">
        <v>9.0938722294654504</v>
      </c>
      <c r="H89" s="76">
        <v>31.659856125132194</v>
      </c>
      <c r="I89" s="76">
        <v>0.63396516393441349</v>
      </c>
      <c r="J89" s="76">
        <v>10.056726661530924</v>
      </c>
    </row>
    <row r="90" spans="1:10" ht="12.95" customHeight="1">
      <c r="A90" s="77" t="s">
        <v>7</v>
      </c>
      <c r="B90" s="76">
        <v>30.818403524983029</v>
      </c>
      <c r="C90" s="76">
        <v>1.1945626802142062</v>
      </c>
      <c r="D90" s="76">
        <v>10.927152317880795</v>
      </c>
      <c r="E90" s="76">
        <v>29.692818029067158</v>
      </c>
      <c r="F90" s="76">
        <v>1.9793845234538532</v>
      </c>
      <c r="G90" s="76">
        <v>11.253259452412001</v>
      </c>
      <c r="H90" s="76">
        <v>31.831099381297399</v>
      </c>
      <c r="I90" s="76">
        <v>0.54088450524976128</v>
      </c>
      <c r="J90" s="76">
        <v>10.652006443028217</v>
      </c>
    </row>
    <row r="91" spans="1:10" ht="12.95" customHeight="1">
      <c r="A91" s="77" t="s">
        <v>8</v>
      </c>
      <c r="B91" s="76">
        <v>32.401139716869878</v>
      </c>
      <c r="C91" s="76">
        <v>5.1356852103120687</v>
      </c>
      <c r="D91" s="76">
        <v>16.62402167369055</v>
      </c>
      <c r="E91" s="76">
        <v>31.880686990997983</v>
      </c>
      <c r="F91" s="76">
        <v>7.3683439537097994</v>
      </c>
      <c r="G91" s="76">
        <v>19.45078226857888</v>
      </c>
      <c r="H91" s="76">
        <v>32.864602797918003</v>
      </c>
      <c r="I91" s="76">
        <v>3.2468354430379653</v>
      </c>
      <c r="J91" s="76">
        <v>14.244695006653107</v>
      </c>
    </row>
    <row r="92" spans="1:10" ht="12.95" customHeight="1">
      <c r="A92" s="77" t="s">
        <v>9</v>
      </c>
      <c r="B92" s="76">
        <v>33.586623760198599</v>
      </c>
      <c r="C92" s="76">
        <v>3.6587726656772235</v>
      </c>
      <c r="D92" s="76">
        <v>20.891029500301016</v>
      </c>
      <c r="E92" s="76">
        <v>33.487879001800046</v>
      </c>
      <c r="F92" s="76">
        <v>5.041271573777184</v>
      </c>
      <c r="G92" s="76">
        <v>25.472620599739226</v>
      </c>
      <c r="H92" s="76">
        <v>33.672468041709159</v>
      </c>
      <c r="I92" s="76">
        <v>2.4581622019248517</v>
      </c>
      <c r="J92" s="76">
        <v>17.053014917010991</v>
      </c>
    </row>
    <row r="93" spans="1:10" ht="12.95" customHeight="1">
      <c r="A93" s="77" t="s">
        <v>10</v>
      </c>
      <c r="B93" s="76">
        <v>34.615297744885964</v>
      </c>
      <c r="C93" s="76">
        <v>3.0627490039840888</v>
      </c>
      <c r="D93" s="76">
        <v>24.593618302227593</v>
      </c>
      <c r="E93" s="76">
        <v>34.640533623890846</v>
      </c>
      <c r="F93" s="76">
        <v>3.4420054552539492</v>
      </c>
      <c r="G93" s="76">
        <v>29.791395045632353</v>
      </c>
      <c r="H93" s="76">
        <v>34.58710849228568</v>
      </c>
      <c r="I93" s="76">
        <v>2.7162857484743341</v>
      </c>
      <c r="J93" s="76">
        <v>20.232509279361288</v>
      </c>
    </row>
    <row r="94" spans="1:10" ht="12.95" customHeight="1">
      <c r="A94" s="77" t="s">
        <v>11</v>
      </c>
      <c r="B94" s="76">
        <v>35.135907139575295</v>
      </c>
      <c r="C94" s="76">
        <v>1.5039864701618555</v>
      </c>
      <c r="D94" s="76">
        <v>26.467489464178207</v>
      </c>
      <c r="E94" s="76">
        <v>34.597037223057228</v>
      </c>
      <c r="F94" s="76">
        <v>-0.12556504269212176</v>
      </c>
      <c r="G94" s="76">
        <v>29.628422425032607</v>
      </c>
      <c r="H94" s="76">
        <v>35.616582655820046</v>
      </c>
      <c r="I94" s="76">
        <v>2.9764678471575046</v>
      </c>
      <c r="J94" s="76">
        <v>23.811191259892151</v>
      </c>
    </row>
    <row r="95" spans="1:10" ht="12.95" customHeight="1">
      <c r="A95" s="77" t="s">
        <v>12</v>
      </c>
      <c r="B95" s="76">
        <v>36.047496280477098</v>
      </c>
      <c r="C95" s="76">
        <v>2.5944659327580943</v>
      </c>
      <c r="D95" s="76">
        <v>29.748645394340766</v>
      </c>
      <c r="E95" s="76">
        <v>35.6496501232307</v>
      </c>
      <c r="F95" s="76">
        <v>3.0424943424691708</v>
      </c>
      <c r="G95" s="76">
        <v>33.572359843546273</v>
      </c>
      <c r="H95" s="76">
        <v>36.402287007636879</v>
      </c>
      <c r="I95" s="76">
        <v>2.2060071270999515</v>
      </c>
      <c r="J95" s="76">
        <v>26.542474963232699</v>
      </c>
    </row>
    <row r="96" spans="1:10" ht="12.95" customHeight="1">
      <c r="A96" s="77" t="s">
        <v>13</v>
      </c>
      <c r="B96" s="76">
        <v>38.215656691291713</v>
      </c>
      <c r="C96" s="76">
        <v>6.0147323241111383</v>
      </c>
      <c r="D96" s="76">
        <v>37.552679108970509</v>
      </c>
      <c r="E96" s="76">
        <v>38.550860058832811</v>
      </c>
      <c r="F96" s="76">
        <v>8.1381161542215743</v>
      </c>
      <c r="G96" s="76">
        <v>44.44263363754888</v>
      </c>
      <c r="H96" s="76">
        <v>37.907213035347588</v>
      </c>
      <c r="I96" s="76">
        <v>4.134152415739667</v>
      </c>
      <c r="J96" s="76">
        <v>31.773933748861971</v>
      </c>
    </row>
    <row r="97" spans="1:10" ht="12.95" customHeight="1">
      <c r="A97" s="77" t="s">
        <v>14</v>
      </c>
      <c r="B97" s="76">
        <v>39.633219621409651</v>
      </c>
      <c r="C97" s="76">
        <v>3.7093773935878982</v>
      </c>
      <c r="D97" s="76">
        <v>42.655027092113173</v>
      </c>
      <c r="E97" s="76">
        <v>40.105856388634542</v>
      </c>
      <c r="F97" s="76">
        <v>4.0336229267742274</v>
      </c>
      <c r="G97" s="76">
        <v>50.26890482398958</v>
      </c>
      <c r="H97" s="76">
        <v>39.202617902573806</v>
      </c>
      <c r="I97" s="76">
        <v>3.4173044217687076</v>
      </c>
      <c r="J97" s="76">
        <v>36.27705021360039</v>
      </c>
    </row>
    <row r="98" spans="1:10" ht="12.6" customHeight="1">
      <c r="A98" s="77"/>
      <c r="B98" s="76"/>
      <c r="C98" s="76"/>
      <c r="D98" s="76"/>
      <c r="E98" s="76"/>
      <c r="F98" s="76"/>
      <c r="G98" s="76"/>
      <c r="H98" s="76"/>
      <c r="I98" s="76"/>
      <c r="J98" s="76"/>
    </row>
    <row r="99" spans="1:10" ht="12.95" customHeight="1">
      <c r="A99" s="77">
        <v>2004</v>
      </c>
      <c r="B99" s="76"/>
      <c r="C99" s="76"/>
      <c r="D99" s="76"/>
      <c r="E99" s="76"/>
      <c r="F99" s="76"/>
      <c r="G99" s="76"/>
      <c r="H99" s="76"/>
      <c r="I99" s="76"/>
      <c r="J99" s="76"/>
    </row>
    <row r="100" spans="1:10" ht="12.95" customHeight="1">
      <c r="A100" s="77" t="s">
        <v>3</v>
      </c>
      <c r="B100" s="76">
        <v>43.292120989708181</v>
      </c>
      <c r="C100" s="76">
        <v>9.2319054652880475</v>
      </c>
      <c r="D100" s="76">
        <v>9.2319054652880475</v>
      </c>
      <c r="E100" s="76">
        <v>45.131865504958739</v>
      </c>
      <c r="F100" s="76">
        <v>12.531858359091164</v>
      </c>
      <c r="G100" s="76">
        <v>12.531858359091164</v>
      </c>
      <c r="H100" s="76">
        <v>41.624199007404158</v>
      </c>
      <c r="I100" s="76">
        <v>6.1770902924096927</v>
      </c>
      <c r="J100" s="76">
        <v>6.1770902924096927</v>
      </c>
    </row>
    <row r="101" spans="1:10" ht="12.95" customHeight="1">
      <c r="A101" s="77" t="s">
        <v>4</v>
      </c>
      <c r="B101" s="76">
        <v>48.163686811499936</v>
      </c>
      <c r="C101" s="76">
        <v>11.252776972858115</v>
      </c>
      <c r="D101" s="76">
        <v>21.523528170500118</v>
      </c>
      <c r="E101" s="76">
        <v>50.862516314787491</v>
      </c>
      <c r="F101" s="76">
        <v>12.697571318427148</v>
      </c>
      <c r="G101" s="76">
        <v>26.820671330188173</v>
      </c>
      <c r="H101" s="76">
        <v>45.719934769567296</v>
      </c>
      <c r="I101" s="76">
        <v>9.8397947824403467</v>
      </c>
      <c r="J101" s="76">
        <v>16.624698083149191</v>
      </c>
    </row>
    <row r="102" spans="1:10" ht="12.95" customHeight="1">
      <c r="A102" s="77" t="s">
        <v>5</v>
      </c>
      <c r="B102" s="76">
        <v>49.292719233717769</v>
      </c>
      <c r="C102" s="76">
        <v>2.3441569716964761</v>
      </c>
      <c r="D102" s="76">
        <v>24.372230428360432</v>
      </c>
      <c r="E102" s="76">
        <v>51.947751515586177</v>
      </c>
      <c r="F102" s="76">
        <v>2.1336640013682739</v>
      </c>
      <c r="G102" s="76">
        <v>29.526598340653987</v>
      </c>
      <c r="H102" s="76">
        <v>46.888418164576947</v>
      </c>
      <c r="I102" s="76">
        <v>2.5557416057107707</v>
      </c>
      <c r="J102" s="76">
        <v>19.605324014594807</v>
      </c>
    </row>
    <row r="103" spans="1:10" ht="12.95" customHeight="1">
      <c r="A103" s="77" t="s">
        <v>6</v>
      </c>
      <c r="B103" s="76">
        <v>49.635610561946891</v>
      </c>
      <c r="C103" s="76">
        <v>0.69562266711911125</v>
      </c>
      <c r="D103" s="76">
        <v>25.237391854821702</v>
      </c>
      <c r="E103" s="76">
        <v>52.506680266298133</v>
      </c>
      <c r="F103" s="76">
        <v>1.0759440676546994</v>
      </c>
      <c r="G103" s="76">
        <v>30.920232091535183</v>
      </c>
      <c r="H103" s="76">
        <v>47.033471275681592</v>
      </c>
      <c r="I103" s="76">
        <v>0.30935808197989356</v>
      </c>
      <c r="J103" s="76">
        <v>19.975332750912166</v>
      </c>
    </row>
    <row r="104" spans="1:10" ht="12.95" customHeight="1">
      <c r="A104" s="77" t="s">
        <v>7</v>
      </c>
      <c r="B104" s="76">
        <v>50.940270249843046</v>
      </c>
      <c r="C104" s="76">
        <v>2.6284751474304757</v>
      </c>
      <c r="D104" s="76">
        <v>28.529225575015825</v>
      </c>
      <c r="E104" s="76">
        <v>54.118221917183554</v>
      </c>
      <c r="F104" s="76">
        <v>3.069212608209404</v>
      </c>
      <c r="G104" s="76">
        <v>34.93845236158559</v>
      </c>
      <c r="H104" s="76">
        <v>48.062945439215959</v>
      </c>
      <c r="I104" s="76">
        <v>2.1888117878865687</v>
      </c>
      <c r="J104" s="76">
        <v>22.601366976720282</v>
      </c>
    </row>
    <row r="105" spans="1:10" ht="12.95" customHeight="1">
      <c r="A105" s="77" t="s">
        <v>8</v>
      </c>
      <c r="B105" s="76">
        <v>51.954308629057209</v>
      </c>
      <c r="C105" s="76">
        <v>1.9906419307174517</v>
      </c>
      <c r="D105" s="76">
        <v>31.087782232538519</v>
      </c>
      <c r="E105" s="76">
        <v>55.573176525067971</v>
      </c>
      <c r="F105" s="76">
        <v>2.6884745217810702</v>
      </c>
      <c r="G105" s="76">
        <v>38.566238273412502</v>
      </c>
      <c r="H105" s="76">
        <v>48.677406534867586</v>
      </c>
      <c r="I105" s="76">
        <v>1.2784507691662839</v>
      </c>
      <c r="J105" s="76">
        <v>24.168765095842559</v>
      </c>
    </row>
    <row r="106" spans="1:10" ht="12.95" customHeight="1">
      <c r="A106" s="77" t="s">
        <v>9</v>
      </c>
      <c r="B106" s="76">
        <v>52.274201148685592</v>
      </c>
      <c r="C106" s="76">
        <v>0.61571894241216896</v>
      </c>
      <c r="D106" s="76">
        <v>31.894914538932252</v>
      </c>
      <c r="E106" s="76">
        <v>55.562302424859567</v>
      </c>
      <c r="F106" s="76">
        <v>-1.9567174108714447E-2</v>
      </c>
      <c r="G106" s="76">
        <v>38.539124776313649</v>
      </c>
      <c r="H106" s="76">
        <v>49.297911510148573</v>
      </c>
      <c r="I106" s="76">
        <v>1.2747289131694428</v>
      </c>
      <c r="J106" s="76">
        <v>25.7515802456447</v>
      </c>
    </row>
    <row r="107" spans="1:10" ht="12.95" customHeight="1">
      <c r="A107" s="77" t="s">
        <v>10</v>
      </c>
      <c r="B107" s="76">
        <v>52.558550055021939</v>
      </c>
      <c r="C107" s="76">
        <v>0.54395648348133374</v>
      </c>
      <c r="D107" s="76">
        <v>32.612365477948948</v>
      </c>
      <c r="E107" s="76">
        <v>55.34917006077486</v>
      </c>
      <c r="F107" s="76">
        <v>-0.38359167058086285</v>
      </c>
      <c r="G107" s="76">
        <v>38.007700233176081</v>
      </c>
      <c r="H107" s="76">
        <v>50.029220945301169</v>
      </c>
      <c r="I107" s="76">
        <v>1.483449121373126</v>
      </c>
      <c r="J107" s="76">
        <v>27.617040957911531</v>
      </c>
    </row>
    <row r="108" spans="1:10" ht="12.95" customHeight="1">
      <c r="A108" s="77" t="s">
        <v>11</v>
      </c>
      <c r="B108" s="76">
        <v>51.962671832184753</v>
      </c>
      <c r="C108" s="76">
        <v>-1.133741745564476</v>
      </c>
      <c r="D108" s="76">
        <v>31.108883730744896</v>
      </c>
      <c r="E108" s="76">
        <v>53.744152870014467</v>
      </c>
      <c r="F108" s="76">
        <v>-2.8998035363457908</v>
      </c>
      <c r="G108" s="76">
        <v>34.005748061384942</v>
      </c>
      <c r="H108" s="76">
        <v>50.347531939114134</v>
      </c>
      <c r="I108" s="76">
        <v>0.63625015100872151</v>
      </c>
      <c r="J108" s="76">
        <v>28.429004573719084</v>
      </c>
    </row>
    <row r="109" spans="1:10" ht="12.95" customHeight="1">
      <c r="A109" s="77" t="s">
        <v>12</v>
      </c>
      <c r="B109" s="76">
        <v>52.663090094116185</v>
      </c>
      <c r="C109" s="76">
        <v>1.3479258037259134</v>
      </c>
      <c r="D109" s="76">
        <v>32.876134205528615</v>
      </c>
      <c r="E109" s="76">
        <v>54.413997442852136</v>
      </c>
      <c r="F109" s="76">
        <v>1.2463580446746558</v>
      </c>
      <c r="G109" s="76">
        <v>35.675939482674465</v>
      </c>
      <c r="H109" s="76">
        <v>51.070782868094248</v>
      </c>
      <c r="I109" s="76">
        <v>1.4365171461726334</v>
      </c>
      <c r="J109" s="76">
        <v>30.273909245079402</v>
      </c>
    </row>
    <row r="110" spans="1:10" ht="12.95" customHeight="1">
      <c r="A110" s="77" t="s">
        <v>13</v>
      </c>
      <c r="B110" s="76">
        <v>51.793316968852075</v>
      </c>
      <c r="C110" s="76">
        <v>-1.6515801175162825</v>
      </c>
      <c r="D110" s="76">
        <v>30.681578392065845</v>
      </c>
      <c r="E110" s="76">
        <v>53.1417277184689</v>
      </c>
      <c r="F110" s="76">
        <v>-2.3381294964028854</v>
      </c>
      <c r="G110" s="76">
        <v>32.503660322108338</v>
      </c>
      <c r="H110" s="76">
        <v>50.569140858857345</v>
      </c>
      <c r="I110" s="76">
        <v>-0.98224852071006064</v>
      </c>
      <c r="J110" s="76">
        <v>28.994295698648443</v>
      </c>
    </row>
    <row r="111" spans="1:10" ht="12.95" customHeight="1">
      <c r="A111" s="77" t="s">
        <v>14</v>
      </c>
      <c r="B111" s="76">
        <v>51.023902281118438</v>
      </c>
      <c r="C111" s="76">
        <v>-1.4855481995801778</v>
      </c>
      <c r="D111" s="76">
        <v>28.740240557079556</v>
      </c>
      <c r="E111" s="76">
        <v>51.521486787416755</v>
      </c>
      <c r="F111" s="76">
        <v>-3.0489052588499987</v>
      </c>
      <c r="G111" s="76">
        <v>28.463749254378847</v>
      </c>
      <c r="H111" s="76">
        <v>50.567126232314223</v>
      </c>
      <c r="I111" s="76">
        <v>-3.9839050237078233E-3</v>
      </c>
      <c r="J111" s="76">
        <v>28.98915668842179</v>
      </c>
    </row>
    <row r="112" spans="1:10" ht="12.6" customHeight="1">
      <c r="A112" s="77"/>
      <c r="B112" s="124"/>
      <c r="C112" s="124"/>
      <c r="D112" s="124"/>
      <c r="E112" s="124"/>
      <c r="F112" s="124"/>
      <c r="G112" s="124"/>
      <c r="H112" s="124"/>
      <c r="I112" s="124"/>
      <c r="J112" s="124"/>
    </row>
    <row r="113" spans="1:10" ht="12.95" customHeight="1">
      <c r="A113" s="77">
        <v>2005</v>
      </c>
      <c r="B113" s="124"/>
      <c r="C113" s="124"/>
      <c r="D113" s="124"/>
      <c r="E113" s="124"/>
      <c r="F113" s="124"/>
      <c r="G113" s="124"/>
      <c r="H113" s="124"/>
      <c r="I113" s="124"/>
      <c r="J113" s="124"/>
    </row>
    <row r="114" spans="1:10" ht="12.95" customHeight="1">
      <c r="A114" s="77" t="s">
        <v>3</v>
      </c>
      <c r="B114" s="76">
        <v>51.425336031240342</v>
      </c>
      <c r="C114" s="76">
        <v>0.78675626946402843</v>
      </c>
      <c r="D114" s="76">
        <v>0.78675626946402843</v>
      </c>
      <c r="E114" s="76">
        <v>52.226128480921311</v>
      </c>
      <c r="F114" s="76">
        <v>1.367665681722241</v>
      </c>
      <c r="G114" s="76">
        <v>1.367665681722241</v>
      </c>
      <c r="H114" s="76">
        <v>50.696062331073911</v>
      </c>
      <c r="I114" s="76">
        <v>0.25498007968127734</v>
      </c>
      <c r="J114" s="76">
        <v>0.25498007968127734</v>
      </c>
    </row>
    <row r="115" spans="1:10" ht="12.95" customHeight="1">
      <c r="A115" s="77" t="s">
        <v>4</v>
      </c>
      <c r="B115" s="76">
        <v>51.446244039059188</v>
      </c>
      <c r="C115" s="76">
        <v>4.0657017401191098E-2</v>
      </c>
      <c r="D115" s="76">
        <v>0.8277331584986225</v>
      </c>
      <c r="E115" s="76">
        <v>52.450134945214423</v>
      </c>
      <c r="F115" s="76">
        <v>0.42891646539517936</v>
      </c>
      <c r="G115" s="76">
        <v>1.8024482904178907</v>
      </c>
      <c r="H115" s="76">
        <v>50.532877581081181</v>
      </c>
      <c r="I115" s="76">
        <v>-0.32188841201716833</v>
      </c>
      <c r="J115" s="76">
        <v>-6.7729083665335477E-2</v>
      </c>
    </row>
    <row r="116" spans="1:10" ht="12.95" customHeight="1">
      <c r="A116" s="77" t="s">
        <v>5</v>
      </c>
      <c r="B116" s="76">
        <v>51.40860962498526</v>
      </c>
      <c r="C116" s="76">
        <v>-7.3152889539140897E-2</v>
      </c>
      <c r="D116" s="76">
        <v>0.75397475823637539</v>
      </c>
      <c r="E116" s="76">
        <v>52.767658671299813</v>
      </c>
      <c r="F116" s="76">
        <v>0.6053820956172018</v>
      </c>
      <c r="G116" s="76">
        <v>2.4187420852680219</v>
      </c>
      <c r="H116" s="76">
        <v>50.172259429862684</v>
      </c>
      <c r="I116" s="76">
        <v>-0.71363074592353248</v>
      </c>
      <c r="J116" s="76">
        <v>-0.78087649402390769</v>
      </c>
    </row>
    <row r="117" spans="1:10" ht="12.95" customHeight="1">
      <c r="A117" s="77" t="s">
        <v>6</v>
      </c>
      <c r="B117" s="76">
        <v>51.569601285190394</v>
      </c>
      <c r="C117" s="76">
        <v>0.31316089149178161</v>
      </c>
      <c r="D117" s="76">
        <v>1.0694968038026609</v>
      </c>
      <c r="E117" s="76">
        <v>52.980791035384534</v>
      </c>
      <c r="F117" s="76">
        <v>0.40390718377778523</v>
      </c>
      <c r="G117" s="76">
        <v>2.8324187420852631</v>
      </c>
      <c r="H117" s="76">
        <v>50.28910776936366</v>
      </c>
      <c r="I117" s="76">
        <v>0.23289431416642081</v>
      </c>
      <c r="J117" s="76">
        <v>-0.5498007968127272</v>
      </c>
    </row>
    <row r="118" spans="1:10" ht="12.95" customHeight="1">
      <c r="A118" s="77" t="s">
        <v>7</v>
      </c>
      <c r="B118" s="76">
        <v>51.414882027330918</v>
      </c>
      <c r="C118" s="76">
        <v>-0.30002027163996692</v>
      </c>
      <c r="D118" s="76">
        <v>0.76626782494675361</v>
      </c>
      <c r="E118" s="76">
        <v>52.780707591549906</v>
      </c>
      <c r="F118" s="76">
        <v>-0.37765280571405713</v>
      </c>
      <c r="G118" s="76">
        <v>2.4440692275221609</v>
      </c>
      <c r="H118" s="76">
        <v>50.174274056405814</v>
      </c>
      <c r="I118" s="76">
        <v>-0.22834708757311084</v>
      </c>
      <c r="J118" s="76">
        <v>-0.77689243027886379</v>
      </c>
    </row>
    <row r="119" spans="1:10" ht="12.95" customHeight="1">
      <c r="A119" s="77" t="s">
        <v>8</v>
      </c>
      <c r="B119" s="76">
        <v>51.444153238277302</v>
      </c>
      <c r="C119" s="76">
        <v>5.6931397665804795E-2</v>
      </c>
      <c r="D119" s="76">
        <v>0.82363546959516309</v>
      </c>
      <c r="E119" s="76">
        <v>52.948168734759321</v>
      </c>
      <c r="F119" s="76">
        <v>0.31727718488605561</v>
      </c>
      <c r="G119" s="76">
        <v>2.7691008864499711</v>
      </c>
      <c r="H119" s="76">
        <v>50.077571982336039</v>
      </c>
      <c r="I119" s="76">
        <v>-0.19273238305562712</v>
      </c>
      <c r="J119" s="76">
        <v>-0.96812749003984955</v>
      </c>
    </row>
    <row r="120" spans="1:10" ht="12.95" customHeight="1">
      <c r="A120" s="77" t="s">
        <v>9</v>
      </c>
      <c r="B120" s="76">
        <v>51.751500953214382</v>
      </c>
      <c r="C120" s="76">
        <v>0.59743954480797612</v>
      </c>
      <c r="D120" s="76">
        <v>1.4259957384035626</v>
      </c>
      <c r="E120" s="76">
        <v>53.374433462928742</v>
      </c>
      <c r="F120" s="76">
        <v>0.80506037952845499</v>
      </c>
      <c r="G120" s="76">
        <v>3.5964542000844091</v>
      </c>
      <c r="H120" s="76">
        <v>50.277020010104934</v>
      </c>
      <c r="I120" s="76">
        <v>0.39827815102386754</v>
      </c>
      <c r="J120" s="76">
        <v>-0.57370517928285736</v>
      </c>
    </row>
    <row r="121" spans="1:10" ht="12.95" customHeight="1">
      <c r="A121" s="77" t="s">
        <v>10</v>
      </c>
      <c r="B121" s="76">
        <v>52.44355601201827</v>
      </c>
      <c r="C121" s="76">
        <v>1.3372656755009649</v>
      </c>
      <c r="D121" s="76">
        <v>2.7823307654482932</v>
      </c>
      <c r="E121" s="76">
        <v>54.155193857892129</v>
      </c>
      <c r="F121" s="76">
        <v>1.4627984679325357</v>
      </c>
      <c r="G121" s="76">
        <v>5.1118615449556648</v>
      </c>
      <c r="H121" s="76">
        <v>50.891481105756561</v>
      </c>
      <c r="I121" s="76">
        <v>1.2221509857349044</v>
      </c>
      <c r="J121" s="76">
        <v>0.64143426294822614</v>
      </c>
    </row>
    <row r="122" spans="1:10" ht="12.95" customHeight="1">
      <c r="A122" s="77" t="s">
        <v>11</v>
      </c>
      <c r="B122" s="76">
        <v>54.1538310516001</v>
      </c>
      <c r="C122" s="76">
        <v>3.2611729059522476</v>
      </c>
      <c r="D122" s="76">
        <v>6.1342402884773106</v>
      </c>
      <c r="E122" s="76">
        <v>56.264769298322449</v>
      </c>
      <c r="F122" s="76">
        <v>3.8954258865105729</v>
      </c>
      <c r="G122" s="76">
        <v>9.2064162093710387</v>
      </c>
      <c r="H122" s="76">
        <v>52.241280889647022</v>
      </c>
      <c r="I122" s="76">
        <v>2.6523098848026727</v>
      </c>
      <c r="J122" s="76">
        <v>3.3107569721115615</v>
      </c>
    </row>
    <row r="123" spans="1:10" ht="12.95" customHeight="1">
      <c r="A123" s="77" t="s">
        <v>12</v>
      </c>
      <c r="B123" s="76">
        <v>54.755981676782937</v>
      </c>
      <c r="C123" s="76">
        <v>1.1119261804563463</v>
      </c>
      <c r="D123" s="76">
        <v>7.3143746926733311</v>
      </c>
      <c r="E123" s="76">
        <v>57.173844075745002</v>
      </c>
      <c r="F123" s="76">
        <v>1.6157087085926447</v>
      </c>
      <c r="G123" s="76">
        <v>10.970873786407775</v>
      </c>
      <c r="H123" s="76">
        <v>52.563621136546246</v>
      </c>
      <c r="I123" s="76">
        <v>0.6170220971038809</v>
      </c>
      <c r="J123" s="76">
        <v>3.948207171314766</v>
      </c>
    </row>
    <row r="124" spans="1:10" ht="12.95" customHeight="1">
      <c r="A124" s="77" t="s">
        <v>13</v>
      </c>
      <c r="B124" s="76">
        <v>54.29600550476826</v>
      </c>
      <c r="C124" s="76">
        <v>-0.84004734812326287</v>
      </c>
      <c r="D124" s="76">
        <v>6.4128831339124615</v>
      </c>
      <c r="E124" s="76">
        <v>56.106007435279764</v>
      </c>
      <c r="F124" s="76">
        <v>-1.8677013199436932</v>
      </c>
      <c r="G124" s="76">
        <v>8.8982693119459721</v>
      </c>
      <c r="H124" s="76">
        <v>52.652264704443517</v>
      </c>
      <c r="I124" s="76">
        <v>0.1686405273849001</v>
      </c>
      <c r="J124" s="76">
        <v>4.1235059760956316</v>
      </c>
    </row>
    <row r="125" spans="1:10" ht="12.95" customHeight="1">
      <c r="A125" s="77" t="s">
        <v>14</v>
      </c>
      <c r="B125" s="76">
        <v>54.818705700239484</v>
      </c>
      <c r="C125" s="76">
        <v>0.9626862797951441</v>
      </c>
      <c r="D125" s="76">
        <v>7.4373053597770911</v>
      </c>
      <c r="E125" s="76">
        <v>56.78672610832583</v>
      </c>
      <c r="F125" s="76">
        <v>1.213272346693528</v>
      </c>
      <c r="G125" s="76">
        <v>10.219501899535665</v>
      </c>
      <c r="H125" s="76">
        <v>53.033029121093222</v>
      </c>
      <c r="I125" s="76">
        <v>0.72316816529558459</v>
      </c>
      <c r="J125" s="76">
        <v>4.8764940239043986</v>
      </c>
    </row>
    <row r="126" spans="1:10" ht="12.6" customHeight="1">
      <c r="A126" s="77"/>
      <c r="B126" s="76"/>
      <c r="C126" s="76"/>
      <c r="D126" s="76"/>
      <c r="E126" s="76"/>
      <c r="F126" s="76"/>
      <c r="G126" s="76"/>
      <c r="H126" s="76"/>
      <c r="I126" s="76"/>
      <c r="J126" s="76"/>
    </row>
    <row r="127" spans="1:10" ht="12.95" customHeight="1">
      <c r="A127" s="77">
        <v>2006</v>
      </c>
      <c r="B127" s="76"/>
      <c r="C127" s="76"/>
      <c r="D127" s="76"/>
      <c r="E127" s="76"/>
      <c r="F127" s="76"/>
      <c r="G127" s="76"/>
      <c r="H127" s="76"/>
      <c r="I127" s="76"/>
      <c r="J127" s="76"/>
    </row>
    <row r="128" spans="1:10" ht="12.95" customHeight="1">
      <c r="A128" s="77" t="s">
        <v>3</v>
      </c>
      <c r="B128" s="76">
        <v>55.667570817684748</v>
      </c>
      <c r="C128" s="76">
        <v>1.5484953659560041</v>
      </c>
      <c r="D128" s="76">
        <v>1.5484953659560041</v>
      </c>
      <c r="E128" s="76">
        <v>58.067695112875782</v>
      </c>
      <c r="F128" s="76">
        <v>2.2557542798054442</v>
      </c>
      <c r="G128" s="76">
        <v>2.2557542798054442</v>
      </c>
      <c r="H128" s="76">
        <v>53.492363972924593</v>
      </c>
      <c r="I128" s="76">
        <v>0.86612976751252457</v>
      </c>
      <c r="J128" s="76">
        <v>0.86612976751252457</v>
      </c>
    </row>
    <row r="129" spans="1:10" ht="12.95" customHeight="1">
      <c r="A129" s="77" t="s">
        <v>4</v>
      </c>
      <c r="B129" s="76">
        <v>55.600665192664437</v>
      </c>
      <c r="C129" s="76">
        <v>-0.12018779342721775</v>
      </c>
      <c r="D129" s="76">
        <v>1.4264464701171153</v>
      </c>
      <c r="E129" s="76">
        <v>58.043772092417299</v>
      </c>
      <c r="F129" s="76">
        <v>-4.1198501872652393E-2</v>
      </c>
      <c r="G129" s="76">
        <v>2.2136264409635897</v>
      </c>
      <c r="H129" s="76">
        <v>53.385588766139236</v>
      </c>
      <c r="I129" s="76">
        <v>-0.19960831575774884</v>
      </c>
      <c r="J129" s="76">
        <v>0.66479258471356939</v>
      </c>
    </row>
    <row r="130" spans="1:10" ht="12.95" customHeight="1">
      <c r="A130" s="77" t="s">
        <v>5</v>
      </c>
      <c r="B130" s="76">
        <v>55.65293521221156</v>
      </c>
      <c r="C130" s="76">
        <v>9.4009701801223144E-2</v>
      </c>
      <c r="D130" s="76">
        <v>1.5217971699912569</v>
      </c>
      <c r="E130" s="76">
        <v>58.124240433959478</v>
      </c>
      <c r="F130" s="76">
        <v>0.13863389411366001</v>
      </c>
      <c r="G130" s="76">
        <v>2.3553291716134739</v>
      </c>
      <c r="H130" s="76">
        <v>53.411778911199796</v>
      </c>
      <c r="I130" s="76">
        <v>4.9058455036044002E-2</v>
      </c>
      <c r="J130" s="76">
        <v>0.71417717672086489</v>
      </c>
    </row>
    <row r="131" spans="1:10" ht="12.95" customHeight="1">
      <c r="A131" s="77" t="s">
        <v>6</v>
      </c>
      <c r="B131" s="76">
        <v>55.983281735749358</v>
      </c>
      <c r="C131" s="76">
        <v>0.59358328950331884</v>
      </c>
      <c r="D131" s="76">
        <v>2.1244135931957731</v>
      </c>
      <c r="E131" s="76">
        <v>58.911525289047908</v>
      </c>
      <c r="F131" s="76">
        <v>1.3544862680535896</v>
      </c>
      <c r="G131" s="76">
        <v>3.741718049864029</v>
      </c>
      <c r="H131" s="76">
        <v>53.331193849474992</v>
      </c>
      <c r="I131" s="76">
        <v>-0.15087507543753986</v>
      </c>
      <c r="J131" s="76">
        <v>0.56222458592918301</v>
      </c>
    </row>
    <row r="132" spans="1:10" ht="12.95" customHeight="1">
      <c r="A132" s="77" t="s">
        <v>7</v>
      </c>
      <c r="B132" s="76">
        <v>56.303174255377755</v>
      </c>
      <c r="C132" s="76">
        <v>0.5714072303555584</v>
      </c>
      <c r="D132" s="76">
        <v>2.7079598764255142</v>
      </c>
      <c r="E132" s="76">
        <v>59.229049015133299</v>
      </c>
      <c r="F132" s="76">
        <v>0.53898405197874144</v>
      </c>
      <c r="G132" s="76">
        <v>4.3008693654015495</v>
      </c>
      <c r="H132" s="76">
        <v>53.653534096374202</v>
      </c>
      <c r="I132" s="76">
        <v>0.60441220912661464</v>
      </c>
      <c r="J132" s="76">
        <v>1.1700349490958661</v>
      </c>
    </row>
    <row r="133" spans="1:10" ht="12.95" customHeight="1">
      <c r="A133" s="77" t="s">
        <v>8</v>
      </c>
      <c r="B133" s="76">
        <v>56.729697614882255</v>
      </c>
      <c r="C133" s="76">
        <v>0.75754762523669861</v>
      </c>
      <c r="D133" s="76">
        <v>3.4860215873984579</v>
      </c>
      <c r="E133" s="76">
        <v>59.705334604261381</v>
      </c>
      <c r="F133" s="76">
        <v>0.80414188147168719</v>
      </c>
      <c r="G133" s="76">
        <v>5.1395963387078192</v>
      </c>
      <c r="H133" s="76">
        <v>54.032283886480776</v>
      </c>
      <c r="I133" s="76">
        <v>0.70591769300090146</v>
      </c>
      <c r="J133" s="76">
        <v>1.884212125816731</v>
      </c>
    </row>
    <row r="134" spans="1:10" ht="12.95" customHeight="1">
      <c r="A134" s="77" t="s">
        <v>9</v>
      </c>
      <c r="B134" s="76">
        <v>57.237762204880283</v>
      </c>
      <c r="C134" s="76">
        <v>0.89558839789187772</v>
      </c>
      <c r="D134" s="76">
        <v>4.4128303901750598</v>
      </c>
      <c r="E134" s="76">
        <v>60.505668379599889</v>
      </c>
      <c r="F134" s="76">
        <v>1.3404728080719686</v>
      </c>
      <c r="G134" s="76">
        <v>6.5489640381448222</v>
      </c>
      <c r="H134" s="76">
        <v>54.280082951284555</v>
      </c>
      <c r="I134" s="76">
        <v>0.45861297539151469</v>
      </c>
      <c r="J134" s="76">
        <v>2.3514663425011406</v>
      </c>
    </row>
    <row r="135" spans="1:10" ht="12.95" customHeight="1">
      <c r="A135" s="77" t="s">
        <v>10</v>
      </c>
      <c r="B135" s="76">
        <v>57.346483845538287</v>
      </c>
      <c r="C135" s="76">
        <v>0.18994739918174464</v>
      </c>
      <c r="D135" s="76">
        <v>4.6111598459132486</v>
      </c>
      <c r="E135" s="76">
        <v>60.342556876473836</v>
      </c>
      <c r="F135" s="76">
        <v>-0.26958053269112714</v>
      </c>
      <c r="G135" s="76">
        <v>6.2617287733139237</v>
      </c>
      <c r="H135" s="76">
        <v>54.63264259633057</v>
      </c>
      <c r="I135" s="76">
        <v>0.64951935567678643</v>
      </c>
      <c r="J135" s="76">
        <v>3.01625892721471</v>
      </c>
    </row>
    <row r="136" spans="1:10" ht="12.95" customHeight="1">
      <c r="A136" s="77" t="s">
        <v>11</v>
      </c>
      <c r="B136" s="76">
        <v>56.715062009409067</v>
      </c>
      <c r="C136" s="76">
        <v>-1.1010646055125917</v>
      </c>
      <c r="D136" s="76">
        <v>3.4593233914336885</v>
      </c>
      <c r="E136" s="76">
        <v>58.58095264271244</v>
      </c>
      <c r="F136" s="76">
        <v>-2.919339724644987</v>
      </c>
      <c r="G136" s="76">
        <v>3.1595879131400606</v>
      </c>
      <c r="H136" s="76">
        <v>55.021465519152748</v>
      </c>
      <c r="I136" s="76">
        <v>0.71170440297958493</v>
      </c>
      <c r="J136" s="76">
        <v>3.7494301777845296</v>
      </c>
    </row>
    <row r="137" spans="1:10" ht="12.95" customHeight="1">
      <c r="A137" s="77" t="s">
        <v>12</v>
      </c>
      <c r="B137" s="76">
        <v>56.773604431301855</v>
      </c>
      <c r="C137" s="76">
        <v>0.10322200103223267</v>
      </c>
      <c r="D137" s="76">
        <v>3.5661161752927439</v>
      </c>
      <c r="E137" s="76">
        <v>58.583127462754121</v>
      </c>
      <c r="F137" s="76">
        <v>3.7125037124940974E-3</v>
      </c>
      <c r="G137" s="76">
        <v>3.1634177166711241</v>
      </c>
      <c r="H137" s="76">
        <v>55.132269979024358</v>
      </c>
      <c r="I137" s="76">
        <v>0.20138405770568912</v>
      </c>
      <c r="J137" s="76">
        <v>3.9583649901230977</v>
      </c>
    </row>
    <row r="138" spans="1:10" ht="12.95" customHeight="1">
      <c r="A138" s="77" t="s">
        <v>13</v>
      </c>
      <c r="B138" s="76">
        <v>57.137403767349802</v>
      </c>
      <c r="C138" s="76">
        <v>0.64078957059729991</v>
      </c>
      <c r="D138" s="76">
        <v>4.2297570464167045</v>
      </c>
      <c r="E138" s="76">
        <v>59.139881393424389</v>
      </c>
      <c r="F138" s="76">
        <v>0.9503656680402317</v>
      </c>
      <c r="G138" s="76">
        <v>4.1438474206273224</v>
      </c>
      <c r="H138" s="76">
        <v>55.321644874077641</v>
      </c>
      <c r="I138" s="76">
        <v>0.34349192428559938</v>
      </c>
      <c r="J138" s="76">
        <v>4.315453578483508</v>
      </c>
    </row>
    <row r="139" spans="1:10" ht="12.95" customHeight="1">
      <c r="A139" s="77" t="s">
        <v>14</v>
      </c>
      <c r="B139" s="76">
        <v>57.559745525290552</v>
      </c>
      <c r="C139" s="76">
        <v>0.73916861826699432</v>
      </c>
      <c r="D139" s="76">
        <v>5.0001907013997426</v>
      </c>
      <c r="E139" s="76">
        <v>59.496551880260029</v>
      </c>
      <c r="F139" s="76">
        <v>0.60309638509910002</v>
      </c>
      <c r="G139" s="76">
        <v>4.7719351997242532</v>
      </c>
      <c r="H139" s="76">
        <v>55.803140617883344</v>
      </c>
      <c r="I139" s="76">
        <v>0.87035688273853218</v>
      </c>
      <c r="J139" s="76">
        <v>5.2233703084637595</v>
      </c>
    </row>
    <row r="140" spans="1:10" ht="12.6" customHeight="1">
      <c r="A140" s="125"/>
      <c r="B140" s="126"/>
      <c r="C140" s="126"/>
      <c r="D140" s="126"/>
      <c r="E140" s="126"/>
      <c r="F140" s="126"/>
      <c r="G140" s="126"/>
      <c r="H140" s="126"/>
      <c r="I140" s="126"/>
      <c r="J140" s="126"/>
    </row>
    <row r="141" spans="1:10" ht="12.95" customHeight="1">
      <c r="A141" s="77">
        <v>2007</v>
      </c>
      <c r="B141" s="76"/>
      <c r="C141" s="76"/>
      <c r="D141" s="76"/>
      <c r="E141" s="76"/>
      <c r="F141" s="76"/>
      <c r="G141" s="76"/>
      <c r="H141" s="76"/>
      <c r="I141" s="76"/>
      <c r="J141" s="76"/>
    </row>
    <row r="142" spans="1:10" ht="12.95" customHeight="1">
      <c r="A142" s="77" t="s">
        <v>3</v>
      </c>
      <c r="B142" s="76">
        <v>58.097081326234964</v>
      </c>
      <c r="C142" s="76">
        <v>0.93352706138758457</v>
      </c>
      <c r="D142" s="76">
        <v>0.93352706138758457</v>
      </c>
      <c r="E142" s="76">
        <v>60.829716565810322</v>
      </c>
      <c r="F142" s="76">
        <v>2.2407427715027239</v>
      </c>
      <c r="G142" s="76">
        <v>2.2407427715027239</v>
      </c>
      <c r="H142" s="76">
        <v>55.619809602459412</v>
      </c>
      <c r="I142" s="76">
        <v>-0.32853171594643404</v>
      </c>
      <c r="J142" s="76">
        <v>-0.32853171594643404</v>
      </c>
    </row>
    <row r="143" spans="1:10" ht="12.95" customHeight="1">
      <c r="A143" s="77" t="s">
        <v>4</v>
      </c>
      <c r="B143" s="76">
        <v>58.274799392695186</v>
      </c>
      <c r="C143" s="76">
        <v>0.30589844171735603</v>
      </c>
      <c r="D143" s="76">
        <v>1.2422811478387308</v>
      </c>
      <c r="E143" s="76">
        <v>61.308176974980086</v>
      </c>
      <c r="F143" s="76">
        <v>0.78655702538434902</v>
      </c>
      <c r="G143" s="76">
        <v>3.0449245165771188</v>
      </c>
      <c r="H143" s="76">
        <v>55.525122154932767</v>
      </c>
      <c r="I143" s="76">
        <v>-0.17024050999709939</v>
      </c>
      <c r="J143" s="76">
        <v>-0.49821293187480853</v>
      </c>
    </row>
    <row r="144" spans="1:10" ht="12.95" customHeight="1">
      <c r="A144" s="77" t="s">
        <v>5</v>
      </c>
      <c r="B144" s="76">
        <v>58.734775564709857</v>
      </c>
      <c r="C144" s="76">
        <v>0.78932261768083212</v>
      </c>
      <c r="D144" s="76">
        <v>2.0414093715946269</v>
      </c>
      <c r="E144" s="76">
        <v>62.208552472235915</v>
      </c>
      <c r="F144" s="76">
        <v>1.4686058886129949</v>
      </c>
      <c r="G144" s="76">
        <v>4.5582483459443601</v>
      </c>
      <c r="H144" s="76">
        <v>55.58556095122637</v>
      </c>
      <c r="I144" s="76">
        <v>0.10884946119515959</v>
      </c>
      <c r="J144" s="76">
        <v>-0.38990577277159266</v>
      </c>
    </row>
    <row r="145" spans="1:10" ht="12.95" customHeight="1">
      <c r="A145" s="77" t="s">
        <v>6</v>
      </c>
      <c r="B145" s="76">
        <v>59.212314463292365</v>
      </c>
      <c r="C145" s="76">
        <v>0.81304285917700447</v>
      </c>
      <c r="D145" s="76">
        <v>2.8710497638939403</v>
      </c>
      <c r="E145" s="76">
        <v>62.952340926490727</v>
      </c>
      <c r="F145" s="76">
        <v>1.1956369738498118</v>
      </c>
      <c r="G145" s="76">
        <v>5.8083854223781817</v>
      </c>
      <c r="H145" s="76">
        <v>55.827316136400782</v>
      </c>
      <c r="I145" s="76">
        <v>0.43492443187995722</v>
      </c>
      <c r="J145" s="76">
        <v>4.3322863641281906E-2</v>
      </c>
    </row>
    <row r="146" spans="1:10" ht="12.95" customHeight="1">
      <c r="A146" s="77" t="s">
        <v>7</v>
      </c>
      <c r="B146" s="76">
        <v>59.84080917832695</v>
      </c>
      <c r="C146" s="76">
        <v>1.0614256860778548</v>
      </c>
      <c r="D146" s="76">
        <v>3.9629495096258571</v>
      </c>
      <c r="E146" s="76">
        <v>63.800520742746222</v>
      </c>
      <c r="F146" s="76">
        <v>1.3473364195398352</v>
      </c>
      <c r="G146" s="76">
        <v>7.2339803341009645</v>
      </c>
      <c r="H146" s="76">
        <v>56.256431590085356</v>
      </c>
      <c r="I146" s="76">
        <v>0.76864782938181886</v>
      </c>
      <c r="J146" s="76">
        <v>0.812303693274119</v>
      </c>
    </row>
    <row r="147" spans="1:10" ht="12.95" customHeight="1">
      <c r="A147" s="77" t="s">
        <v>8</v>
      </c>
      <c r="B147" s="76">
        <v>60.081251268243712</v>
      </c>
      <c r="C147" s="76">
        <v>0.40180287201705411</v>
      </c>
      <c r="D147" s="76">
        <v>4.38067562658917</v>
      </c>
      <c r="E147" s="76">
        <v>63.733101321454122</v>
      </c>
      <c r="F147" s="76">
        <v>-0.10567221161712492</v>
      </c>
      <c r="G147" s="76">
        <v>7.1206638154768687</v>
      </c>
      <c r="H147" s="76">
        <v>56.7721759851241</v>
      </c>
      <c r="I147" s="76">
        <v>0.91677410113164548</v>
      </c>
      <c r="J147" s="76">
        <v>1.7365247842882292</v>
      </c>
    </row>
    <row r="148" spans="1:10" ht="12.95" customHeight="1">
      <c r="A148" s="77" t="s">
        <v>9</v>
      </c>
      <c r="B148" s="76">
        <v>60.235970526103202</v>
      </c>
      <c r="C148" s="76">
        <v>0.25751670378619806</v>
      </c>
      <c r="D148" s="76">
        <v>4.6494733018525469</v>
      </c>
      <c r="E148" s="76">
        <v>63.848366783663188</v>
      </c>
      <c r="F148" s="76">
        <v>0.18085650912811335</v>
      </c>
      <c r="G148" s="76">
        <v>7.3143985086083996</v>
      </c>
      <c r="H148" s="76">
        <v>56.963565506720506</v>
      </c>
      <c r="I148" s="76">
        <v>0.33711852377571461</v>
      </c>
      <c r="J148" s="76">
        <v>2.0794974547817535</v>
      </c>
    </row>
    <row r="149" spans="1:10" ht="12.95" customHeight="1">
      <c r="A149" s="77" t="s">
        <v>10</v>
      </c>
      <c r="B149" s="76">
        <v>59.849172381454494</v>
      </c>
      <c r="C149" s="76">
        <v>-0.64213814647692269</v>
      </c>
      <c r="D149" s="76">
        <v>3.9774791136941712</v>
      </c>
      <c r="E149" s="76">
        <v>62.902320065532074</v>
      </c>
      <c r="F149" s="76">
        <v>-1.4817085632536142</v>
      </c>
      <c r="G149" s="76">
        <v>5.7243118763022238</v>
      </c>
      <c r="H149" s="76">
        <v>57.08242847276459</v>
      </c>
      <c r="I149" s="76">
        <v>0.20866489832007673</v>
      </c>
      <c r="J149" s="76">
        <v>2.2925015343514099</v>
      </c>
    </row>
    <row r="150" spans="1:10" ht="12.95" customHeight="1">
      <c r="A150" s="77" t="s">
        <v>11</v>
      </c>
      <c r="B150" s="76">
        <v>60.578861854332317</v>
      </c>
      <c r="C150" s="76">
        <v>1.2192139737991381</v>
      </c>
      <c r="D150" s="76">
        <v>5.2451870686524016</v>
      </c>
      <c r="E150" s="76">
        <v>63.780947362371087</v>
      </c>
      <c r="F150" s="76">
        <v>1.3968122255644255</v>
      </c>
      <c r="G150" s="76">
        <v>7.2010819899842815</v>
      </c>
      <c r="H150" s="76">
        <v>57.678757929528146</v>
      </c>
      <c r="I150" s="76">
        <v>1.0446813016164569</v>
      </c>
      <c r="J150" s="76">
        <v>3.3611321708364894</v>
      </c>
    </row>
    <row r="151" spans="1:10" ht="12.95" customHeight="1">
      <c r="A151" s="77" t="s">
        <v>12</v>
      </c>
      <c r="B151" s="76">
        <v>60.867392362232422</v>
      </c>
      <c r="C151" s="76">
        <v>0.47628908676744519</v>
      </c>
      <c r="D151" s="76">
        <v>5.7464584090083592</v>
      </c>
      <c r="E151" s="76">
        <v>64.057149507664548</v>
      </c>
      <c r="F151" s="76">
        <v>0.43304804446415712</v>
      </c>
      <c r="G151" s="76">
        <v>7.6653141791863222</v>
      </c>
      <c r="H151" s="76">
        <v>57.978937284453032</v>
      </c>
      <c r="I151" s="76">
        <v>0.52043311212013332</v>
      </c>
      <c r="J151" s="76">
        <v>3.8990577277157934</v>
      </c>
    </row>
    <row r="152" spans="1:10" ht="12.95" customHeight="1">
      <c r="A152" s="77" t="s">
        <v>13</v>
      </c>
      <c r="B152" s="76">
        <v>61.9629719719401</v>
      </c>
      <c r="C152" s="76">
        <v>1.799945039846107</v>
      </c>
      <c r="D152" s="76">
        <v>7.6498365419542358</v>
      </c>
      <c r="E152" s="76">
        <v>65.901396903009811</v>
      </c>
      <c r="F152" s="76">
        <v>2.8790656617097676</v>
      </c>
      <c r="G152" s="76">
        <v>10.765069269291217</v>
      </c>
      <c r="H152" s="76">
        <v>58.395964978878901</v>
      </c>
      <c r="I152" s="76">
        <v>0.7192744709684229</v>
      </c>
      <c r="J152" s="76">
        <v>4.6463771255280006</v>
      </c>
    </row>
    <row r="153" spans="1:10" ht="12.95" customHeight="1">
      <c r="A153" s="77" t="s">
        <v>14</v>
      </c>
      <c r="B153" s="76">
        <v>62.66966263621719</v>
      </c>
      <c r="C153" s="76">
        <v>1.1405047914698319</v>
      </c>
      <c r="D153" s="76">
        <v>8.8775880857246747</v>
      </c>
      <c r="E153" s="76">
        <v>66.643010537222949</v>
      </c>
      <c r="F153" s="76">
        <v>1.1253382615008967</v>
      </c>
      <c r="G153" s="76">
        <v>12.011550974156538</v>
      </c>
      <c r="H153" s="76">
        <v>59.072879497367254</v>
      </c>
      <c r="I153" s="76">
        <v>1.1591802939350027</v>
      </c>
      <c r="J153" s="76">
        <v>5.8594173074840272</v>
      </c>
    </row>
    <row r="154" spans="1:10" ht="12.6" customHeight="1">
      <c r="A154" s="77"/>
      <c r="B154" s="76"/>
      <c r="C154" s="76"/>
      <c r="D154" s="76"/>
      <c r="E154" s="76"/>
      <c r="F154" s="76"/>
      <c r="G154" s="76"/>
      <c r="H154" s="76"/>
      <c r="I154" s="76"/>
      <c r="J154" s="76"/>
    </row>
    <row r="155" spans="1:10" ht="12.95" customHeight="1">
      <c r="A155" s="77">
        <v>2008</v>
      </c>
      <c r="B155" s="76"/>
      <c r="C155" s="76"/>
      <c r="D155" s="76"/>
      <c r="E155" s="76"/>
      <c r="F155" s="76"/>
      <c r="G155" s="76"/>
      <c r="H155" s="76"/>
      <c r="I155" s="76"/>
      <c r="J155" s="76"/>
    </row>
    <row r="156" spans="1:10" ht="12.95" customHeight="1">
      <c r="A156" s="77" t="s">
        <v>3</v>
      </c>
      <c r="B156" s="76">
        <v>63.353354491893533</v>
      </c>
      <c r="C156" s="76">
        <v>1.0909454860879242</v>
      </c>
      <c r="D156" s="76">
        <v>1.0909454860879242</v>
      </c>
      <c r="E156" s="76">
        <v>67.397673091686158</v>
      </c>
      <c r="F156" s="76">
        <v>1.1323956531670953</v>
      </c>
      <c r="G156" s="76">
        <v>1.1323956531670953</v>
      </c>
      <c r="H156" s="76">
        <v>59.691369846105111</v>
      </c>
      <c r="I156" s="76">
        <v>1.0469954300525108</v>
      </c>
      <c r="J156" s="76">
        <v>1.0469954300525108</v>
      </c>
    </row>
    <row r="157" spans="1:10" ht="12.95" customHeight="1">
      <c r="A157" s="77" t="s">
        <v>4</v>
      </c>
      <c r="B157" s="76">
        <v>63.332446484074701</v>
      </c>
      <c r="C157" s="76">
        <v>-3.3002211148125404E-2</v>
      </c>
      <c r="D157" s="76">
        <v>1.0575832388069806</v>
      </c>
      <c r="E157" s="76">
        <v>67.743469478313401</v>
      </c>
      <c r="F157" s="76">
        <v>0.51306873184899793</v>
      </c>
      <c r="G157" s="76">
        <v>1.6512743530333163</v>
      </c>
      <c r="H157" s="76">
        <v>59.336795574515968</v>
      </c>
      <c r="I157" s="76">
        <v>-0.5940126227682474</v>
      </c>
      <c r="J157" s="76">
        <v>0.44676352226993288</v>
      </c>
    </row>
    <row r="158" spans="1:10" ht="12.95" customHeight="1">
      <c r="A158" s="77" t="s">
        <v>5</v>
      </c>
      <c r="B158" s="76">
        <v>64.415481289091048</v>
      </c>
      <c r="C158" s="76">
        <v>1.7100789013237971</v>
      </c>
      <c r="D158" s="76">
        <v>2.7857476479615562</v>
      </c>
      <c r="E158" s="76">
        <v>69.378934149657312</v>
      </c>
      <c r="F158" s="76">
        <v>2.4142027031365254</v>
      </c>
      <c r="G158" s="76">
        <v>4.1053421662369693</v>
      </c>
      <c r="H158" s="76">
        <v>59.923051898563926</v>
      </c>
      <c r="I158" s="76">
        <v>0.98801480324586244</v>
      </c>
      <c r="J158" s="76">
        <v>1.4391924152513447</v>
      </c>
    </row>
    <row r="159" spans="1:10" ht="12.95" customHeight="1">
      <c r="A159" s="77" t="s">
        <v>6</v>
      </c>
      <c r="B159" s="76">
        <v>65.626054941802394</v>
      </c>
      <c r="C159" s="76">
        <v>1.8793209776364117</v>
      </c>
      <c r="D159" s="76">
        <v>4.7174217655301165</v>
      </c>
      <c r="E159" s="76">
        <v>70.577259992623397</v>
      </c>
      <c r="F159" s="76">
        <v>1.7272185824895647</v>
      </c>
      <c r="G159" s="76">
        <v>5.9034689814965624</v>
      </c>
      <c r="H159" s="76">
        <v>61.145930210237815</v>
      </c>
      <c r="I159" s="76">
        <v>2.040747713824631</v>
      </c>
      <c r="J159" s="76">
        <v>3.5093104153877563</v>
      </c>
    </row>
    <row r="160" spans="1:10" ht="12.95" customHeight="1">
      <c r="A160" s="77" t="s">
        <v>7</v>
      </c>
      <c r="B160" s="76">
        <v>65.845589023900317</v>
      </c>
      <c r="C160" s="76">
        <v>0.33452274754683931</v>
      </c>
      <c r="D160" s="76">
        <v>5.0677253619803908</v>
      </c>
      <c r="E160" s="76">
        <v>71.142713203460403</v>
      </c>
      <c r="F160" s="76">
        <v>0.80118328608407285</v>
      </c>
      <c r="G160" s="76">
        <v>6.7519498743595641</v>
      </c>
      <c r="H160" s="76">
        <v>61.051242762711169</v>
      </c>
      <c r="I160" s="76">
        <v>-0.15485486474909882</v>
      </c>
      <c r="J160" s="76">
        <v>3.3490212127412766</v>
      </c>
    </row>
    <row r="161" spans="1:10" ht="12.95" customHeight="1">
      <c r="A161" s="77" t="s">
        <v>8</v>
      </c>
      <c r="B161" s="76">
        <v>67.413689610313966</v>
      </c>
      <c r="C161" s="76">
        <v>2.3814815990855109</v>
      </c>
      <c r="D161" s="76">
        <v>7.5698939080536487</v>
      </c>
      <c r="E161" s="76">
        <v>73.274036844307531</v>
      </c>
      <c r="F161" s="76">
        <v>2.9958425042797776</v>
      </c>
      <c r="G161" s="76">
        <v>9.9500701628430619</v>
      </c>
      <c r="H161" s="76">
        <v>62.112950950935456</v>
      </c>
      <c r="I161" s="76">
        <v>1.7390443505807873</v>
      </c>
      <c r="J161" s="76">
        <v>5.146306527521971</v>
      </c>
    </row>
    <row r="162" spans="1:10" ht="12.95" customHeight="1">
      <c r="A162" s="77" t="s">
        <v>9</v>
      </c>
      <c r="B162" s="76">
        <v>68.505087618457864</v>
      </c>
      <c r="C162" s="76">
        <v>1.6189560524765056</v>
      </c>
      <c r="D162" s="76">
        <v>9.3114032161206275</v>
      </c>
      <c r="E162" s="76">
        <v>74.372320965356295</v>
      </c>
      <c r="F162" s="76">
        <v>1.4988721358185852</v>
      </c>
      <c r="G162" s="76">
        <v>11.598081127826898</v>
      </c>
      <c r="H162" s="76">
        <v>63.192790778047829</v>
      </c>
      <c r="I162" s="76">
        <v>1.738509941292854</v>
      </c>
      <c r="J162" s="76">
        <v>6.9742855194052211</v>
      </c>
    </row>
    <row r="163" spans="1:10" ht="12.95" customHeight="1">
      <c r="A163" s="77" t="s">
        <v>10</v>
      </c>
      <c r="B163" s="76">
        <v>68.567811641914417</v>
      </c>
      <c r="C163" s="76">
        <v>9.1561117045646512E-2</v>
      </c>
      <c r="D163" s="76">
        <v>9.4114899579635711</v>
      </c>
      <c r="E163" s="76">
        <v>73.324057705266185</v>
      </c>
      <c r="F163" s="76">
        <v>-1.4094803637745956</v>
      </c>
      <c r="G163" s="76">
        <v>10.025128087980949</v>
      </c>
      <c r="H163" s="76">
        <v>64.260542845901483</v>
      </c>
      <c r="I163" s="76">
        <v>1.6896738610641782</v>
      </c>
      <c r="J163" s="76">
        <v>8.7818020598867683</v>
      </c>
    </row>
    <row r="164" spans="1:10" ht="12.95" customHeight="1">
      <c r="A164" s="77" t="s">
        <v>11</v>
      </c>
      <c r="B164" s="76">
        <v>69.410404357014016</v>
      </c>
      <c r="C164" s="76">
        <v>1.2288458606494856</v>
      </c>
      <c r="D164" s="76">
        <v>10.755988523386929</v>
      </c>
      <c r="E164" s="76">
        <v>73.848189335311247</v>
      </c>
      <c r="F164" s="76">
        <v>0.71481536408126711</v>
      </c>
      <c r="G164" s="76">
        <v>10.811604607903934</v>
      </c>
      <c r="H164" s="76">
        <v>65.390748336591841</v>
      </c>
      <c r="I164" s="76">
        <v>1.7587860927359644</v>
      </c>
      <c r="J164" s="76">
        <v>10.695041265943651</v>
      </c>
    </row>
    <row r="165" spans="1:10" ht="12.95" customHeight="1">
      <c r="A165" s="77" t="s">
        <v>12</v>
      </c>
      <c r="B165" s="76">
        <v>68.684896485699952</v>
      </c>
      <c r="C165" s="76">
        <v>-1.0452436893788941</v>
      </c>
      <c r="D165" s="76">
        <v>9.5983185427370046</v>
      </c>
      <c r="E165" s="76">
        <v>71.843005256881597</v>
      </c>
      <c r="F165" s="76">
        <v>-2.7152785958299064</v>
      </c>
      <c r="G165" s="76">
        <v>7.8027608262898562</v>
      </c>
      <c r="H165" s="76">
        <v>65.823893043362659</v>
      </c>
      <c r="I165" s="76">
        <v>0.66239447901903503</v>
      </c>
      <c r="J165" s="76">
        <v>11.428279107837103</v>
      </c>
    </row>
    <row r="166" spans="1:10" ht="12.95" customHeight="1">
      <c r="A166" s="77" t="s">
        <v>13</v>
      </c>
      <c r="B166" s="76">
        <v>66.433104043609958</v>
      </c>
      <c r="C166" s="76">
        <v>-3.2784390125110141</v>
      </c>
      <c r="D166" s="76">
        <v>6.0052045105758234</v>
      </c>
      <c r="E166" s="76">
        <v>67.841336380189034</v>
      </c>
      <c r="F166" s="76">
        <v>-5.570018768541507</v>
      </c>
      <c r="G166" s="76">
        <v>1.7981268152595931</v>
      </c>
      <c r="H166" s="76">
        <v>65.153022404503673</v>
      </c>
      <c r="I166" s="76">
        <v>-1.0191901570103745</v>
      </c>
      <c r="J166" s="76">
        <v>10.292613055043986</v>
      </c>
    </row>
    <row r="167" spans="1:10" ht="12.95" customHeight="1">
      <c r="A167" s="77" t="s">
        <v>14</v>
      </c>
      <c r="B167" s="76">
        <v>65.500606894889302</v>
      </c>
      <c r="C167" s="76">
        <v>-1.4036633725687753</v>
      </c>
      <c r="D167" s="76">
        <v>4.517248281844255</v>
      </c>
      <c r="E167" s="76">
        <v>65.849201222009469</v>
      </c>
      <c r="F167" s="76">
        <v>-2.9364621401551716</v>
      </c>
      <c r="G167" s="76">
        <v>-1.1911366380576438</v>
      </c>
      <c r="H167" s="76">
        <v>65.177197923021112</v>
      </c>
      <c r="I167" s="76">
        <v>3.7105751391464104E-2</v>
      </c>
      <c r="J167" s="76">
        <v>10.333537957847327</v>
      </c>
    </row>
    <row r="168" spans="1:10" ht="12.6" customHeight="1">
      <c r="A168" s="77"/>
      <c r="B168" s="76"/>
      <c r="C168" s="76"/>
      <c r="D168" s="76"/>
      <c r="E168" s="76"/>
      <c r="F168" s="76"/>
      <c r="G168" s="76"/>
      <c r="H168" s="76"/>
      <c r="I168" s="76"/>
      <c r="J168" s="76"/>
    </row>
    <row r="169" spans="1:10" ht="12.95" customHeight="1">
      <c r="A169" s="77">
        <v>2009</v>
      </c>
      <c r="B169" s="76"/>
      <c r="C169" s="76"/>
      <c r="D169" s="76"/>
      <c r="E169" s="76"/>
      <c r="F169" s="76"/>
      <c r="G169" s="76"/>
      <c r="H169" s="76"/>
      <c r="I169" s="76"/>
      <c r="J169" s="76"/>
    </row>
    <row r="170" spans="1:10" ht="12.95" customHeight="1">
      <c r="A170" s="77" t="s">
        <v>3</v>
      </c>
      <c r="B170" s="76">
        <v>65.684597363695175</v>
      </c>
      <c r="C170" s="76">
        <v>0.28089887640450062</v>
      </c>
      <c r="D170" s="76">
        <v>0.28089887640450062</v>
      </c>
      <c r="E170" s="76">
        <v>65.73828539988375</v>
      </c>
      <c r="F170" s="76">
        <v>-0.16843913072197569</v>
      </c>
      <c r="G170" s="76">
        <v>-0.16843913072197569</v>
      </c>
      <c r="H170" s="76">
        <v>65.626459642136894</v>
      </c>
      <c r="I170" s="76">
        <v>0.68929277942630929</v>
      </c>
      <c r="J170" s="76">
        <v>0.68929277942630929</v>
      </c>
    </row>
    <row r="171" spans="1:10" ht="12.95" customHeight="1">
      <c r="A171" s="77" t="s">
        <v>4</v>
      </c>
      <c r="B171" s="76">
        <v>65.885314238756123</v>
      </c>
      <c r="C171" s="76">
        <v>0.30557677616500634</v>
      </c>
      <c r="D171" s="76">
        <v>0.5873340143003114</v>
      </c>
      <c r="E171" s="76">
        <v>66.210221348928485</v>
      </c>
      <c r="F171" s="76">
        <v>0.71790121414632146</v>
      </c>
      <c r="G171" s="76">
        <v>0.54825285685977665</v>
      </c>
      <c r="H171" s="76">
        <v>65.584152484731376</v>
      </c>
      <c r="I171" s="76">
        <v>-6.4466615502678515E-2</v>
      </c>
      <c r="J171" s="76">
        <v>0.6243818001978374</v>
      </c>
    </row>
    <row r="172" spans="1:10" ht="12.95" customHeight="1">
      <c r="A172" s="77" t="s">
        <v>5</v>
      </c>
      <c r="B172" s="76">
        <v>65.987763477068484</v>
      </c>
      <c r="C172" s="76">
        <v>0.15549631886264681</v>
      </c>
      <c r="D172" s="76">
        <v>0.74374361593463334</v>
      </c>
      <c r="E172" s="76">
        <v>66.575591115930848</v>
      </c>
      <c r="F172" s="76">
        <v>0.5518328734726019</v>
      </c>
      <c r="G172" s="76">
        <v>1.1031111698262874</v>
      </c>
      <c r="H172" s="76">
        <v>65.449172506342322</v>
      </c>
      <c r="I172" s="76">
        <v>-0.20581188179641385</v>
      </c>
      <c r="J172" s="76">
        <v>0.41728486646883667</v>
      </c>
    </row>
    <row r="173" spans="1:10" ht="12.95" customHeight="1">
      <c r="A173" s="77" t="s">
        <v>6</v>
      </c>
      <c r="B173" s="76">
        <v>66.081849512253299</v>
      </c>
      <c r="C173" s="76">
        <v>0.14258103355406782</v>
      </c>
      <c r="D173" s="76">
        <v>0.88738508682328909</v>
      </c>
      <c r="E173" s="76">
        <v>67.167142167267997</v>
      </c>
      <c r="F173" s="76">
        <v>0.88854044165684876</v>
      </c>
      <c r="G173" s="76">
        <v>2.0014532003434837</v>
      </c>
      <c r="H173" s="76">
        <v>65.090568981666948</v>
      </c>
      <c r="I173" s="76">
        <v>-0.54791147228121506</v>
      </c>
      <c r="J173" s="76">
        <v>-0.1329129574678567</v>
      </c>
    </row>
    <row r="174" spans="1:10" ht="12.95" customHeight="1">
      <c r="A174" s="77" t="s">
        <v>7</v>
      </c>
      <c r="B174" s="76">
        <v>66.157118340401155</v>
      </c>
      <c r="C174" s="76">
        <v>0.11390242359046177</v>
      </c>
      <c r="D174" s="76">
        <v>1.0022982635342181</v>
      </c>
      <c r="E174" s="76">
        <v>67.443344312561464</v>
      </c>
      <c r="F174" s="76">
        <v>0.41121616370938252</v>
      </c>
      <c r="G174" s="76">
        <v>2.4208996631217561</v>
      </c>
      <c r="H174" s="76">
        <v>64.985808401424705</v>
      </c>
      <c r="I174" s="76">
        <v>-0.16094586647682485</v>
      </c>
      <c r="J174" s="76">
        <v>-0.29364490603362992</v>
      </c>
    </row>
    <row r="175" spans="1:10" ht="12.95" customHeight="1">
      <c r="A175" s="77" t="s">
        <v>8</v>
      </c>
      <c r="B175" s="76">
        <v>67.58722607521041</v>
      </c>
      <c r="C175" s="76">
        <v>2.1616838379369119</v>
      </c>
      <c r="D175" s="76">
        <v>3.1856486210418922</v>
      </c>
      <c r="E175" s="76">
        <v>69.550744932950096</v>
      </c>
      <c r="F175" s="76">
        <v>3.1246976879171884</v>
      </c>
      <c r="G175" s="76">
        <v>5.6212431468392943</v>
      </c>
      <c r="H175" s="76">
        <v>65.803746777931465</v>
      </c>
      <c r="I175" s="76">
        <v>1.258641535170657</v>
      </c>
      <c r="J175" s="76">
        <v>0.96130069238378191</v>
      </c>
    </row>
    <row r="176" spans="1:10" ht="12.95" customHeight="1">
      <c r="A176" s="77" t="s">
        <v>9</v>
      </c>
      <c r="B176" s="76">
        <v>67.668767305703909</v>
      </c>
      <c r="C176" s="76">
        <v>0.12064591969311866</v>
      </c>
      <c r="D176" s="76">
        <v>3.3101378958120486</v>
      </c>
      <c r="E176" s="76">
        <v>68.954844241529571</v>
      </c>
      <c r="F176" s="76">
        <v>-0.85678549093183287</v>
      </c>
      <c r="G176" s="76">
        <v>4.7162956602153416</v>
      </c>
      <c r="H176" s="76">
        <v>66.496778308764775</v>
      </c>
      <c r="I176" s="76">
        <v>1.0531794385084003</v>
      </c>
      <c r="J176" s="76">
        <v>2.0246043521266133</v>
      </c>
    </row>
    <row r="177" spans="1:10" ht="12.95" customHeight="1">
      <c r="A177" s="77" t="s">
        <v>10</v>
      </c>
      <c r="B177" s="76">
        <v>68.245828321504149</v>
      </c>
      <c r="C177" s="76">
        <v>0.85277305731501496</v>
      </c>
      <c r="D177" s="76">
        <v>4.1911389172625269</v>
      </c>
      <c r="E177" s="76">
        <v>69.711681616034468</v>
      </c>
      <c r="F177" s="76">
        <v>1.0975840534914516</v>
      </c>
      <c r="G177" s="76">
        <v>5.8656450227888346</v>
      </c>
      <c r="H177" s="76">
        <v>66.913806003190629</v>
      </c>
      <c r="I177" s="76">
        <v>0.62713969763987798</v>
      </c>
      <c r="J177" s="76">
        <v>2.6644411473788265</v>
      </c>
    </row>
    <row r="178" spans="1:10" ht="12.95" customHeight="1">
      <c r="A178" s="77" t="s">
        <v>11</v>
      </c>
      <c r="B178" s="76">
        <v>68.32109714965199</v>
      </c>
      <c r="C178" s="76">
        <v>0.11029073864157191</v>
      </c>
      <c r="D178" s="76">
        <v>4.3060520939734337</v>
      </c>
      <c r="E178" s="76">
        <v>69.302815448198501</v>
      </c>
      <c r="F178" s="76">
        <v>-0.58651026392959604</v>
      </c>
      <c r="G178" s="76">
        <v>5.2447321487548937</v>
      </c>
      <c r="H178" s="76">
        <v>67.427535771686252</v>
      </c>
      <c r="I178" s="76">
        <v>0.76774853977239488</v>
      </c>
      <c r="J178" s="76">
        <v>3.4526458951533057</v>
      </c>
    </row>
    <row r="179" spans="1:10" ht="12.95" customHeight="1">
      <c r="A179" s="77" t="s">
        <v>12</v>
      </c>
      <c r="B179" s="76">
        <v>68.47790720829336</v>
      </c>
      <c r="C179" s="76">
        <v>0.22951923371179461</v>
      </c>
      <c r="D179" s="76">
        <v>4.5454545454545414</v>
      </c>
      <c r="E179" s="76">
        <v>69.344137028990431</v>
      </c>
      <c r="F179" s="76">
        <v>5.9624678340552961E-2</v>
      </c>
      <c r="G179" s="76">
        <v>5.3074839817689679</v>
      </c>
      <c r="H179" s="76">
        <v>67.687422595748743</v>
      </c>
      <c r="I179" s="76">
        <v>0.38543129463084469</v>
      </c>
      <c r="J179" s="76">
        <v>3.8513847675568647</v>
      </c>
    </row>
    <row r="180" spans="1:10" ht="12.95" customHeight="1">
      <c r="A180" s="77" t="s">
        <v>13</v>
      </c>
      <c r="B180" s="76">
        <v>69.209687481953068</v>
      </c>
      <c r="C180" s="76">
        <v>1.0686370297997128</v>
      </c>
      <c r="D180" s="76">
        <v>5.6626659856996886</v>
      </c>
      <c r="E180" s="76">
        <v>70.405449209330627</v>
      </c>
      <c r="F180" s="76">
        <v>1.5305002352203223</v>
      </c>
      <c r="G180" s="76">
        <v>6.9192152718145161</v>
      </c>
      <c r="H180" s="76">
        <v>68.120567302519561</v>
      </c>
      <c r="I180" s="76">
        <v>0.63991904280016332</v>
      </c>
      <c r="J180" s="76">
        <v>4.515949554896137</v>
      </c>
    </row>
    <row r="181" spans="1:10" ht="12.95" customHeight="1">
      <c r="A181" s="77" t="s">
        <v>14</v>
      </c>
      <c r="B181" s="76">
        <v>69.27659310697338</v>
      </c>
      <c r="C181" s="76">
        <v>9.6670896018369312E-2</v>
      </c>
      <c r="D181" s="76">
        <v>5.7648110316649515</v>
      </c>
      <c r="E181" s="76">
        <v>70.142295984287259</v>
      </c>
      <c r="F181" s="76">
        <v>-0.37376826367652161</v>
      </c>
      <c r="G181" s="76">
        <v>6.5195851773565128</v>
      </c>
      <c r="H181" s="76">
        <v>68.487229333367409</v>
      </c>
      <c r="I181" s="76">
        <v>0.53825451749325293</v>
      </c>
      <c r="J181" s="76">
        <v>5.0785113748763377</v>
      </c>
    </row>
    <row r="182" spans="1:10" ht="12.6" customHeight="1">
      <c r="A182" s="77"/>
      <c r="B182" s="76"/>
      <c r="C182" s="76"/>
      <c r="D182" s="76"/>
      <c r="E182" s="76"/>
      <c r="F182" s="76"/>
      <c r="G182" s="76"/>
      <c r="H182" s="76"/>
      <c r="I182" s="76"/>
      <c r="J182" s="76"/>
    </row>
    <row r="183" spans="1:10" ht="12.95" customHeight="1">
      <c r="A183" s="77">
        <v>2010</v>
      </c>
      <c r="B183" s="76"/>
      <c r="C183" s="76"/>
      <c r="D183" s="76"/>
      <c r="E183" s="76"/>
      <c r="F183" s="76"/>
      <c r="G183" s="76"/>
      <c r="H183" s="76"/>
      <c r="I183" s="76"/>
      <c r="J183" s="76"/>
    </row>
    <row r="184" spans="1:10" ht="12.95" customHeight="1">
      <c r="A184" s="77" t="s">
        <v>3</v>
      </c>
      <c r="B184" s="76">
        <v>70.186091447093304</v>
      </c>
      <c r="C184" s="76">
        <v>1.3128508480714673</v>
      </c>
      <c r="D184" s="76">
        <v>1.3128508480714673</v>
      </c>
      <c r="E184" s="76">
        <v>71.066594502001578</v>
      </c>
      <c r="F184" s="76">
        <v>1.3177477365744927</v>
      </c>
      <c r="G184" s="76">
        <v>1.3177477365744927</v>
      </c>
      <c r="H184" s="76">
        <v>69.383738145055858</v>
      </c>
      <c r="I184" s="76">
        <v>1.3090160317693833</v>
      </c>
      <c r="J184" s="76">
        <v>1.3090160317693833</v>
      </c>
    </row>
    <row r="185" spans="1:10" ht="12.95" customHeight="1">
      <c r="A185" s="77" t="s">
        <v>4</v>
      </c>
      <c r="B185" s="76">
        <v>70.284359083841892</v>
      </c>
      <c r="C185" s="76">
        <v>0.14001012839226501</v>
      </c>
      <c r="D185" s="76">
        <v>1.4546991006217258</v>
      </c>
      <c r="E185" s="76">
        <v>71.003524720792839</v>
      </c>
      <c r="F185" s="76">
        <v>-8.8747437035219257E-2</v>
      </c>
      <c r="G185" s="76">
        <v>1.2278308321964637</v>
      </c>
      <c r="H185" s="76">
        <v>69.623478703687141</v>
      </c>
      <c r="I185" s="76">
        <v>0.34552845528454945</v>
      </c>
      <c r="J185" s="76">
        <v>1.6590675099279251</v>
      </c>
    </row>
    <row r="186" spans="1:10" ht="12.95" customHeight="1">
      <c r="A186" s="77" t="s">
        <v>5</v>
      </c>
      <c r="B186" s="76">
        <v>70.888600509806622</v>
      </c>
      <c r="C186" s="76">
        <v>0.85970966206567745</v>
      </c>
      <c r="D186" s="76">
        <v>2.3269149514094423</v>
      </c>
      <c r="E186" s="76">
        <v>71.845180076923285</v>
      </c>
      <c r="F186" s="76">
        <v>1.1853712325410326</v>
      </c>
      <c r="G186" s="76">
        <v>2.427756418206628</v>
      </c>
      <c r="H186" s="76">
        <v>70.014316253052442</v>
      </c>
      <c r="I186" s="76">
        <v>0.5613588356144561</v>
      </c>
      <c r="J186" s="76">
        <v>2.2297396675981851</v>
      </c>
    </row>
    <row r="187" spans="1:10" ht="12.95" customHeight="1">
      <c r="A187" s="77" t="s">
        <v>6</v>
      </c>
      <c r="B187" s="76">
        <v>71.141587404414693</v>
      </c>
      <c r="C187" s="76">
        <v>0.35687951629552739</v>
      </c>
      <c r="D187" s="76">
        <v>2.6920987505281602</v>
      </c>
      <c r="E187" s="76">
        <v>72.212724663967336</v>
      </c>
      <c r="F187" s="76">
        <v>0.51157862872710513</v>
      </c>
      <c r="G187" s="76">
        <v>2.9517549299268531</v>
      </c>
      <c r="H187" s="76">
        <v>70.165413243786446</v>
      </c>
      <c r="I187" s="76">
        <v>0.21580870716195744</v>
      </c>
      <c r="J187" s="76">
        <v>2.4503603471098812</v>
      </c>
    </row>
    <row r="188" spans="1:10" ht="12.95" customHeight="1">
      <c r="A188" s="77" t="s">
        <v>7</v>
      </c>
      <c r="B188" s="76">
        <v>71.384120295113334</v>
      </c>
      <c r="C188" s="76">
        <v>0.34091577029329301</v>
      </c>
      <c r="D188" s="76">
        <v>3.0421923100138804</v>
      </c>
      <c r="E188" s="76">
        <v>72.482402349135739</v>
      </c>
      <c r="F188" s="76">
        <v>0.3734489820503395</v>
      </c>
      <c r="G188" s="76">
        <v>3.3362272107156254</v>
      </c>
      <c r="H188" s="76">
        <v>70.385007536986535</v>
      </c>
      <c r="I188" s="76">
        <v>0.31296657861490385</v>
      </c>
      <c r="J188" s="76">
        <v>2.770995734666859</v>
      </c>
    </row>
    <row r="189" spans="1:10" ht="12.95" customHeight="1">
      <c r="A189" s="77" t="s">
        <v>8</v>
      </c>
      <c r="B189" s="76">
        <v>71.262853849764014</v>
      </c>
      <c r="C189" s="76">
        <v>-0.16987874172572637</v>
      </c>
      <c r="D189" s="76">
        <v>2.8671455302710314</v>
      </c>
      <c r="E189" s="76">
        <v>71.987147979604103</v>
      </c>
      <c r="F189" s="76">
        <v>-0.68327532405186853</v>
      </c>
      <c r="G189" s="76">
        <v>2.6301562693786362</v>
      </c>
      <c r="H189" s="76">
        <v>70.599847311544863</v>
      </c>
      <c r="I189" s="76">
        <v>0.30523513753326625</v>
      </c>
      <c r="J189" s="76">
        <v>3.0846889248419052</v>
      </c>
    </row>
    <row r="190" spans="1:10" ht="12.95" customHeight="1">
      <c r="A190" s="77" t="s">
        <v>9</v>
      </c>
      <c r="B190" s="76">
        <v>71.50747754124454</v>
      </c>
      <c r="C190" s="76">
        <v>0.34326956929937591</v>
      </c>
      <c r="D190" s="76">
        <v>3.2202571376833466</v>
      </c>
      <c r="E190" s="76">
        <v>72.267095165009351</v>
      </c>
      <c r="F190" s="76">
        <v>0.38888495135904755</v>
      </c>
      <c r="G190" s="76">
        <v>3.0292695026665095</v>
      </c>
      <c r="H190" s="76">
        <v>70.812108364128008</v>
      </c>
      <c r="I190" s="76">
        <v>0.30065369921619123</v>
      </c>
      <c r="J190" s="76">
        <v>3.3946168554199296</v>
      </c>
    </row>
    <row r="191" spans="1:10" ht="12.95" customHeight="1">
      <c r="A191" s="77" t="s">
        <v>10</v>
      </c>
      <c r="B191" s="76">
        <v>71.664287599885895</v>
      </c>
      <c r="C191" s="76">
        <v>0.21929183357209947</v>
      </c>
      <c r="D191" s="76">
        <v>3.4466107321784234</v>
      </c>
      <c r="E191" s="76">
        <v>72.125731862300086</v>
      </c>
      <c r="F191" s="76">
        <v>-0.19561226639384088</v>
      </c>
      <c r="G191" s="76">
        <v>2.8277316135433272</v>
      </c>
      <c r="H191" s="76">
        <v>71.237194564726337</v>
      </c>
      <c r="I191" s="76">
        <v>0.60030157330221989</v>
      </c>
      <c r="J191" s="76">
        <v>4.0152963671128195</v>
      </c>
    </row>
    <row r="192" spans="1:10" ht="12.95" customHeight="1">
      <c r="A192" s="77" t="s">
        <v>11</v>
      </c>
      <c r="B192" s="76">
        <v>72.216259006303517</v>
      </c>
      <c r="C192" s="76">
        <v>0.77021822849809851</v>
      </c>
      <c r="D192" s="76">
        <v>4.2433753848011291</v>
      </c>
      <c r="E192" s="76">
        <v>72.236647684425805</v>
      </c>
      <c r="F192" s="76">
        <v>0.15378120853937194</v>
      </c>
      <c r="G192" s="76">
        <v>2.9858613419322833</v>
      </c>
      <c r="H192" s="76">
        <v>72.186083666535907</v>
      </c>
      <c r="I192" s="76">
        <v>1.3320135746606399</v>
      </c>
      <c r="J192" s="76">
        <v>5.4007942344462601</v>
      </c>
    </row>
    <row r="193" spans="1:10" ht="12.95" customHeight="1">
      <c r="A193" s="77" t="s">
        <v>12</v>
      </c>
      <c r="B193" s="76">
        <v>72.703415588482699</v>
      </c>
      <c r="C193" s="76">
        <v>0.67458019687320903</v>
      </c>
      <c r="D193" s="76">
        <v>4.9465805516991868</v>
      </c>
      <c r="E193" s="76">
        <v>73.030456999639284</v>
      </c>
      <c r="F193" s="76">
        <v>1.0989010989011172</v>
      </c>
      <c r="G193" s="76">
        <v>4.1175741039315428</v>
      </c>
      <c r="H193" s="76">
        <v>72.401648706649752</v>
      </c>
      <c r="I193" s="76">
        <v>0.29862409645278198</v>
      </c>
      <c r="J193" s="76">
        <v>5.7155464038829429</v>
      </c>
    </row>
    <row r="194" spans="1:10" ht="12.95" customHeight="1">
      <c r="A194" s="77" t="s">
        <v>13</v>
      </c>
      <c r="B194" s="76">
        <v>72.929222072926251</v>
      </c>
      <c r="C194" s="76">
        <v>0.31058579932703445</v>
      </c>
      <c r="D194" s="76">
        <v>5.2725297277720795</v>
      </c>
      <c r="E194" s="76">
        <v>73.421924607141818</v>
      </c>
      <c r="F194" s="76">
        <v>0.53603335318641587</v>
      </c>
      <c r="G194" s="76">
        <v>4.675679027657198</v>
      </c>
      <c r="H194" s="76">
        <v>72.476189888745196</v>
      </c>
      <c r="I194" s="76">
        <v>0.10295508932050002</v>
      </c>
      <c r="J194" s="76">
        <v>5.8243859391087005</v>
      </c>
    </row>
    <row r="195" spans="1:10" ht="12.95" customHeight="1">
      <c r="A195" s="77" t="s">
        <v>14</v>
      </c>
      <c r="B195" s="76">
        <v>73.598278323129406</v>
      </c>
      <c r="C195" s="76">
        <v>0.91740489091483024</v>
      </c>
      <c r="D195" s="76">
        <v>6.2383050642844218</v>
      </c>
      <c r="E195" s="76">
        <v>73.935182136978455</v>
      </c>
      <c r="F195" s="76">
        <v>0.69905213270140543</v>
      </c>
      <c r="G195" s="76">
        <v>5.4074165943197139</v>
      </c>
      <c r="H195" s="76">
        <v>73.286069759079467</v>
      </c>
      <c r="I195" s="76">
        <v>1.117442668519808</v>
      </c>
      <c r="J195" s="76">
        <v>7.0069127812913745</v>
      </c>
    </row>
    <row r="196" spans="1:10" ht="12.6" customHeight="1">
      <c r="A196" s="77"/>
      <c r="B196" s="76"/>
      <c r="C196" s="76"/>
      <c r="D196" s="76"/>
      <c r="E196" s="76"/>
      <c r="F196" s="76"/>
      <c r="G196" s="76"/>
      <c r="H196" s="76"/>
      <c r="I196" s="76"/>
      <c r="J196" s="76"/>
    </row>
    <row r="197" spans="1:10" ht="12.95" customHeight="1">
      <c r="A197" s="77">
        <v>2011</v>
      </c>
      <c r="B197" s="76"/>
      <c r="C197" s="76"/>
      <c r="D197" s="76"/>
      <c r="E197" s="76"/>
      <c r="F197" s="76"/>
      <c r="G197" s="76"/>
      <c r="H197" s="76"/>
      <c r="I197" s="76"/>
      <c r="J197" s="76"/>
    </row>
    <row r="198" spans="1:10" ht="12.95" customHeight="1">
      <c r="A198" s="77" t="s">
        <v>3</v>
      </c>
      <c r="B198" s="76">
        <v>74.513840905469138</v>
      </c>
      <c r="C198" s="76">
        <v>1.2440000000000007</v>
      </c>
      <c r="D198" s="76">
        <v>1.2440000000000007</v>
      </c>
      <c r="E198" s="76">
        <v>75.018554360831601</v>
      </c>
      <c r="F198" s="76">
        <v>1.4653000000000027</v>
      </c>
      <c r="G198" s="76">
        <v>1.4653000000000027</v>
      </c>
      <c r="H198" s="76">
        <v>74.013727145717368</v>
      </c>
      <c r="I198" s="76">
        <v>0.99290000000000767</v>
      </c>
      <c r="J198" s="76">
        <v>0.99290000000000767</v>
      </c>
    </row>
    <row r="199" spans="1:10" ht="12.95" customHeight="1">
      <c r="A199" s="77" t="s">
        <v>4</v>
      </c>
      <c r="B199" s="76">
        <v>75.409531952661624</v>
      </c>
      <c r="C199" s="76">
        <v>1.2020465410296</v>
      </c>
      <c r="D199" s="76">
        <v>2.4610000000000021</v>
      </c>
      <c r="E199" s="76">
        <v>75.926626267837975</v>
      </c>
      <c r="F199" s="76">
        <v>1.2104630844239406</v>
      </c>
      <c r="G199" s="76">
        <v>2.6935000000000153</v>
      </c>
      <c r="H199" s="76">
        <v>74.898216721639685</v>
      </c>
      <c r="I199" s="76">
        <v>1.1950345024253961</v>
      </c>
      <c r="J199" s="76">
        <v>2.199799999999974</v>
      </c>
    </row>
    <row r="200" spans="1:10" ht="12.95" customHeight="1">
      <c r="A200" s="77" t="s">
        <v>5</v>
      </c>
      <c r="B200" s="76">
        <v>76.280935568007479</v>
      </c>
      <c r="C200" s="76">
        <v>1.1555616283268844</v>
      </c>
      <c r="D200" s="76">
        <v>3.6450000000000093</v>
      </c>
      <c r="E200" s="76">
        <v>77.087038951477851</v>
      </c>
      <c r="F200" s="76">
        <v>1.5283343152195705</v>
      </c>
      <c r="G200" s="76">
        <v>4.2630000000000168</v>
      </c>
      <c r="H200" s="76">
        <v>75.46193317022653</v>
      </c>
      <c r="I200" s="76">
        <v>0.75264335155256212</v>
      </c>
      <c r="J200" s="76">
        <v>2.9689999999999994</v>
      </c>
    </row>
    <row r="201" spans="1:10" ht="12.95" customHeight="1">
      <c r="A201" s="77" t="s">
        <v>6</v>
      </c>
      <c r="B201" s="76">
        <v>76.947735969615039</v>
      </c>
      <c r="C201" s="76">
        <v>0.87413768150901294</v>
      </c>
      <c r="D201" s="76">
        <v>4.5510000000000161</v>
      </c>
      <c r="E201" s="76">
        <v>78.288707466750168</v>
      </c>
      <c r="F201" s="76">
        <v>1.5588463788688278</v>
      </c>
      <c r="G201" s="76">
        <v>5.8883000000000241</v>
      </c>
      <c r="H201" s="76">
        <v>75.563947379331168</v>
      </c>
      <c r="I201" s="76">
        <v>0.135186318212277</v>
      </c>
      <c r="J201" s="76">
        <v>3.1081999999999832</v>
      </c>
    </row>
    <row r="202" spans="1:10" ht="12.95" customHeight="1">
      <c r="A202" s="77" t="s">
        <v>7</v>
      </c>
      <c r="B202" s="76">
        <v>77.115540044191761</v>
      </c>
      <c r="C202" s="76">
        <v>0.21807538904456969</v>
      </c>
      <c r="D202" s="76">
        <v>4.7789999999999999</v>
      </c>
      <c r="E202" s="76">
        <v>78.54873750232592</v>
      </c>
      <c r="F202" s="76">
        <v>0.33214245577650736</v>
      </c>
      <c r="G202" s="76">
        <v>6.2400000000000233</v>
      </c>
      <c r="H202" s="76">
        <v>75.631223991370007</v>
      </c>
      <c r="I202" s="76">
        <v>8.9032686052137322E-2</v>
      </c>
      <c r="J202" s="76">
        <v>3.2000000000000028</v>
      </c>
    </row>
    <row r="203" spans="1:10" ht="12.95" customHeight="1">
      <c r="A203" s="77" t="s">
        <v>8</v>
      </c>
      <c r="B203" s="76">
        <v>77.903777605032474</v>
      </c>
      <c r="C203" s="76">
        <v>1.0221513852966657</v>
      </c>
      <c r="D203" s="76">
        <v>5.85</v>
      </c>
      <c r="E203" s="76">
        <v>79.246094140241894</v>
      </c>
      <c r="F203" s="76">
        <v>0.88780120481926073</v>
      </c>
      <c r="G203" s="76">
        <v>7.1832000000000118</v>
      </c>
      <c r="H203" s="76">
        <v>76.510803400618471</v>
      </c>
      <c r="I203" s="76">
        <v>1.1629844961240199</v>
      </c>
      <c r="J203" s="76">
        <v>4.4001999999999875</v>
      </c>
    </row>
    <row r="204" spans="1:10" ht="12.95" customHeight="1">
      <c r="A204" s="77" t="s">
        <v>9</v>
      </c>
      <c r="B204" s="76">
        <v>78.566191549251982</v>
      </c>
      <c r="C204" s="76">
        <v>0.8502975909305821</v>
      </c>
      <c r="D204" s="76">
        <v>6.7500400000000127</v>
      </c>
      <c r="E204" s="76">
        <v>79.863896522178493</v>
      </c>
      <c r="F204" s="76">
        <v>0.779599788026486</v>
      </c>
      <c r="G204" s="76">
        <v>8.0188000000000148</v>
      </c>
      <c r="H204" s="76">
        <v>77.228933598187695</v>
      </c>
      <c r="I204" s="76">
        <v>0.93859973448326972</v>
      </c>
      <c r="J204" s="76">
        <v>5.3800999999999988</v>
      </c>
    </row>
    <row r="205" spans="1:10" ht="12.95" customHeight="1">
      <c r="A205" s="77" t="s">
        <v>10</v>
      </c>
      <c r="B205" s="76">
        <v>78.956232985053234</v>
      </c>
      <c r="C205" s="76">
        <v>0.49644946268871948</v>
      </c>
      <c r="D205" s="76">
        <v>7.2800000000000198</v>
      </c>
      <c r="E205" s="76">
        <v>80.069806004429978</v>
      </c>
      <c r="F205" s="76">
        <v>0.25782548963699803</v>
      </c>
      <c r="G205" s="76">
        <v>8.2973000000000177</v>
      </c>
      <c r="H205" s="76">
        <v>77.811777710981659</v>
      </c>
      <c r="I205" s="76">
        <v>0.75469656984574751</v>
      </c>
      <c r="J205" s="76">
        <v>6.1753999999999865</v>
      </c>
    </row>
    <row r="206" spans="1:10" ht="12.95" customHeight="1">
      <c r="A206" s="77" t="s">
        <v>11</v>
      </c>
      <c r="B206" s="76">
        <v>79.124773042413196</v>
      </c>
      <c r="C206" s="76">
        <v>0.21346010439968754</v>
      </c>
      <c r="D206" s="76">
        <v>7.5090000000000101</v>
      </c>
      <c r="E206" s="76">
        <v>80.049695634888721</v>
      </c>
      <c r="F206" s="76">
        <v>-2.5116046291084881E-2</v>
      </c>
      <c r="G206" s="76">
        <v>8.2701000000000136</v>
      </c>
      <c r="H206" s="76">
        <v>78.174910186637902</v>
      </c>
      <c r="I206" s="76">
        <v>0.46668060586538829</v>
      </c>
      <c r="J206" s="76">
        <v>6.6709000000000129</v>
      </c>
    </row>
    <row r="207" spans="1:10" ht="12.95" customHeight="1">
      <c r="A207" s="77" t="s">
        <v>12</v>
      </c>
      <c r="B207" s="76">
        <v>79.1492812690948</v>
      </c>
      <c r="C207" s="76">
        <v>3.0974151001306183E-2</v>
      </c>
      <c r="D207" s="76">
        <v>7.5423000000000018</v>
      </c>
      <c r="E207" s="76">
        <v>79.950548555643024</v>
      </c>
      <c r="F207" s="76">
        <v>-0.1238569097100739</v>
      </c>
      <c r="G207" s="76">
        <v>8.1360000000000099</v>
      </c>
      <c r="H207" s="76">
        <v>78.328884219201726</v>
      </c>
      <c r="I207" s="76">
        <v>0.19696093311296625</v>
      </c>
      <c r="J207" s="76">
        <v>6.8810000000000038</v>
      </c>
    </row>
    <row r="208" spans="1:10" ht="12.95" customHeight="1">
      <c r="A208" s="77" t="s">
        <v>13</v>
      </c>
      <c r="B208" s="76">
        <v>79.220450804233266</v>
      </c>
      <c r="C208" s="76">
        <v>8.9918106642694617E-2</v>
      </c>
      <c r="D208" s="76">
        <v>7.6389999999999958</v>
      </c>
      <c r="E208" s="76">
        <v>80.266991135189286</v>
      </c>
      <c r="F208" s="76">
        <v>0.39579788414587647</v>
      </c>
      <c r="G208" s="76">
        <v>8.563999999999993</v>
      </c>
      <c r="H208" s="76">
        <v>78.147134766199201</v>
      </c>
      <c r="I208" s="76">
        <v>-0.23203375716919217</v>
      </c>
      <c r="J208" s="76">
        <v>6.633</v>
      </c>
    </row>
    <row r="209" spans="1:10" ht="12.95" customHeight="1">
      <c r="A209" s="77" t="s">
        <v>14</v>
      </c>
      <c r="B209" s="76">
        <v>79.309504721004259</v>
      </c>
      <c r="C209" s="76">
        <v>0.1124127871868108</v>
      </c>
      <c r="D209" s="76">
        <v>7.7600000000000113</v>
      </c>
      <c r="E209" s="76">
        <v>79.990473553996992</v>
      </c>
      <c r="F209" s="76">
        <v>-0.34449725507533779</v>
      </c>
      <c r="G209" s="76">
        <v>8.1900000000000084</v>
      </c>
      <c r="H209" s="76">
        <v>78.628624244516359</v>
      </c>
      <c r="I209" s="76">
        <v>0.61613196665197822</v>
      </c>
      <c r="J209" s="76">
        <v>7.2899999999999965</v>
      </c>
    </row>
    <row r="210" spans="1:10" ht="12.6" customHeight="1">
      <c r="A210" s="125"/>
      <c r="B210" s="126"/>
      <c r="C210" s="126"/>
      <c r="D210" s="126"/>
      <c r="E210" s="126"/>
      <c r="F210" s="126"/>
      <c r="G210" s="126"/>
      <c r="H210" s="126"/>
      <c r="I210" s="126"/>
      <c r="J210" s="126"/>
    </row>
    <row r="211" spans="1:10" ht="12.95" customHeight="1">
      <c r="A211" s="77">
        <v>2012</v>
      </c>
      <c r="B211" s="76"/>
      <c r="C211" s="76"/>
      <c r="D211" s="76"/>
      <c r="E211" s="76"/>
      <c r="F211" s="76"/>
      <c r="G211" s="76"/>
      <c r="H211" s="76"/>
      <c r="I211" s="76"/>
      <c r="J211" s="76"/>
    </row>
    <row r="212" spans="1:10" ht="12.95" customHeight="1">
      <c r="A212" s="77" t="s">
        <v>3</v>
      </c>
      <c r="B212" s="76">
        <v>79.655416629122968</v>
      </c>
      <c r="C212" s="76">
        <v>0.4361544172234666</v>
      </c>
      <c r="D212" s="76">
        <v>0.4361544172234666</v>
      </c>
      <c r="E212" s="76">
        <v>80.382330019322978</v>
      </c>
      <c r="F212" s="76">
        <v>0.48987891672058748</v>
      </c>
      <c r="G212" s="76">
        <v>0.48987891672058748</v>
      </c>
      <c r="H212" s="76">
        <v>78.921768523552672</v>
      </c>
      <c r="I212" s="76">
        <v>0.37282132537981294</v>
      </c>
      <c r="J212" s="76">
        <v>0.37282132537981294</v>
      </c>
    </row>
    <row r="213" spans="1:10" ht="12.95" customHeight="1">
      <c r="A213" s="77" t="s">
        <v>4</v>
      </c>
      <c r="B213" s="76">
        <v>79.935090086750861</v>
      </c>
      <c r="C213" s="76">
        <v>0.35110413009331598</v>
      </c>
      <c r="D213" s="76">
        <v>0.78878990348922873</v>
      </c>
      <c r="E213" s="76">
        <v>80.788973521076358</v>
      </c>
      <c r="F213" s="76">
        <v>0.50588668138336068</v>
      </c>
      <c r="G213" s="76">
        <v>0.99824383029853969</v>
      </c>
      <c r="H213" s="76">
        <v>79.075669270046745</v>
      </c>
      <c r="I213" s="76">
        <v>0.19500417866098463</v>
      </c>
      <c r="J213" s="76">
        <v>0.56855252120422417</v>
      </c>
    </row>
    <row r="214" spans="1:10" ht="12.95" customHeight="1">
      <c r="A214" s="77" t="s">
        <v>5</v>
      </c>
      <c r="B214" s="76">
        <v>80.052847332067856</v>
      </c>
      <c r="C214" s="76">
        <v>0.14731608507503324</v>
      </c>
      <c r="D214" s="76">
        <v>0.93726800296953794</v>
      </c>
      <c r="E214" s="76">
        <v>81.040353140342091</v>
      </c>
      <c r="F214" s="76">
        <v>0.3111558524755198</v>
      </c>
      <c r="G214" s="76">
        <v>1.3125057768740289</v>
      </c>
      <c r="H214" s="76">
        <v>79.053683449119021</v>
      </c>
      <c r="I214" s="76">
        <v>-2.780352177942369E-2</v>
      </c>
      <c r="J214" s="76">
        <v>0.54059092180072099</v>
      </c>
    </row>
    <row r="215" spans="1:10" ht="12.95" customHeight="1">
      <c r="A215" s="77" t="s">
        <v>6</v>
      </c>
      <c r="B215" s="76">
        <v>80.060207159900173</v>
      </c>
      <c r="C215" s="76">
        <v>9.1937115013429604E-3</v>
      </c>
      <c r="D215" s="76">
        <v>0.94654788418706559</v>
      </c>
      <c r="E215" s="76">
        <v>81.20301054104344</v>
      </c>
      <c r="F215" s="76">
        <v>0.20071161390382564</v>
      </c>
      <c r="G215" s="76">
        <v>1.5158517423051965</v>
      </c>
      <c r="H215" s="76">
        <v>78.877796881697222</v>
      </c>
      <c r="I215" s="76">
        <v>-0.2224900343005598</v>
      </c>
      <c r="J215" s="76">
        <v>0.31689812657282879</v>
      </c>
    </row>
    <row r="216" spans="1:10" ht="12.95" customHeight="1">
      <c r="A216" s="77" t="s">
        <v>7</v>
      </c>
      <c r="B216" s="76">
        <v>79.846772152763094</v>
      </c>
      <c r="C216" s="76">
        <v>-0.26659312373598087</v>
      </c>
      <c r="D216" s="76">
        <v>0.67743132887898572</v>
      </c>
      <c r="E216" s="76">
        <v>81.055140176769484</v>
      </c>
      <c r="F216" s="76">
        <v>-0.18209960848584172</v>
      </c>
      <c r="G216" s="76">
        <v>1.3309917737313937</v>
      </c>
      <c r="H216" s="76">
        <v>78.606638423588635</v>
      </c>
      <c r="I216" s="76">
        <v>-0.34377032425902954</v>
      </c>
      <c r="J216" s="76">
        <v>-2.7961599403492077E-2</v>
      </c>
    </row>
    <row r="217" spans="1:10" ht="12.95" customHeight="1">
      <c r="A217" s="77" t="s">
        <v>8</v>
      </c>
      <c r="B217" s="76">
        <v>80.016048192906297</v>
      </c>
      <c r="C217" s="76">
        <v>0.2120011060927407</v>
      </c>
      <c r="D217" s="76">
        <v>0.89086859688194409</v>
      </c>
      <c r="E217" s="76">
        <v>80.759399448221572</v>
      </c>
      <c r="F217" s="76">
        <v>-0.36486363221746032</v>
      </c>
      <c r="G217" s="76">
        <v>0.96127183658378801</v>
      </c>
      <c r="H217" s="76">
        <v>79.280870265372172</v>
      </c>
      <c r="I217" s="76">
        <v>0.85772888308783823</v>
      </c>
      <c r="J217" s="76">
        <v>0.82952744897009101</v>
      </c>
    </row>
    <row r="218" spans="1:10" ht="12.95" customHeight="1">
      <c r="A218" s="77" t="s">
        <v>9</v>
      </c>
      <c r="B218" s="76">
        <v>79.854131980595412</v>
      </c>
      <c r="C218" s="76">
        <v>-0.20235467255335093</v>
      </c>
      <c r="D218" s="76">
        <v>0.68671121009651337</v>
      </c>
      <c r="E218" s="76">
        <v>80.278820764331215</v>
      </c>
      <c r="F218" s="76">
        <v>-0.59507461320149613</v>
      </c>
      <c r="G218" s="76">
        <v>0.36047693871892328</v>
      </c>
      <c r="H218" s="76">
        <v>79.442099618842136</v>
      </c>
      <c r="I218" s="76">
        <v>0.20336476243296708</v>
      </c>
      <c r="J218" s="76">
        <v>1.0345791779289737</v>
      </c>
    </row>
    <row r="219" spans="1:10" ht="12.95" customHeight="1">
      <c r="A219" s="77" t="s">
        <v>10</v>
      </c>
      <c r="B219" s="76">
        <v>80.663713042149837</v>
      </c>
      <c r="C219" s="76">
        <v>1.0138248847926246</v>
      </c>
      <c r="D219" s="76">
        <v>1.7074981440237558</v>
      </c>
      <c r="E219" s="76">
        <v>80.870302221427039</v>
      </c>
      <c r="F219" s="76">
        <v>0.73678393811014153</v>
      </c>
      <c r="G219" s="76">
        <v>1.0999168130141568</v>
      </c>
      <c r="H219" s="76">
        <v>80.482761809421064</v>
      </c>
      <c r="I219" s="76">
        <v>1.3099630996310063</v>
      </c>
      <c r="J219" s="76">
        <v>2.3580948830272952</v>
      </c>
    </row>
    <row r="220" spans="1:10" ht="12.95" customHeight="1">
      <c r="A220" s="77" t="s">
        <v>11</v>
      </c>
      <c r="B220" s="76">
        <v>81.186260818244051</v>
      </c>
      <c r="C220" s="76">
        <v>0.64781021897810653</v>
      </c>
      <c r="D220" s="76">
        <v>2.3663697104676862</v>
      </c>
      <c r="E220" s="76">
        <v>81.536599179860048</v>
      </c>
      <c r="F220" s="76">
        <v>0.82390808508252533</v>
      </c>
      <c r="G220" s="76">
        <v>1.9328872016482812</v>
      </c>
      <c r="H220" s="76">
        <v>80.850657779202919</v>
      </c>
      <c r="I220" s="76">
        <v>0.4571115124665015</v>
      </c>
      <c r="J220" s="76">
        <v>2.8259855186790084</v>
      </c>
    </row>
    <row r="221" spans="1:10" ht="12.95" customHeight="1">
      <c r="A221" s="77" t="s">
        <v>12</v>
      </c>
      <c r="B221" s="76">
        <v>81.377616341884192</v>
      </c>
      <c r="C221" s="76">
        <v>0.23569939262080286</v>
      </c>
      <c r="D221" s="76">
        <v>2.6076466221232275</v>
      </c>
      <c r="E221" s="76">
        <v>81.690982743147501</v>
      </c>
      <c r="F221" s="76">
        <v>0.18934265696672892</v>
      </c>
      <c r="G221" s="76">
        <v>2.1258896385987658</v>
      </c>
      <c r="H221" s="76">
        <v>81.091036188421427</v>
      </c>
      <c r="I221" s="76">
        <v>0.29731163087747259</v>
      </c>
      <c r="J221" s="76">
        <v>3.1316991331904243</v>
      </c>
    </row>
    <row r="222" spans="1:10" ht="12.95" customHeight="1">
      <c r="A222" s="77" t="s">
        <v>13</v>
      </c>
      <c r="B222" s="76">
        <v>81.892804290146088</v>
      </c>
      <c r="C222" s="76">
        <v>0.63308311476890644</v>
      </c>
      <c r="D222" s="76">
        <v>3.2572383073496525</v>
      </c>
      <c r="E222" s="76">
        <v>82.452515119158377</v>
      </c>
      <c r="F222" s="76">
        <v>0.9322110598244171</v>
      </c>
      <c r="G222" s="76">
        <v>3.0779184767538714</v>
      </c>
      <c r="H222" s="76">
        <v>81.347537432578207</v>
      </c>
      <c r="I222" s="76">
        <v>0.31631269769543113</v>
      </c>
      <c r="J222" s="76">
        <v>3.4579177928977467</v>
      </c>
    </row>
    <row r="223" spans="1:10" ht="12.95" customHeight="1">
      <c r="A223" s="77" t="s">
        <v>14</v>
      </c>
      <c r="B223" s="76">
        <v>82.407992238407999</v>
      </c>
      <c r="C223" s="76">
        <v>0.62910038644738986</v>
      </c>
      <c r="D223" s="76">
        <v>3.9068299925760774</v>
      </c>
      <c r="E223" s="76">
        <v>83.154899349459669</v>
      </c>
      <c r="F223" s="76">
        <v>0.8518651362984242</v>
      </c>
      <c r="G223" s="76">
        <v>3.9560033274794293</v>
      </c>
      <c r="H223" s="76">
        <v>81.669996139518148</v>
      </c>
      <c r="I223" s="76">
        <v>0.39639639639639235</v>
      </c>
      <c r="J223" s="76">
        <v>3.8680212508155343</v>
      </c>
    </row>
    <row r="224" spans="1:10" ht="12.6" customHeight="1">
      <c r="A224" s="77"/>
      <c r="B224" s="76"/>
      <c r="C224" s="76"/>
      <c r="D224" s="76"/>
      <c r="E224" s="76"/>
      <c r="F224" s="76"/>
      <c r="G224" s="76"/>
      <c r="H224" s="76"/>
      <c r="I224" s="76"/>
      <c r="J224" s="76"/>
    </row>
    <row r="225" spans="1:10" ht="12.95" customHeight="1">
      <c r="A225" s="77">
        <v>2013</v>
      </c>
      <c r="B225" s="76"/>
      <c r="C225" s="76"/>
      <c r="D225" s="76"/>
      <c r="E225" s="76"/>
      <c r="F225" s="76"/>
      <c r="G225" s="76"/>
      <c r="H225" s="76"/>
      <c r="I225" s="76"/>
      <c r="J225" s="76"/>
    </row>
    <row r="226" spans="1:10" ht="12.95" customHeight="1">
      <c r="A226" s="77" t="s">
        <v>3</v>
      </c>
      <c r="B226" s="76">
        <v>83.445727962764124</v>
      </c>
      <c r="C226" s="76">
        <v>1.2592658747878849</v>
      </c>
      <c r="D226" s="76">
        <v>1.2592658747878849</v>
      </c>
      <c r="E226" s="76">
        <v>84.360042818292413</v>
      </c>
      <c r="F226" s="76">
        <v>1.4492753623188248</v>
      </c>
      <c r="G226" s="76">
        <v>1.4492753623188248</v>
      </c>
      <c r="H226" s="76">
        <v>82.534771762675291</v>
      </c>
      <c r="I226" s="76">
        <v>1.0588657573582294</v>
      </c>
      <c r="J226" s="76">
        <v>1.0588657573582294</v>
      </c>
    </row>
    <row r="227" spans="1:10" ht="12.95" customHeight="1">
      <c r="A227" s="77" t="s">
        <v>4</v>
      </c>
      <c r="B227" s="76">
        <v>83.718041592559715</v>
      </c>
      <c r="C227" s="76">
        <v>0.32633621449993377</v>
      </c>
      <c r="D227" s="76">
        <v>1.5897115298740827</v>
      </c>
      <c r="E227" s="76">
        <v>84.884982611464977</v>
      </c>
      <c r="F227" s="76">
        <v>0.62226117440842277</v>
      </c>
      <c r="G227" s="76">
        <v>2.0805548146172415</v>
      </c>
      <c r="H227" s="76">
        <v>82.534771762675291</v>
      </c>
      <c r="I227" s="76">
        <v>0</v>
      </c>
      <c r="J227" s="76">
        <v>1.0588657573582294</v>
      </c>
    </row>
    <row r="228" spans="1:10" ht="12.95" customHeight="1">
      <c r="A228" s="77" t="s">
        <v>5</v>
      </c>
      <c r="B228" s="76">
        <v>84.034514189349167</v>
      </c>
      <c r="C228" s="76">
        <v>0.37802197802196957</v>
      </c>
      <c r="D228" s="76">
        <v>1.9737429668661433</v>
      </c>
      <c r="E228" s="76">
        <v>85.276839076790964</v>
      </c>
      <c r="F228" s="76">
        <v>0.4616322619980906</v>
      </c>
      <c r="G228" s="76">
        <v>2.5517915888681575</v>
      </c>
      <c r="H228" s="76">
        <v>82.769287185904346</v>
      </c>
      <c r="I228" s="76">
        <v>0.28414136032677284</v>
      </c>
      <c r="J228" s="76">
        <v>1.3460157932519756</v>
      </c>
    </row>
    <row r="229" spans="1:10" ht="12.95" customHeight="1">
      <c r="A229" s="77" t="s">
        <v>6</v>
      </c>
      <c r="B229" s="76">
        <v>83.982995394522973</v>
      </c>
      <c r="C229" s="76">
        <v>-6.1306708705555213E-2</v>
      </c>
      <c r="D229" s="76">
        <v>1.9112262213092812</v>
      </c>
      <c r="E229" s="76">
        <v>85.099394639662208</v>
      </c>
      <c r="F229" s="76">
        <v>-0.20808045777701567</v>
      </c>
      <c r="G229" s="76">
        <v>2.3384013514715196</v>
      </c>
      <c r="H229" s="76">
        <v>82.849901862639328</v>
      </c>
      <c r="I229" s="76">
        <v>9.7396847883834958E-2</v>
      </c>
      <c r="J229" s="76">
        <v>1.4447236180904488</v>
      </c>
    </row>
    <row r="230" spans="1:10" ht="12.95" customHeight="1">
      <c r="A230" s="77" t="s">
        <v>7</v>
      </c>
      <c r="B230" s="76">
        <v>83.828439010044406</v>
      </c>
      <c r="C230" s="76">
        <v>-0.18403295066163894</v>
      </c>
      <c r="D230" s="76">
        <v>1.7236759846387617</v>
      </c>
      <c r="E230" s="76">
        <v>84.759292801832103</v>
      </c>
      <c r="F230" s="76">
        <v>-0.39965247610773691</v>
      </c>
      <c r="G230" s="76">
        <v>1.9294033964612822</v>
      </c>
      <c r="H230" s="76">
        <v>82.886544897518874</v>
      </c>
      <c r="I230" s="76">
        <v>4.4228217602837461E-2</v>
      </c>
      <c r="J230" s="76">
        <v>1.4895908111988598</v>
      </c>
    </row>
    <row r="231" spans="1:10" ht="12.95" customHeight="1">
      <c r="A231" s="77" t="s">
        <v>8</v>
      </c>
      <c r="B231" s="76">
        <v>83.857878321373647</v>
      </c>
      <c r="C231" s="76">
        <v>3.5118525021937685E-2</v>
      </c>
      <c r="D231" s="76">
        <v>1.759399839242648</v>
      </c>
      <c r="E231" s="76">
        <v>84.944130757174548</v>
      </c>
      <c r="F231" s="76">
        <v>0.21807397069084633</v>
      </c>
      <c r="G231" s="76">
        <v>2.1516848937494393</v>
      </c>
      <c r="H231" s="76">
        <v>82.761958578928443</v>
      </c>
      <c r="I231" s="76">
        <v>-0.15030946065428541</v>
      </c>
      <c r="J231" s="76">
        <v>1.3370423546303023</v>
      </c>
    </row>
    <row r="232" spans="1:10" ht="12.95" customHeight="1">
      <c r="A232" s="77" t="s">
        <v>9</v>
      </c>
      <c r="B232" s="76">
        <v>84.380426097467875</v>
      </c>
      <c r="C232" s="76">
        <v>0.62313498332455808</v>
      </c>
      <c r="D232" s="76">
        <v>2.3934982584620901</v>
      </c>
      <c r="E232" s="76">
        <v>85.55039925069778</v>
      </c>
      <c r="F232" s="76">
        <v>0.7137261728610067</v>
      </c>
      <c r="G232" s="76">
        <v>2.8807682048546335</v>
      </c>
      <c r="H232" s="76">
        <v>83.187017783531104</v>
      </c>
      <c r="I232" s="76">
        <v>0.51359249092357562</v>
      </c>
      <c r="J232" s="76">
        <v>1.8575017946877326</v>
      </c>
    </row>
    <row r="233" spans="1:10" ht="12.95" customHeight="1">
      <c r="A233" s="77" t="s">
        <v>10</v>
      </c>
      <c r="B233" s="76">
        <v>84.939773012723649</v>
      </c>
      <c r="C233" s="76">
        <v>0.66288704753596495</v>
      </c>
      <c r="D233" s="76">
        <v>3.0722514959364178</v>
      </c>
      <c r="E233" s="76">
        <v>86.28975107206756</v>
      </c>
      <c r="F233" s="76">
        <v>0.86422953936564628</v>
      </c>
      <c r="G233" s="76">
        <v>3.7698941940073061</v>
      </c>
      <c r="H233" s="76">
        <v>83.560776739302398</v>
      </c>
      <c r="I233" s="76">
        <v>0.44929962117874478</v>
      </c>
      <c r="J233" s="76">
        <v>2.3151471643934052</v>
      </c>
    </row>
    <row r="234" spans="1:10" ht="12.95" customHeight="1">
      <c r="A234" s="77" t="s">
        <v>11</v>
      </c>
      <c r="B234" s="76">
        <v>85.351923371333186</v>
      </c>
      <c r="C234" s="76">
        <v>0.48522658348497671</v>
      </c>
      <c r="D234" s="76">
        <v>3.5723854603911809</v>
      </c>
      <c r="E234" s="76">
        <v>86.65942698275245</v>
      </c>
      <c r="F234" s="76">
        <v>0.42841230400136876</v>
      </c>
      <c r="G234" s="76">
        <v>4.2144571885836202</v>
      </c>
      <c r="H234" s="76">
        <v>84.022478978784605</v>
      </c>
      <c r="I234" s="76">
        <v>0.55253464304507727</v>
      </c>
      <c r="J234" s="76">
        <v>2.8804737975592243</v>
      </c>
    </row>
    <row r="235" spans="1:10" ht="12.95" customHeight="1">
      <c r="A235" s="77" t="s">
        <v>12</v>
      </c>
      <c r="B235" s="76">
        <v>85.234166126016177</v>
      </c>
      <c r="C235" s="76">
        <v>-0.13796671552988027</v>
      </c>
      <c r="D235" s="76">
        <v>3.429490041975547</v>
      </c>
      <c r="E235" s="76">
        <v>86.304538108494967</v>
      </c>
      <c r="F235" s="76">
        <v>-0.40952137189658178</v>
      </c>
      <c r="G235" s="76">
        <v>3.7876767137903666</v>
      </c>
      <c r="H235" s="76">
        <v>84.147065297375036</v>
      </c>
      <c r="I235" s="76">
        <v>0.14827736589619889</v>
      </c>
      <c r="J235" s="76">
        <v>3.0330222541277818</v>
      </c>
    </row>
    <row r="236" spans="1:10" ht="12.95" customHeight="1">
      <c r="A236" s="77" t="s">
        <v>13</v>
      </c>
      <c r="B236" s="76">
        <v>85.285684920842357</v>
      </c>
      <c r="C236" s="76">
        <v>6.0443830411860411E-2</v>
      </c>
      <c r="D236" s="76">
        <v>3.4920067875323646</v>
      </c>
      <c r="E236" s="76">
        <v>86.304538108494967</v>
      </c>
      <c r="F236" s="76">
        <v>0</v>
      </c>
      <c r="G236" s="76">
        <v>3.7876767137903666</v>
      </c>
      <c r="H236" s="76">
        <v>84.264323008989564</v>
      </c>
      <c r="I236" s="76">
        <v>0.13934854554955578</v>
      </c>
      <c r="J236" s="76">
        <v>3.176597272074666</v>
      </c>
    </row>
    <row r="237" spans="1:10" ht="12.95" customHeight="1">
      <c r="A237" s="77" t="s">
        <v>14</v>
      </c>
      <c r="B237" s="76">
        <v>85.602157517631824</v>
      </c>
      <c r="C237" s="76">
        <v>0.37107352433554119</v>
      </c>
      <c r="D237" s="76">
        <v>3.8760382245244251</v>
      </c>
      <c r="E237" s="76">
        <v>86.822084383453813</v>
      </c>
      <c r="F237" s="76">
        <v>0.59967446243467393</v>
      </c>
      <c r="G237" s="76">
        <v>4.4100649061972197</v>
      </c>
      <c r="H237" s="76">
        <v>84.359594899676367</v>
      </c>
      <c r="I237" s="76">
        <v>0.11306314141590335</v>
      </c>
      <c r="J237" s="76">
        <v>3.2932519741565081</v>
      </c>
    </row>
    <row r="238" spans="1:10" ht="12.6" customHeight="1">
      <c r="A238" s="77"/>
      <c r="B238" s="76"/>
      <c r="C238" s="76"/>
      <c r="D238" s="76"/>
      <c r="E238" s="76"/>
      <c r="F238" s="76"/>
      <c r="G238" s="76"/>
      <c r="H238" s="76"/>
      <c r="I238" s="76"/>
      <c r="J238" s="76"/>
    </row>
    <row r="239" spans="1:10" ht="12.95" customHeight="1">
      <c r="A239" s="77">
        <v>2014</v>
      </c>
      <c r="B239" s="76"/>
      <c r="C239" s="76"/>
      <c r="D239" s="76"/>
      <c r="E239" s="76"/>
      <c r="F239" s="76"/>
      <c r="G239" s="76"/>
      <c r="H239" s="76"/>
      <c r="I239" s="76"/>
      <c r="J239" s="76"/>
    </row>
    <row r="240" spans="1:10" ht="12.95" customHeight="1">
      <c r="A240" s="77" t="s">
        <v>3</v>
      </c>
      <c r="B240" s="76">
        <v>85.800872869104268</v>
      </c>
      <c r="C240" s="76">
        <v>0.23213825122516685</v>
      </c>
      <c r="D240" s="76">
        <v>0.23213825122516685</v>
      </c>
      <c r="E240" s="76">
        <v>87.162186221283903</v>
      </c>
      <c r="F240" s="76">
        <v>0.39172272843395195</v>
      </c>
      <c r="G240" s="76">
        <v>0.39172272843395195</v>
      </c>
      <c r="H240" s="76">
        <v>84.418223755483638</v>
      </c>
      <c r="I240" s="76">
        <v>6.9498740335349751E-2</v>
      </c>
      <c r="J240" s="76">
        <v>6.9498740335349751E-2</v>
      </c>
    </row>
    <row r="241" spans="1:10" ht="12.95" customHeight="1">
      <c r="A241" s="77" t="s">
        <v>4</v>
      </c>
      <c r="B241" s="76">
        <v>86.095265982396796</v>
      </c>
      <c r="C241" s="76">
        <v>0.3431120260765308</v>
      </c>
      <c r="D241" s="76">
        <v>0.57604677155878026</v>
      </c>
      <c r="E241" s="76">
        <v>87.864570451585209</v>
      </c>
      <c r="F241" s="76">
        <v>0.80583594876582065</v>
      </c>
      <c r="G241" s="76">
        <v>1.2007153197649556</v>
      </c>
      <c r="H241" s="76">
        <v>84.271651615965467</v>
      </c>
      <c r="I241" s="76">
        <v>-0.17362618282837916</v>
      </c>
      <c r="J241" s="76">
        <v>-0.10424811050300242</v>
      </c>
    </row>
    <row r="242" spans="1:10" ht="12.95" customHeight="1">
      <c r="A242" s="77" t="s">
        <v>5</v>
      </c>
      <c r="B242" s="76">
        <v>86.544215480167878</v>
      </c>
      <c r="C242" s="76">
        <v>0.52145665925797946</v>
      </c>
      <c r="D242" s="76">
        <v>1.1005072650674963</v>
      </c>
      <c r="E242" s="76">
        <v>88.382116726544055</v>
      </c>
      <c r="F242" s="76">
        <v>0.58902726354761459</v>
      </c>
      <c r="G242" s="76">
        <v>1.7968151239035945</v>
      </c>
      <c r="H242" s="76">
        <v>84.652739178712693</v>
      </c>
      <c r="I242" s="76">
        <v>0.45221323593358509</v>
      </c>
      <c r="J242" s="76">
        <v>0.34749370167665994</v>
      </c>
    </row>
    <row r="243" spans="1:10" ht="12.95" customHeight="1">
      <c r="A243" s="77" t="s">
        <v>6</v>
      </c>
      <c r="B243" s="76">
        <v>86.912206871783525</v>
      </c>
      <c r="C243" s="76">
        <v>0.42520622501913685</v>
      </c>
      <c r="D243" s="76">
        <v>1.5303929154844687</v>
      </c>
      <c r="E243" s="76">
        <v>88.648283382237182</v>
      </c>
      <c r="F243" s="76">
        <v>0.30115442529696779</v>
      </c>
      <c r="G243" s="76">
        <v>2.1033807374606139</v>
      </c>
      <c r="H243" s="76">
        <v>85.129098632146707</v>
      </c>
      <c r="I243" s="76">
        <v>0.56272184226473509</v>
      </c>
      <c r="J243" s="76">
        <v>0.91217096690123789</v>
      </c>
    </row>
    <row r="244" spans="1:10" ht="12.95" customHeight="1">
      <c r="A244" s="77" t="s">
        <v>7</v>
      </c>
      <c r="B244" s="76">
        <v>86.926926527448146</v>
      </c>
      <c r="C244" s="76">
        <v>1.693623507492692E-2</v>
      </c>
      <c r="D244" s="76">
        <v>1.5475883415011493</v>
      </c>
      <c r="E244" s="76">
        <v>88.611315791168678</v>
      </c>
      <c r="F244" s="76">
        <v>-4.1701417848227784E-2</v>
      </c>
      <c r="G244" s="76">
        <v>2.0608021800221143</v>
      </c>
      <c r="H244" s="76">
        <v>85.187727487953964</v>
      </c>
      <c r="I244" s="76">
        <v>6.8870523415975882E-2</v>
      </c>
      <c r="J244" s="76">
        <v>0.98166970723656544</v>
      </c>
    </row>
    <row r="245" spans="1:10" ht="12.95" customHeight="1">
      <c r="A245" s="77" t="s">
        <v>8</v>
      </c>
      <c r="B245" s="76">
        <v>86.941646183112766</v>
      </c>
      <c r="C245" s="76">
        <v>1.6933367200056004E-2</v>
      </c>
      <c r="D245" s="76">
        <v>1.56478376751783</v>
      </c>
      <c r="E245" s="76">
        <v>88.773973191870027</v>
      </c>
      <c r="F245" s="76">
        <v>0.18356278681685989</v>
      </c>
      <c r="G245" s="76">
        <v>2.2481478327514015</v>
      </c>
      <c r="H245" s="76">
        <v>85.055812562387629</v>
      </c>
      <c r="I245" s="76">
        <v>-0.15485203028215988</v>
      </c>
      <c r="J245" s="76">
        <v>0.8252975414820618</v>
      </c>
    </row>
    <row r="246" spans="1:10" ht="12.95" customHeight="1">
      <c r="A246" s="77" t="s">
        <v>9</v>
      </c>
      <c r="B246" s="76">
        <v>87.258118779902233</v>
      </c>
      <c r="C246" s="76">
        <v>0.36400575637012267</v>
      </c>
      <c r="D246" s="76">
        <v>1.9344854268764422</v>
      </c>
      <c r="E246" s="76">
        <v>89.069713920417954</v>
      </c>
      <c r="F246" s="76">
        <v>0.33313900224869464</v>
      </c>
      <c r="G246" s="76">
        <v>2.5887762922592206</v>
      </c>
      <c r="H246" s="76">
        <v>85.385599876303488</v>
      </c>
      <c r="I246" s="76">
        <v>0.38773048423228484</v>
      </c>
      <c r="J246" s="76">
        <v>1.2162279558683098</v>
      </c>
    </row>
    <row r="247" spans="1:10" ht="12.95" customHeight="1">
      <c r="A247" s="77" t="s">
        <v>10</v>
      </c>
      <c r="B247" s="76">
        <v>87.596670860188624</v>
      </c>
      <c r="C247" s="76">
        <v>0.38798920377867141</v>
      </c>
      <c r="D247" s="76">
        <v>2.3299802252600754</v>
      </c>
      <c r="E247" s="76">
        <v>89.158436138982324</v>
      </c>
      <c r="F247" s="76">
        <v>9.9609861376270814E-2</v>
      </c>
      <c r="G247" s="76">
        <v>2.690964830111553</v>
      </c>
      <c r="H247" s="76">
        <v>85.993874255303837</v>
      </c>
      <c r="I247" s="76">
        <v>0.71238520298686492</v>
      </c>
      <c r="J247" s="76">
        <v>1.9372773868473692</v>
      </c>
    </row>
    <row r="248" spans="1:10" ht="12.95" customHeight="1">
      <c r="A248" s="77" t="s">
        <v>11</v>
      </c>
      <c r="B248" s="76">
        <v>87.765946900331826</v>
      </c>
      <c r="C248" s="76">
        <v>0.1932448328012093</v>
      </c>
      <c r="D248" s="76">
        <v>2.5277276244519031</v>
      </c>
      <c r="E248" s="76">
        <v>89.121468547913835</v>
      </c>
      <c r="F248" s="76">
        <v>-4.1462807861347706E-2</v>
      </c>
      <c r="G248" s="76">
        <v>2.6483862726730756</v>
      </c>
      <c r="H248" s="76">
        <v>86.382290425026966</v>
      </c>
      <c r="I248" s="76">
        <v>0.4516788818817119</v>
      </c>
      <c r="J248" s="76">
        <v>2.3977065415689447</v>
      </c>
    </row>
    <row r="249" spans="1:10" ht="12.95" customHeight="1">
      <c r="A249" s="77" t="s">
        <v>12</v>
      </c>
      <c r="B249" s="76">
        <v>87.692348622008694</v>
      </c>
      <c r="C249" s="76">
        <v>-8.3857442348012068E-2</v>
      </c>
      <c r="D249" s="76">
        <v>2.4417504943684998</v>
      </c>
      <c r="E249" s="76">
        <v>88.870088928648116</v>
      </c>
      <c r="F249" s="76">
        <v>-0.28206404513023697</v>
      </c>
      <c r="G249" s="76">
        <v>2.358852082091456</v>
      </c>
      <c r="H249" s="76">
        <v>86.499548136641494</v>
      </c>
      <c r="I249" s="76">
        <v>0.13574276745567104</v>
      </c>
      <c r="J249" s="76">
        <v>2.5367040222395998</v>
      </c>
    </row>
    <row r="250" spans="1:10" ht="12.95" customHeight="1">
      <c r="A250" s="77" t="s">
        <v>13</v>
      </c>
      <c r="B250" s="76">
        <v>87.567231548859382</v>
      </c>
      <c r="C250" s="76">
        <v>-0.14267729752411862</v>
      </c>
      <c r="D250" s="76">
        <v>2.2955893732267363</v>
      </c>
      <c r="E250" s="76">
        <v>88.44126487225364</v>
      </c>
      <c r="F250" s="76">
        <v>-0.48252911813644328</v>
      </c>
      <c r="G250" s="76">
        <v>1.8649408158051495</v>
      </c>
      <c r="H250" s="76">
        <v>86.690091918015099</v>
      </c>
      <c r="I250" s="76">
        <v>0.22028297890366311</v>
      </c>
      <c r="J250" s="76">
        <v>2.762574928329431</v>
      </c>
    </row>
    <row r="251" spans="1:10" ht="12.95" customHeight="1">
      <c r="A251" s="77" t="s">
        <v>14</v>
      </c>
      <c r="B251" s="76">
        <v>86.956365838777401</v>
      </c>
      <c r="C251" s="76">
        <v>-0.69759623466129073</v>
      </c>
      <c r="D251" s="76">
        <v>1.5819791935345107</v>
      </c>
      <c r="E251" s="76">
        <v>87.051283448078436</v>
      </c>
      <c r="F251" s="76">
        <v>-1.5716435378699267</v>
      </c>
      <c r="G251" s="76">
        <v>0.2639870561185198</v>
      </c>
      <c r="H251" s="76">
        <v>86.909950127292333</v>
      </c>
      <c r="I251" s="76">
        <v>0.25361399949277441</v>
      </c>
      <c r="J251" s="76">
        <v>3.0231952045869148</v>
      </c>
    </row>
    <row r="252" spans="1:10" ht="12.6" customHeight="1">
      <c r="A252" s="77"/>
      <c r="B252" s="76"/>
      <c r="C252" s="76"/>
      <c r="D252" s="76"/>
      <c r="E252" s="76"/>
      <c r="F252" s="76"/>
      <c r="G252" s="76"/>
      <c r="H252" s="76"/>
      <c r="I252" s="76"/>
      <c r="J252" s="76"/>
    </row>
    <row r="253" spans="1:10" ht="12.95" customHeight="1">
      <c r="A253" s="77">
        <v>2015</v>
      </c>
      <c r="B253" s="76"/>
      <c r="C253" s="76"/>
      <c r="D253" s="76"/>
      <c r="E253" s="76"/>
      <c r="F253" s="76"/>
      <c r="G253" s="76"/>
      <c r="H253" s="76"/>
      <c r="I253" s="76"/>
      <c r="J253" s="76"/>
    </row>
    <row r="254" spans="1:10" ht="12.95" customHeight="1">
      <c r="A254" s="77" t="s">
        <v>3</v>
      </c>
      <c r="B254" s="76">
        <v>86.794449626466516</v>
      </c>
      <c r="C254" s="76">
        <v>-0.18620397799407051</v>
      </c>
      <c r="D254" s="76">
        <v>-0.18620397799407051</v>
      </c>
      <c r="E254" s="76">
        <v>86.341505699563442</v>
      </c>
      <c r="F254" s="76">
        <v>-0.81535586886359868</v>
      </c>
      <c r="G254" s="76">
        <v>-0.81535586886359868</v>
      </c>
      <c r="H254" s="76">
        <v>87.320352117943187</v>
      </c>
      <c r="I254" s="76">
        <v>0.47221519521039035</v>
      </c>
      <c r="J254" s="76">
        <v>0.47221519521039035</v>
      </c>
    </row>
    <row r="255" spans="1:10" ht="12.95" customHeight="1">
      <c r="A255" s="77" t="s">
        <v>4</v>
      </c>
      <c r="B255" s="76">
        <v>86.971085494442036</v>
      </c>
      <c r="C255" s="76">
        <v>0.20351055711016475</v>
      </c>
      <c r="D255" s="76">
        <v>1.6927634363117505E-2</v>
      </c>
      <c r="E255" s="76">
        <v>86.652033464538761</v>
      </c>
      <c r="F255" s="76">
        <v>0.35965062510705526</v>
      </c>
      <c r="G255" s="76">
        <v>-0.45863767623576246</v>
      </c>
      <c r="H255" s="76">
        <v>87.356995152822719</v>
      </c>
      <c r="I255" s="76">
        <v>4.1963911036502211E-2</v>
      </c>
      <c r="J255" s="76">
        <v>0.51437726621130775</v>
      </c>
    </row>
    <row r="256" spans="1:10" ht="12.95" customHeight="1">
      <c r="A256" s="77" t="s">
        <v>5</v>
      </c>
      <c r="B256" s="76">
        <v>87.096202567591348</v>
      </c>
      <c r="C256" s="76">
        <v>0.14386053990014247</v>
      </c>
      <c r="D256" s="76">
        <v>0.16081252644943866</v>
      </c>
      <c r="E256" s="76">
        <v>87.221334366993489</v>
      </c>
      <c r="F256" s="76">
        <v>0.65699658703071151</v>
      </c>
      <c r="G256" s="76">
        <v>0.1953456769152373</v>
      </c>
      <c r="H256" s="76">
        <v>87.019879231930943</v>
      </c>
      <c r="I256" s="76">
        <v>-0.38590604026846886</v>
      </c>
      <c r="J256" s="76">
        <v>0.12648621300277441</v>
      </c>
    </row>
    <row r="257" spans="1:10" ht="12.95" customHeight="1">
      <c r="A257" s="77" t="s">
        <v>6</v>
      </c>
      <c r="B257" s="76">
        <v>86.875407732621966</v>
      </c>
      <c r="C257" s="76">
        <v>-0.25350684468480322</v>
      </c>
      <c r="D257" s="76">
        <v>-9.3101988997024154E-2</v>
      </c>
      <c r="E257" s="76">
        <v>87.191760294138703</v>
      </c>
      <c r="F257" s="76">
        <v>-3.390692548952412E-2</v>
      </c>
      <c r="G257" s="76">
        <v>0.16137251571259892</v>
      </c>
      <c r="H257" s="76">
        <v>86.594820027328296</v>
      </c>
      <c r="I257" s="76">
        <v>-0.48846218628935123</v>
      </c>
      <c r="J257" s="76">
        <v>-0.36259381060796958</v>
      </c>
    </row>
    <row r="258" spans="1:10" ht="12.95" customHeight="1">
      <c r="A258" s="77" t="s">
        <v>7</v>
      </c>
      <c r="B258" s="76">
        <v>87.12564187892059</v>
      </c>
      <c r="C258" s="76">
        <v>0.28803795323617543</v>
      </c>
      <c r="D258" s="76">
        <v>0.19466779517560706</v>
      </c>
      <c r="E258" s="76">
        <v>87.627977868746868</v>
      </c>
      <c r="F258" s="76">
        <v>0.50029678622911522</v>
      </c>
      <c r="G258" s="76">
        <v>0.66247664345167045</v>
      </c>
      <c r="H258" s="76">
        <v>86.653448883135553</v>
      </c>
      <c r="I258" s="76">
        <v>6.7704807041302217E-2</v>
      </c>
      <c r="J258" s="76">
        <v>-0.29513449700649952</v>
      </c>
    </row>
    <row r="259" spans="1:10" ht="12.95" customHeight="1">
      <c r="A259" s="77" t="s">
        <v>8</v>
      </c>
      <c r="B259" s="76">
        <v>87.478913614871615</v>
      </c>
      <c r="C259" s="76">
        <v>0.40547389761784736</v>
      </c>
      <c r="D259" s="76">
        <v>0.60093101988996089</v>
      </c>
      <c r="E259" s="76">
        <v>87.901538042653698</v>
      </c>
      <c r="F259" s="76">
        <v>0.31218359770504023</v>
      </c>
      <c r="G259" s="76">
        <v>0.97672838457618649</v>
      </c>
      <c r="H259" s="76">
        <v>87.085836694714118</v>
      </c>
      <c r="I259" s="76">
        <v>0.49898511502028953</v>
      </c>
      <c r="J259" s="76">
        <v>0.20237794080444349</v>
      </c>
    </row>
    <row r="260" spans="1:10" ht="12.95" customHeight="1">
      <c r="A260" s="77" t="s">
        <v>9</v>
      </c>
      <c r="B260" s="76">
        <v>87.692348622008694</v>
      </c>
      <c r="C260" s="76">
        <v>0.24398451960290224</v>
      </c>
      <c r="D260" s="76">
        <v>0.84638171815487606</v>
      </c>
      <c r="E260" s="76">
        <v>88.086375997996143</v>
      </c>
      <c r="F260" s="76">
        <v>0.21027840861300717</v>
      </c>
      <c r="G260" s="76">
        <v>1.1890606420927652</v>
      </c>
      <c r="H260" s="76">
        <v>87.320352117943187</v>
      </c>
      <c r="I260" s="76">
        <v>0.26929226626275504</v>
      </c>
      <c r="J260" s="76">
        <v>0.47221519521039035</v>
      </c>
    </row>
    <row r="261" spans="1:10" ht="12.95" customHeight="1">
      <c r="A261" s="77" t="s">
        <v>10</v>
      </c>
      <c r="B261" s="76">
        <v>87.972022079636588</v>
      </c>
      <c r="C261" s="76">
        <v>0.31892572387746121</v>
      </c>
      <c r="D261" s="76">
        <v>1.1680067710537534</v>
      </c>
      <c r="E261" s="76">
        <v>88.056801925141343</v>
      </c>
      <c r="F261" s="76">
        <v>-3.3573946617437844E-2</v>
      </c>
      <c r="G261" s="76">
        <v>1.1550874808901046</v>
      </c>
      <c r="H261" s="76">
        <v>87.943283710895358</v>
      </c>
      <c r="I261" s="76">
        <v>0.7133864876206486</v>
      </c>
      <c r="J261" s="76">
        <v>1.1889704022261638</v>
      </c>
    </row>
    <row r="262" spans="1:10" ht="12.95" customHeight="1">
      <c r="A262" s="77" t="s">
        <v>11</v>
      </c>
      <c r="B262" s="76">
        <v>88.111858808450535</v>
      </c>
      <c r="C262" s="76">
        <v>0.15895591065004933</v>
      </c>
      <c r="D262" s="76">
        <v>1.3288192975031698</v>
      </c>
      <c r="E262" s="76">
        <v>87.834996378730409</v>
      </c>
      <c r="F262" s="76">
        <v>-0.25188916876573986</v>
      </c>
      <c r="G262" s="76">
        <v>0.90028877187022793</v>
      </c>
      <c r="H262" s="76">
        <v>88.463614806184808</v>
      </c>
      <c r="I262" s="76">
        <v>0.59166666666665702</v>
      </c>
      <c r="J262" s="76">
        <v>1.7876718104393063</v>
      </c>
    </row>
    <row r="263" spans="1:10" ht="12.95" customHeight="1">
      <c r="A263" s="77" t="s">
        <v>12</v>
      </c>
      <c r="B263" s="76">
        <v>88.766883485526378</v>
      </c>
      <c r="C263" s="76">
        <v>0.74340126962912922</v>
      </c>
      <c r="D263" s="76">
        <v>2.0820990266610107</v>
      </c>
      <c r="E263" s="76">
        <v>88.907056519716605</v>
      </c>
      <c r="F263" s="76">
        <v>1.220538720538733</v>
      </c>
      <c r="G263" s="76">
        <v>2.1318158654662911</v>
      </c>
      <c r="H263" s="76">
        <v>88.676144408486152</v>
      </c>
      <c r="I263" s="76">
        <v>0.24024521580650049</v>
      </c>
      <c r="J263" s="76">
        <v>2.0322118222447116</v>
      </c>
    </row>
    <row r="264" spans="1:10" ht="12.95" customHeight="1">
      <c r="A264" s="77" t="s">
        <v>13</v>
      </c>
      <c r="B264" s="76">
        <v>88.914080042172642</v>
      </c>
      <c r="C264" s="76">
        <v>0.16582372937568035</v>
      </c>
      <c r="D264" s="76">
        <v>2.2513753702920081</v>
      </c>
      <c r="E264" s="76">
        <v>89.054926883990561</v>
      </c>
      <c r="F264" s="76">
        <v>0.16632016632016633</v>
      </c>
      <c r="G264" s="76">
        <v>2.3016816714795496</v>
      </c>
      <c r="H264" s="76">
        <v>88.815387941028405</v>
      </c>
      <c r="I264" s="76">
        <v>0.15702479338843833</v>
      </c>
      <c r="J264" s="76">
        <v>2.1924276920482377</v>
      </c>
    </row>
    <row r="265" spans="1:10" ht="12.95" customHeight="1">
      <c r="A265" s="77" t="s">
        <v>14</v>
      </c>
      <c r="B265" s="76">
        <v>88.995038148328092</v>
      </c>
      <c r="C265" s="76">
        <v>9.105206522639353E-2</v>
      </c>
      <c r="D265" s="76">
        <v>2.3444773592890433</v>
      </c>
      <c r="E265" s="76">
        <v>88.899663001502901</v>
      </c>
      <c r="F265" s="76">
        <v>-0.17434620174346938</v>
      </c>
      <c r="G265" s="76">
        <v>2.1233225751656315</v>
      </c>
      <c r="H265" s="76">
        <v>89.152503861920167</v>
      </c>
      <c r="I265" s="76">
        <v>0.37956927139202179</v>
      </c>
      <c r="J265" s="76">
        <v>2.5803187452567711</v>
      </c>
    </row>
    <row r="266" spans="1:10" ht="12.6" customHeight="1">
      <c r="A266" s="77"/>
      <c r="B266" s="76"/>
      <c r="C266" s="76"/>
      <c r="D266" s="76"/>
      <c r="E266" s="76"/>
      <c r="F266" s="76"/>
      <c r="G266" s="76"/>
      <c r="H266" s="76"/>
      <c r="I266" s="76"/>
      <c r="J266" s="76"/>
    </row>
    <row r="267" spans="1:10" ht="12.95" customHeight="1">
      <c r="A267" s="77">
        <v>2016</v>
      </c>
      <c r="B267" s="76"/>
      <c r="C267" s="76"/>
      <c r="D267" s="76"/>
      <c r="E267" s="76"/>
      <c r="F267" s="76"/>
      <c r="G267" s="76" t="s">
        <v>464</v>
      </c>
      <c r="H267" s="76"/>
      <c r="I267" s="76"/>
      <c r="J267" s="76"/>
    </row>
    <row r="268" spans="1:10" ht="12.95" customHeight="1">
      <c r="A268" s="77" t="s">
        <v>3</v>
      </c>
      <c r="B268" s="76">
        <v>88.987678320495775</v>
      </c>
      <c r="C268" s="76">
        <v>-8.2699305325895089E-3</v>
      </c>
      <c r="D268" s="76">
        <v>-8.2699305325895089E-3</v>
      </c>
      <c r="E268" s="76">
        <v>88.611315791168678</v>
      </c>
      <c r="F268" s="76">
        <v>-0.32435129740520097</v>
      </c>
      <c r="G268" s="76">
        <v>-0.32435129740520097</v>
      </c>
      <c r="H268" s="76">
        <v>89.438319533980575</v>
      </c>
      <c r="I268" s="76">
        <v>0.32059186189887789</v>
      </c>
      <c r="J268" s="76">
        <v>0.32059186189887789</v>
      </c>
    </row>
    <row r="269" spans="1:10" ht="12.95" customHeight="1">
      <c r="A269" s="77" t="s">
        <v>4</v>
      </c>
      <c r="B269" s="76">
        <v>88.487210027898499</v>
      </c>
      <c r="C269" s="76">
        <v>-0.56240178645272643</v>
      </c>
      <c r="D269" s="76">
        <v>-0.57062520674826533</v>
      </c>
      <c r="E269" s="76">
        <v>88.278607471552291</v>
      </c>
      <c r="F269" s="76">
        <v>-0.3754693366708195</v>
      </c>
      <c r="G269" s="76">
        <v>-0.6986027944111628</v>
      </c>
      <c r="H269" s="76">
        <v>88.764087692197052</v>
      </c>
      <c r="I269" s="76">
        <v>-0.7538511963290695</v>
      </c>
      <c r="J269" s="76">
        <v>-0.43567612001643719</v>
      </c>
    </row>
    <row r="270" spans="1:10" ht="12.95" customHeight="1">
      <c r="A270" s="77" t="s">
        <v>5</v>
      </c>
      <c r="B270" s="76">
        <v>88.479850200066181</v>
      </c>
      <c r="C270" s="76">
        <v>-8.3173916659795566E-3</v>
      </c>
      <c r="D270" s="76">
        <v>-0.57889513728085484</v>
      </c>
      <c r="E270" s="76">
        <v>88.493019499749522</v>
      </c>
      <c r="F270" s="76">
        <v>0.24288107202679043</v>
      </c>
      <c r="G270" s="76">
        <v>-0.45741849634064469</v>
      </c>
      <c r="H270" s="76">
        <v>88.522243661992093</v>
      </c>
      <c r="I270" s="76">
        <v>-0.27245706737120123</v>
      </c>
      <c r="J270" s="76">
        <v>-0.70694615700780394</v>
      </c>
    </row>
    <row r="271" spans="1:10" ht="12.95" customHeight="1">
      <c r="A271" s="77" t="s">
        <v>6</v>
      </c>
      <c r="B271" s="76">
        <v>88.398892093910732</v>
      </c>
      <c r="C271" s="76">
        <v>-9.149891864914661E-2</v>
      </c>
      <c r="D271" s="76">
        <v>-0.66986437313928393</v>
      </c>
      <c r="E271" s="76">
        <v>88.382116726544055</v>
      </c>
      <c r="F271" s="76">
        <v>-0.12532375302866106</v>
      </c>
      <c r="G271" s="76">
        <v>-0.58216899534264677</v>
      </c>
      <c r="H271" s="76">
        <v>88.470943413160725</v>
      </c>
      <c r="I271" s="76">
        <v>-5.795181720342768E-2</v>
      </c>
      <c r="J271" s="76">
        <v>-0.76448828606658914</v>
      </c>
    </row>
    <row r="272" spans="1:10" ht="12.95" customHeight="1">
      <c r="A272" s="77" t="s">
        <v>7</v>
      </c>
      <c r="B272" s="76">
        <v>88.619686928880128</v>
      </c>
      <c r="C272" s="76">
        <v>0.24977104321040056</v>
      </c>
      <c r="D272" s="76">
        <v>-0.4217664571617652</v>
      </c>
      <c r="E272" s="76">
        <v>88.759186155442634</v>
      </c>
      <c r="F272" s="76">
        <v>0.42663543583736363</v>
      </c>
      <c r="G272" s="76">
        <v>-0.15801729873586856</v>
      </c>
      <c r="H272" s="76">
        <v>88.522243661992093</v>
      </c>
      <c r="I272" s="76">
        <v>5.7985420808503996E-2</v>
      </c>
      <c r="J272" s="76">
        <v>-0.70694615700780394</v>
      </c>
    </row>
    <row r="273" spans="1:10" ht="12.95" customHeight="1">
      <c r="A273" s="77" t="s">
        <v>8</v>
      </c>
      <c r="B273" s="76">
        <v>89.14959453280666</v>
      </c>
      <c r="C273" s="76">
        <v>0.59795698031726019</v>
      </c>
      <c r="D273" s="76">
        <v>0.17366854118425756</v>
      </c>
      <c r="E273" s="76">
        <v>89.180616693623421</v>
      </c>
      <c r="F273" s="76">
        <v>0.47480216576427647</v>
      </c>
      <c r="G273" s="76">
        <v>0.31603459747171492</v>
      </c>
      <c r="H273" s="76">
        <v>89.15983246889607</v>
      </c>
      <c r="I273" s="76">
        <v>0.72025829952808706</v>
      </c>
      <c r="J273" s="76">
        <v>8.2203041512407538E-3</v>
      </c>
    </row>
    <row r="274" spans="1:10" ht="12.95" customHeight="1">
      <c r="A274" s="77" t="s">
        <v>9</v>
      </c>
      <c r="B274" s="76">
        <v>89.318870572949862</v>
      </c>
      <c r="C274" s="76">
        <v>0.18987864278048328</v>
      </c>
      <c r="D274" s="76">
        <v>0.36387694343367194</v>
      </c>
      <c r="E274" s="76">
        <v>89.180616693623421</v>
      </c>
      <c r="F274" s="76">
        <v>0</v>
      </c>
      <c r="G274" s="76">
        <v>0.31603459747171492</v>
      </c>
      <c r="H274" s="76">
        <v>89.518934210715571</v>
      </c>
      <c r="I274" s="76">
        <v>0.40276179516687272</v>
      </c>
      <c r="J274" s="76">
        <v>0.41101520756268162</v>
      </c>
    </row>
    <row r="275" spans="1:10" ht="12.95" customHeight="1">
      <c r="A275" s="77" t="s">
        <v>10</v>
      </c>
      <c r="B275" s="76">
        <v>89.267351778123668</v>
      </c>
      <c r="C275" s="76">
        <v>-5.7679630850371311E-2</v>
      </c>
      <c r="D275" s="76">
        <v>0.30598742970557868</v>
      </c>
      <c r="E275" s="76">
        <v>88.921843556143997</v>
      </c>
      <c r="F275" s="76">
        <v>-0.29016746808158134</v>
      </c>
      <c r="G275" s="76">
        <v>2.4950099800391534E-2</v>
      </c>
      <c r="H275" s="76">
        <v>89.687492171161438</v>
      </c>
      <c r="I275" s="76">
        <v>0.18829308227588104</v>
      </c>
      <c r="J275" s="76">
        <v>0.60008220304150761</v>
      </c>
    </row>
    <row r="276" spans="1:10" ht="12.95" customHeight="1">
      <c r="A276" s="77" t="s">
        <v>11</v>
      </c>
      <c r="B276" s="76">
        <v>89.304150917285227</v>
      </c>
      <c r="C276" s="76">
        <v>4.1223513892307828E-2</v>
      </c>
      <c r="D276" s="76">
        <v>0.34733708236849292</v>
      </c>
      <c r="E276" s="76">
        <v>89.047533365776857</v>
      </c>
      <c r="F276" s="76">
        <v>0.14134863224410932</v>
      </c>
      <c r="G276" s="76">
        <v>0.1663339986693213</v>
      </c>
      <c r="H276" s="76">
        <v>89.628863315354181</v>
      </c>
      <c r="I276" s="76">
        <v>-6.5370158522626287E-2</v>
      </c>
      <c r="J276" s="76">
        <v>0.53431976983147056</v>
      </c>
    </row>
    <row r="277" spans="1:10" ht="12.95" customHeight="1">
      <c r="A277" s="77" t="s">
        <v>12</v>
      </c>
      <c r="B277" s="76">
        <v>89.576464547080803</v>
      </c>
      <c r="C277" s="76">
        <v>0.30492830064281495</v>
      </c>
      <c r="D277" s="76">
        <v>0.65332451207409381</v>
      </c>
      <c r="E277" s="76">
        <v>89.306306503256295</v>
      </c>
      <c r="F277" s="76">
        <v>0.29060112919296888</v>
      </c>
      <c r="G277" s="76">
        <v>0.45741849634066689</v>
      </c>
      <c r="H277" s="76">
        <v>89.91467898741459</v>
      </c>
      <c r="I277" s="76">
        <v>0.31888798037611465</v>
      </c>
      <c r="J277" s="76">
        <v>0.85491163173037066</v>
      </c>
    </row>
    <row r="278" spans="1:10" ht="12.95" customHeight="1">
      <c r="A278" s="77" t="s">
        <v>13</v>
      </c>
      <c r="B278" s="76">
        <v>89.694221792397826</v>
      </c>
      <c r="C278" s="76">
        <v>0.13146002793527067</v>
      </c>
      <c r="D278" s="76">
        <v>0.78564340059543714</v>
      </c>
      <c r="E278" s="76">
        <v>89.313700021469984</v>
      </c>
      <c r="F278" s="76">
        <v>8.278831029051581E-3</v>
      </c>
      <c r="G278" s="76">
        <v>0.46573519627413074</v>
      </c>
      <c r="H278" s="76">
        <v>90.149194410643645</v>
      </c>
      <c r="I278" s="76">
        <v>0.26081995272637659</v>
      </c>
      <c r="J278" s="76">
        <v>1.1179613645704967</v>
      </c>
    </row>
    <row r="279" spans="1:10" ht="12.95" customHeight="1">
      <c r="A279" s="77" t="s">
        <v>14</v>
      </c>
      <c r="B279" s="76">
        <v>90.503802853952237</v>
      </c>
      <c r="C279" s="76">
        <v>0.90260113235414163</v>
      </c>
      <c r="D279" s="76">
        <v>1.695335759179617</v>
      </c>
      <c r="E279" s="76">
        <v>90.112199988549349</v>
      </c>
      <c r="F279" s="76">
        <v>0.89403973509933898</v>
      </c>
      <c r="G279" s="76">
        <v>1.3639387890884924</v>
      </c>
      <c r="H279" s="76">
        <v>90.977326998921242</v>
      </c>
      <c r="I279" s="76">
        <v>0.91862450207300661</v>
      </c>
      <c r="J279" s="76">
        <v>2.0468557336621451</v>
      </c>
    </row>
    <row r="280" spans="1:10" ht="12" customHeight="1">
      <c r="A280" s="125"/>
      <c r="B280" s="126"/>
      <c r="C280" s="126"/>
      <c r="D280" s="126"/>
      <c r="E280" s="126"/>
      <c r="F280" s="126"/>
      <c r="G280" s="126"/>
      <c r="H280" s="126"/>
      <c r="I280" s="126"/>
      <c r="J280" s="126"/>
    </row>
    <row r="281" spans="1:10" ht="12.95" customHeight="1">
      <c r="A281" s="77">
        <v>2017</v>
      </c>
      <c r="B281" s="76"/>
      <c r="C281" s="76"/>
      <c r="D281" s="76"/>
      <c r="E281" s="76"/>
      <c r="F281" s="76"/>
      <c r="G281" s="76" t="s">
        <v>464</v>
      </c>
      <c r="H281" s="76"/>
      <c r="I281" s="76"/>
      <c r="J281" s="76"/>
    </row>
    <row r="282" spans="1:10" ht="12.95" customHeight="1">
      <c r="A282" s="77" t="s">
        <v>3</v>
      </c>
      <c r="B282" s="76">
        <v>91.063149769208025</v>
      </c>
      <c r="C282" s="76">
        <v>0.61803691957389439</v>
      </c>
      <c r="D282" s="76">
        <v>0.61803691957389439</v>
      </c>
      <c r="E282" s="76">
        <v>90.829371255278033</v>
      </c>
      <c r="F282" s="76">
        <v>0.79586478503446134</v>
      </c>
      <c r="G282" s="76">
        <v>0.79586478503446134</v>
      </c>
      <c r="H282" s="76">
        <v>91.365743168644372</v>
      </c>
      <c r="I282" s="76">
        <v>0.42693732882230773</v>
      </c>
      <c r="J282" s="76">
        <v>0.42693732882230773</v>
      </c>
    </row>
    <row r="283" spans="1:10" ht="12.95" customHeight="1">
      <c r="A283" s="77" t="s">
        <v>4</v>
      </c>
      <c r="B283" s="76">
        <v>91.445860816488292</v>
      </c>
      <c r="C283" s="76">
        <v>0.42026994261699091</v>
      </c>
      <c r="D283" s="76">
        <v>1.0409042855981099</v>
      </c>
      <c r="E283" s="76">
        <v>91.502181412724553</v>
      </c>
      <c r="F283" s="76">
        <v>0.74074074074075291</v>
      </c>
      <c r="G283" s="76">
        <v>1.5425008204791757</v>
      </c>
      <c r="H283" s="76">
        <v>91.439029238403435</v>
      </c>
      <c r="I283" s="76">
        <v>8.0211759043868902E-2</v>
      </c>
      <c r="J283" s="76">
        <v>0.50749154180762535</v>
      </c>
    </row>
    <row r="284" spans="1:10" ht="12.95" customHeight="1">
      <c r="A284" s="77" t="s">
        <v>5</v>
      </c>
      <c r="B284" s="76">
        <v>91.261865120680469</v>
      </c>
      <c r="C284" s="76">
        <v>-0.20120724346076591</v>
      </c>
      <c r="D284" s="76">
        <v>0.83760266731722766</v>
      </c>
      <c r="E284" s="76">
        <v>91.502181412724553</v>
      </c>
      <c r="F284" s="76">
        <v>0</v>
      </c>
      <c r="G284" s="76">
        <v>1.5425008204791757</v>
      </c>
      <c r="H284" s="76">
        <v>91.057941675656238</v>
      </c>
      <c r="I284" s="76">
        <v>-0.41676685100583422</v>
      </c>
      <c r="J284" s="76">
        <v>8.8609634283876026E-2</v>
      </c>
    </row>
    <row r="285" spans="1:10" ht="12.95" customHeight="1">
      <c r="A285" s="77" t="s">
        <v>6</v>
      </c>
      <c r="B285" s="76">
        <v>91.504739439146803</v>
      </c>
      <c r="C285" s="76">
        <v>0.26612903225806672</v>
      </c>
      <c r="D285" s="76">
        <v>1.1059608034480028</v>
      </c>
      <c r="E285" s="76">
        <v>91.871857323409444</v>
      </c>
      <c r="F285" s="76">
        <v>0.40400775694893198</v>
      </c>
      <c r="G285" s="76">
        <v>1.9527404003938376</v>
      </c>
      <c r="H285" s="76">
        <v>91.175199387270752</v>
      </c>
      <c r="I285" s="76">
        <v>0.12877263581487775</v>
      </c>
      <c r="J285" s="76">
        <v>0.21749637506041086</v>
      </c>
    </row>
    <row r="286" spans="1:10" ht="12.95" customHeight="1">
      <c r="A286" s="77" t="s">
        <v>7</v>
      </c>
      <c r="B286" s="76">
        <v>91.372262538165174</v>
      </c>
      <c r="C286" s="76">
        <v>-0.14477599935655006</v>
      </c>
      <c r="D286" s="76">
        <v>0.95958363828576587</v>
      </c>
      <c r="E286" s="76">
        <v>91.908824914477933</v>
      </c>
      <c r="F286" s="76">
        <v>4.0238210204401881E-2</v>
      </c>
      <c r="G286" s="76">
        <v>1.9937643583852971</v>
      </c>
      <c r="H286" s="76">
        <v>90.860069287306715</v>
      </c>
      <c r="I286" s="76">
        <v>-0.34563138011413086</v>
      </c>
      <c r="J286" s="76">
        <v>-0.12888674077654594</v>
      </c>
    </row>
    <row r="287" spans="1:10" ht="12.95" customHeight="1">
      <c r="A287" s="77" t="s">
        <v>8</v>
      </c>
      <c r="B287" s="76">
        <v>91.423781332991354</v>
      </c>
      <c r="C287" s="76">
        <v>5.6383407168736355E-2</v>
      </c>
      <c r="D287" s="76">
        <v>1.0165080914044111</v>
      </c>
      <c r="E287" s="76">
        <v>91.820102695913548</v>
      </c>
      <c r="F287" s="76">
        <v>-9.6532861394915681E-2</v>
      </c>
      <c r="G287" s="76">
        <v>1.8953068592057809</v>
      </c>
      <c r="H287" s="76">
        <v>91.057941675656238</v>
      </c>
      <c r="I287" s="76">
        <v>0.21777706081627102</v>
      </c>
      <c r="J287" s="76">
        <v>8.8609634283876026E-2</v>
      </c>
    </row>
    <row r="288" spans="1:10" ht="12.95" customHeight="1">
      <c r="A288" s="77" t="s">
        <v>9</v>
      </c>
      <c r="B288" s="76">
        <v>91.585697545302239</v>
      </c>
      <c r="C288" s="76">
        <v>0.17710513604893841</v>
      </c>
      <c r="D288" s="76">
        <v>1.1954135154915724</v>
      </c>
      <c r="E288" s="76">
        <v>91.812709177699858</v>
      </c>
      <c r="F288" s="76">
        <v>-8.0521781141706938E-3</v>
      </c>
      <c r="G288" s="76">
        <v>1.8871020676074934</v>
      </c>
      <c r="H288" s="76">
        <v>91.402386203523903</v>
      </c>
      <c r="I288" s="76">
        <v>0.37826961770623946</v>
      </c>
      <c r="J288" s="76">
        <v>0.46721443531496654</v>
      </c>
    </row>
    <row r="289" spans="1:10" ht="12.95" customHeight="1">
      <c r="A289" s="77" t="s">
        <v>10</v>
      </c>
      <c r="B289" s="76">
        <v>92.108245321396467</v>
      </c>
      <c r="C289" s="76">
        <v>0.57055609128897622</v>
      </c>
      <c r="D289" s="76">
        <v>1.7727901114092948</v>
      </c>
      <c r="E289" s="76">
        <v>92.10844990624777</v>
      </c>
      <c r="F289" s="76">
        <v>0.32211306168465903</v>
      </c>
      <c r="G289" s="76">
        <v>2.2152937315392141</v>
      </c>
      <c r="H289" s="76">
        <v>92.164561329018341</v>
      </c>
      <c r="I289" s="76">
        <v>0.83386786401540292</v>
      </c>
      <c r="J289" s="76">
        <v>1.3049782503625096</v>
      </c>
    </row>
    <row r="290" spans="1:10" ht="12.95" customHeight="1">
      <c r="A290" s="77" t="s">
        <v>11</v>
      </c>
      <c r="B290" s="76">
        <v>92.697031547981496</v>
      </c>
      <c r="C290" s="76">
        <v>0.63923292049539171</v>
      </c>
      <c r="D290" s="76">
        <v>2.4233552899081134</v>
      </c>
      <c r="E290" s="76">
        <v>92.611209144779224</v>
      </c>
      <c r="F290" s="76">
        <v>0.54583400224754719</v>
      </c>
      <c r="G290" s="76">
        <v>2.7732195602231835</v>
      </c>
      <c r="H290" s="76">
        <v>92.838793170801864</v>
      </c>
      <c r="I290" s="76">
        <v>0.7315521628498578</v>
      </c>
      <c r="J290" s="76">
        <v>2.0460770098276182</v>
      </c>
    </row>
    <row r="291" spans="1:10" ht="12.95" customHeight="1">
      <c r="A291" s="77" t="s">
        <v>12</v>
      </c>
      <c r="B291" s="76">
        <v>92.697031547981496</v>
      </c>
      <c r="C291" s="76">
        <v>0</v>
      </c>
      <c r="D291" s="76">
        <v>2.4233552899081134</v>
      </c>
      <c r="E291" s="76">
        <v>92.847801727617551</v>
      </c>
      <c r="F291" s="76">
        <v>0.25546862525944736</v>
      </c>
      <c r="G291" s="76">
        <v>3.03577289136856</v>
      </c>
      <c r="H291" s="76">
        <v>92.589620533621002</v>
      </c>
      <c r="I291" s="76">
        <v>-0.26839280075781069</v>
      </c>
      <c r="J291" s="76">
        <v>1.7721926856774761</v>
      </c>
    </row>
    <row r="292" spans="1:10" ht="12.95" customHeight="1">
      <c r="A292" s="77" t="s">
        <v>13</v>
      </c>
      <c r="B292" s="76">
        <v>93.403575019883533</v>
      </c>
      <c r="C292" s="76">
        <v>0.76220722508930638</v>
      </c>
      <c r="D292" s="76">
        <v>3.2040335041066959</v>
      </c>
      <c r="E292" s="76">
        <v>94.171241487869466</v>
      </c>
      <c r="F292" s="76">
        <v>1.4253862079949053</v>
      </c>
      <c r="G292" s="76">
        <v>4.5044305874630819</v>
      </c>
      <c r="H292" s="76">
        <v>92.640920782452341</v>
      </c>
      <c r="I292" s="76">
        <v>5.5406047174266781E-2</v>
      </c>
      <c r="J292" s="76">
        <v>1.8285806347671851</v>
      </c>
    </row>
    <row r="293" spans="1:10" ht="12.95" customHeight="1">
      <c r="A293" s="77" t="s">
        <v>14</v>
      </c>
      <c r="B293" s="76">
        <v>94.308833843258014</v>
      </c>
      <c r="C293" s="76">
        <v>0.96919076510912916</v>
      </c>
      <c r="D293" s="76">
        <v>4.2042774660486115</v>
      </c>
      <c r="E293" s="76">
        <v>95.06585719172692</v>
      </c>
      <c r="F293" s="76">
        <v>0.94998822328651311</v>
      </c>
      <c r="G293" s="76">
        <v>5.4972103708565978</v>
      </c>
      <c r="H293" s="76">
        <v>93.564325261416755</v>
      </c>
      <c r="I293" s="76">
        <v>0.9967565857131655</v>
      </c>
      <c r="J293" s="76">
        <v>2.8435637183824802</v>
      </c>
    </row>
    <row r="294" spans="1:10" ht="12.6" customHeight="1">
      <c r="A294" s="77"/>
      <c r="B294" s="76"/>
      <c r="C294" s="76"/>
      <c r="D294" s="76"/>
      <c r="E294" s="76"/>
      <c r="F294" s="76"/>
      <c r="G294" s="76"/>
      <c r="H294" s="76"/>
      <c r="I294" s="76"/>
      <c r="J294" s="76"/>
    </row>
    <row r="295" spans="1:10" ht="12.95" customHeight="1">
      <c r="A295" s="77">
        <v>2018</v>
      </c>
      <c r="B295" s="76"/>
      <c r="C295" s="76"/>
      <c r="D295" s="76"/>
      <c r="E295" s="76"/>
      <c r="F295" s="76"/>
      <c r="G295" s="76" t="s">
        <v>464</v>
      </c>
      <c r="H295" s="76"/>
      <c r="I295" s="76"/>
      <c r="J295" s="76"/>
    </row>
    <row r="296" spans="1:10" ht="12.95" customHeight="1">
      <c r="A296" s="77" t="s">
        <v>3</v>
      </c>
      <c r="B296" s="76">
        <v>94.581147473053605</v>
      </c>
      <c r="C296" s="76">
        <v>0.28874668331513309</v>
      </c>
      <c r="D296" s="76">
        <v>0.28874668331513309</v>
      </c>
      <c r="E296" s="76">
        <v>95.221121074214551</v>
      </c>
      <c r="F296" s="76">
        <v>0.1633224451702997</v>
      </c>
      <c r="G296" s="76">
        <v>0.1633224451702997</v>
      </c>
      <c r="H296" s="76">
        <v>93.960070038115788</v>
      </c>
      <c r="I296" s="76">
        <v>0.42296545782094519</v>
      </c>
      <c r="J296" s="76">
        <v>0.42296545782094519</v>
      </c>
    </row>
    <row r="297" spans="1:10" ht="12.95" customHeight="1">
      <c r="A297" s="77" t="s">
        <v>4</v>
      </c>
      <c r="B297" s="76">
        <v>94.478109883401231</v>
      </c>
      <c r="C297" s="76">
        <v>-0.10894093844836528</v>
      </c>
      <c r="D297" s="76">
        <v>0.17949118152023047</v>
      </c>
      <c r="E297" s="76">
        <v>94.991922009589914</v>
      </c>
      <c r="F297" s="76">
        <v>-0.24070191785077188</v>
      </c>
      <c r="G297" s="76">
        <v>-7.7772592938274432E-2</v>
      </c>
      <c r="H297" s="76">
        <v>93.996713072995306</v>
      </c>
      <c r="I297" s="76">
        <v>3.8998518056287956E-2</v>
      </c>
      <c r="J297" s="76">
        <v>0.46212892613768375</v>
      </c>
    </row>
    <row r="298" spans="1:10" ht="12.95" customHeight="1">
      <c r="A298" s="77" t="s">
        <v>5</v>
      </c>
      <c r="B298" s="76">
        <v>94.831381619352243</v>
      </c>
      <c r="C298" s="76">
        <v>0.3739191399859676</v>
      </c>
      <c r="D298" s="76">
        <v>0.55408147338849023</v>
      </c>
      <c r="E298" s="76">
        <v>95.465107175266596</v>
      </c>
      <c r="F298" s="76">
        <v>0.49813200498134425</v>
      </c>
      <c r="G298" s="76">
        <v>0.41997200186654204</v>
      </c>
      <c r="H298" s="76">
        <v>94.216571282272554</v>
      </c>
      <c r="I298" s="76">
        <v>0.23389989084672269</v>
      </c>
      <c r="J298" s="76">
        <v>0.69710973603820392</v>
      </c>
    </row>
    <row r="299" spans="1:10" ht="12.95" customHeight="1">
      <c r="A299" s="77" t="s">
        <v>6</v>
      </c>
      <c r="B299" s="76">
        <v>95.206732838800221</v>
      </c>
      <c r="C299" s="76">
        <v>0.39580908032597062</v>
      </c>
      <c r="D299" s="76">
        <v>0.95208365849854815</v>
      </c>
      <c r="E299" s="76">
        <v>95.967866413798049</v>
      </c>
      <c r="F299" s="76">
        <v>0.52664188351920771</v>
      </c>
      <c r="G299" s="76">
        <v>0.94882563384661722</v>
      </c>
      <c r="H299" s="76">
        <v>94.458415312477513</v>
      </c>
      <c r="I299" s="76">
        <v>0.25668948350963117</v>
      </c>
      <c r="J299" s="76">
        <v>0.95558862692879387</v>
      </c>
    </row>
    <row r="300" spans="1:10" ht="12.95" customHeight="1">
      <c r="A300" s="77" t="s">
        <v>7</v>
      </c>
      <c r="B300" s="76">
        <v>95.456966985098845</v>
      </c>
      <c r="C300" s="76">
        <v>0.26283240568953925</v>
      </c>
      <c r="D300" s="76">
        <v>1.2174184485718831</v>
      </c>
      <c r="E300" s="76">
        <v>96.470625652329488</v>
      </c>
      <c r="F300" s="76">
        <v>0.52388289676423838</v>
      </c>
      <c r="G300" s="76">
        <v>1.4776792658266924</v>
      </c>
      <c r="H300" s="76">
        <v>94.443758098525706</v>
      </c>
      <c r="I300" s="76">
        <v>-1.5517107611129344E-2</v>
      </c>
      <c r="J300" s="76">
        <v>0.93992323960210289</v>
      </c>
    </row>
    <row r="301" spans="1:10" ht="12.95" customHeight="1">
      <c r="A301" s="77" t="s">
        <v>8</v>
      </c>
      <c r="B301" s="76">
        <v>95.655682336571303</v>
      </c>
      <c r="C301" s="76">
        <v>0.20817270624517992</v>
      </c>
      <c r="D301" s="76">
        <v>1.4281254877478</v>
      </c>
      <c r="E301" s="76">
        <v>96.588921943748659</v>
      </c>
      <c r="F301" s="76">
        <v>0.12262415695891704</v>
      </c>
      <c r="G301" s="76">
        <v>1.6021154145279048</v>
      </c>
      <c r="H301" s="76">
        <v>94.722245163610211</v>
      </c>
      <c r="I301" s="76">
        <v>0.29487080003103294</v>
      </c>
      <c r="J301" s="76">
        <v>1.2375655988094314</v>
      </c>
    </row>
    <row r="302" spans="1:10" ht="12.95" customHeight="1">
      <c r="A302" s="77" t="s">
        <v>9</v>
      </c>
      <c r="B302" s="76">
        <v>95.640962680906668</v>
      </c>
      <c r="C302" s="76">
        <v>-1.5388166499974432E-2</v>
      </c>
      <c r="D302" s="76">
        <v>1.4125175589199346</v>
      </c>
      <c r="E302" s="76">
        <v>96.448445097688392</v>
      </c>
      <c r="F302" s="76">
        <v>-0.14543784445806285</v>
      </c>
      <c r="G302" s="76">
        <v>1.4543474879452178</v>
      </c>
      <c r="H302" s="76">
        <v>94.846831482200628</v>
      </c>
      <c r="I302" s="76">
        <v>0.13152804642164728</v>
      </c>
      <c r="J302" s="76">
        <v>1.3707213910863825</v>
      </c>
    </row>
    <row r="303" spans="1:10" ht="12.95" customHeight="1">
      <c r="A303" s="77" t="s">
        <v>10</v>
      </c>
      <c r="B303" s="76">
        <v>95.670401992235938</v>
      </c>
      <c r="C303" s="76">
        <v>3.0781069642182857E-2</v>
      </c>
      <c r="D303" s="76">
        <v>1.4437334165756432</v>
      </c>
      <c r="E303" s="76">
        <v>96.211852514850065</v>
      </c>
      <c r="F303" s="76">
        <v>-0.2453047144499787</v>
      </c>
      <c r="G303" s="76">
        <v>1.2054751905428374</v>
      </c>
      <c r="H303" s="76">
        <v>95.161961582164679</v>
      </c>
      <c r="I303" s="76">
        <v>0.33225158399012855</v>
      </c>
      <c r="J303" s="76">
        <v>1.7075272186104717</v>
      </c>
    </row>
    <row r="304" spans="1:10" ht="12.95" customHeight="1">
      <c r="A304" s="77" t="s">
        <v>11</v>
      </c>
      <c r="B304" s="76">
        <v>95.744000270559056</v>
      </c>
      <c r="C304" s="76">
        <v>7.6928994538039142E-2</v>
      </c>
      <c r="D304" s="76">
        <v>1.5217730607148594</v>
      </c>
      <c r="E304" s="76">
        <v>96.448445097688392</v>
      </c>
      <c r="F304" s="76">
        <v>0.24590793821561707</v>
      </c>
      <c r="G304" s="76">
        <v>1.4543474879452178</v>
      </c>
      <c r="H304" s="76">
        <v>95.052032477526055</v>
      </c>
      <c r="I304" s="76">
        <v>-0.11551790527531969</v>
      </c>
      <c r="J304" s="76">
        <v>1.5900368136602117</v>
      </c>
    </row>
    <row r="305" spans="1:10" ht="12.95" customHeight="1">
      <c r="A305" s="77" t="s">
        <v>12</v>
      </c>
      <c r="B305" s="76">
        <v>95.957435277696121</v>
      </c>
      <c r="C305" s="76">
        <v>0.22292259205165532</v>
      </c>
      <c r="D305" s="76">
        <v>1.7480880287185974</v>
      </c>
      <c r="E305" s="76">
        <v>96.537167316252777</v>
      </c>
      <c r="F305" s="76">
        <v>9.1989267918757278E-2</v>
      </c>
      <c r="G305" s="76">
        <v>1.5476745994711383</v>
      </c>
      <c r="H305" s="76">
        <v>95.403805612369652</v>
      </c>
      <c r="I305" s="76">
        <v>0.37008481110256675</v>
      </c>
      <c r="J305" s="76">
        <v>1.9660061095010617</v>
      </c>
    </row>
    <row r="306" spans="1:10" ht="12.95" customHeight="1">
      <c r="A306" s="77" t="s">
        <v>13</v>
      </c>
      <c r="B306" s="76">
        <v>95.61888319740973</v>
      </c>
      <c r="C306" s="76">
        <v>-0.35281484890320458</v>
      </c>
      <c r="D306" s="76">
        <v>1.3891056656781808</v>
      </c>
      <c r="E306" s="76">
        <v>95.731273830959708</v>
      </c>
      <c r="F306" s="76">
        <v>-0.83480125603124788</v>
      </c>
      <c r="G306" s="76">
        <v>0.69995333644421454</v>
      </c>
      <c r="H306" s="76">
        <v>95.557706358863697</v>
      </c>
      <c r="I306" s="76">
        <v>0.16131510216621514</v>
      </c>
      <c r="J306" s="76">
        <v>2.1304926764313947</v>
      </c>
    </row>
    <row r="307" spans="1:10" ht="12.95" customHeight="1">
      <c r="A307" s="77" t="s">
        <v>14</v>
      </c>
      <c r="B307" s="76">
        <v>95.412808018104968</v>
      </c>
      <c r="C307" s="76">
        <v>-0.21551724137931494</v>
      </c>
      <c r="D307" s="76">
        <v>1.1705946620883534</v>
      </c>
      <c r="E307" s="76">
        <v>94.903199791025557</v>
      </c>
      <c r="F307" s="76">
        <v>-0.86499845535988884</v>
      </c>
      <c r="G307" s="76">
        <v>-0.17109970446416156</v>
      </c>
      <c r="H307" s="76">
        <v>96.012079991370001</v>
      </c>
      <c r="I307" s="76">
        <v>0.4754965871615946</v>
      </c>
      <c r="J307" s="76">
        <v>2.6161196835591705</v>
      </c>
    </row>
    <row r="308" spans="1:10" ht="12.6" customHeight="1">
      <c r="A308" s="77"/>
      <c r="B308" s="76"/>
      <c r="C308" s="76"/>
      <c r="D308" s="76"/>
      <c r="E308" s="76"/>
      <c r="F308" s="76"/>
      <c r="G308" s="76"/>
      <c r="H308" s="76"/>
      <c r="I308" s="76"/>
      <c r="J308" s="76"/>
    </row>
    <row r="309" spans="1:10" ht="12.95" customHeight="1">
      <c r="A309" s="77">
        <v>2019</v>
      </c>
      <c r="B309" s="124"/>
      <c r="C309" s="124"/>
      <c r="D309" s="124"/>
      <c r="E309" s="124"/>
      <c r="F309" s="124"/>
      <c r="G309" s="124" t="s">
        <v>464</v>
      </c>
      <c r="H309" s="124"/>
      <c r="I309" s="124"/>
      <c r="J309" s="124"/>
    </row>
    <row r="310" spans="1:10" ht="12.95" customHeight="1">
      <c r="A310" s="77" t="s">
        <v>3</v>
      </c>
      <c r="B310" s="76">
        <v>95.250891805794083</v>
      </c>
      <c r="C310" s="76">
        <v>-0.16970070965751649</v>
      </c>
      <c r="D310" s="76">
        <v>-0.16970070965751649</v>
      </c>
      <c r="E310" s="76">
        <v>94.437408143562592</v>
      </c>
      <c r="F310" s="76">
        <v>-0.49080710501714364</v>
      </c>
      <c r="G310" s="76">
        <v>-0.49080710501714364</v>
      </c>
      <c r="H310" s="76">
        <v>96.173309344839964</v>
      </c>
      <c r="I310" s="76">
        <v>0.16792611251048584</v>
      </c>
      <c r="J310" s="76">
        <v>0.16792611251048584</v>
      </c>
    </row>
    <row r="311" spans="1:10" ht="12.95" customHeight="1">
      <c r="A311" s="77" t="s">
        <v>4</v>
      </c>
      <c r="B311" s="76">
        <v>95.604163541745109</v>
      </c>
      <c r="C311" s="76">
        <v>0.37088548910524377</v>
      </c>
      <c r="D311" s="76">
        <v>0.20055538414069929</v>
      </c>
      <c r="E311" s="76">
        <v>95.043676637085824</v>
      </c>
      <c r="F311" s="76">
        <v>0.64197917482189393</v>
      </c>
      <c r="G311" s="76">
        <v>0.14802119040200346</v>
      </c>
      <c r="H311" s="76">
        <v>96.261252628550864</v>
      </c>
      <c r="I311" s="76">
        <v>9.1442505524663709E-2</v>
      </c>
      <c r="J311" s="76">
        <v>0.25952217387985588</v>
      </c>
    </row>
    <row r="312" spans="1:10" ht="12.95" customHeight="1">
      <c r="A312" s="77" t="s">
        <v>5</v>
      </c>
      <c r="B312" s="76">
        <v>96.229748907491711</v>
      </c>
      <c r="C312" s="76">
        <v>0.65434949961509226</v>
      </c>
      <c r="D312" s="76">
        <v>0.8562172169083615</v>
      </c>
      <c r="E312" s="76">
        <v>95.93089882272956</v>
      </c>
      <c r="F312" s="76">
        <v>0.93348891481912499</v>
      </c>
      <c r="G312" s="76">
        <v>1.0828918666251131</v>
      </c>
      <c r="H312" s="76">
        <v>96.605697156418543</v>
      </c>
      <c r="I312" s="76">
        <v>0.35782261134373883</v>
      </c>
      <c r="J312" s="76">
        <v>0.61827341424318671</v>
      </c>
    </row>
    <row r="313" spans="1:10" ht="12.95" customHeight="1">
      <c r="A313" s="77" t="s">
        <v>6</v>
      </c>
      <c r="B313" s="76">
        <v>96.737577027921304</v>
      </c>
      <c r="C313" s="76">
        <v>0.52772466539197094</v>
      </c>
      <c r="D313" s="76">
        <v>1.3884603517432925</v>
      </c>
      <c r="E313" s="76">
        <v>96.67025064409934</v>
      </c>
      <c r="F313" s="76">
        <v>0.77071290944121795</v>
      </c>
      <c r="G313" s="76">
        <v>1.8619507634777266</v>
      </c>
      <c r="H313" s="76">
        <v>96.869527007551241</v>
      </c>
      <c r="I313" s="76">
        <v>0.27309968138371499</v>
      </c>
      <c r="J313" s="76">
        <v>0.89306159835127463</v>
      </c>
    </row>
    <row r="314" spans="1:10" ht="12.95" customHeight="1">
      <c r="A314" s="77" t="s">
        <v>7</v>
      </c>
      <c r="B314" s="76">
        <v>96.708137716592049</v>
      </c>
      <c r="C314" s="76">
        <v>-3.0432136335978299E-2</v>
      </c>
      <c r="D314" s="76">
        <v>1.3576056772601097</v>
      </c>
      <c r="E314" s="76">
        <v>96.529773798039088</v>
      </c>
      <c r="F314" s="76">
        <v>-0.14531548757169555</v>
      </c>
      <c r="G314" s="76">
        <v>1.7139295730757231</v>
      </c>
      <c r="H314" s="76">
        <v>96.950141684286208</v>
      </c>
      <c r="I314" s="76">
        <v>8.3219851717331039E-2</v>
      </c>
      <c r="J314" s="76">
        <v>0.97702465460651755</v>
      </c>
    </row>
    <row r="315" spans="1:10" ht="12.95" customHeight="1">
      <c r="A315" s="77" t="s">
        <v>8</v>
      </c>
      <c r="B315" s="76">
        <v>96.531501848616543</v>
      </c>
      <c r="C315" s="76">
        <v>-0.18264840182647957</v>
      </c>
      <c r="D315" s="76">
        <v>1.1724776303610129</v>
      </c>
      <c r="E315" s="76">
        <v>96.263607142345947</v>
      </c>
      <c r="F315" s="76">
        <v>-0.27573529411766273</v>
      </c>
      <c r="G315" s="76">
        <v>1.4334683702087681</v>
      </c>
      <c r="H315" s="76">
        <v>96.869527007551241</v>
      </c>
      <c r="I315" s="76">
        <v>-8.3150653866481683E-2</v>
      </c>
      <c r="J315" s="76">
        <v>0.89306159835127463</v>
      </c>
    </row>
    <row r="316" spans="1:10" ht="12.95" customHeight="1">
      <c r="A316" s="77" t="s">
        <v>9</v>
      </c>
      <c r="B316" s="76">
        <v>96.980451346387639</v>
      </c>
      <c r="C316" s="76">
        <v>0.46508081732237194</v>
      </c>
      <c r="D316" s="76">
        <v>1.6430114162295784</v>
      </c>
      <c r="E316" s="76">
        <v>96.877269154082882</v>
      </c>
      <c r="F316" s="76">
        <v>0.6374807987711284</v>
      </c>
      <c r="G316" s="76">
        <v>2.0800872545964522</v>
      </c>
      <c r="H316" s="76">
        <v>97.148014072635732</v>
      </c>
      <c r="I316" s="76">
        <v>0.28748676047811728</v>
      </c>
      <c r="J316" s="76">
        <v>1.1831157926875724</v>
      </c>
    </row>
    <row r="317" spans="1:10" ht="12.95" customHeight="1">
      <c r="A317" s="77" t="s">
        <v>10</v>
      </c>
      <c r="B317" s="76">
        <v>97.311643598841712</v>
      </c>
      <c r="C317" s="76">
        <v>0.34150413599451923</v>
      </c>
      <c r="D317" s="76">
        <v>1.9901265041653904</v>
      </c>
      <c r="E317" s="76">
        <v>97.136042291562305</v>
      </c>
      <c r="F317" s="76">
        <v>0.26711440128215358</v>
      </c>
      <c r="G317" s="76">
        <v>2.352757868494848</v>
      </c>
      <c r="H317" s="76">
        <v>97.56574467026249</v>
      </c>
      <c r="I317" s="76">
        <v>0.42999396499698861</v>
      </c>
      <c r="J317" s="76">
        <v>1.6181970841920412</v>
      </c>
    </row>
    <row r="318" spans="1:10" ht="12.95" customHeight="1">
      <c r="A318" s="77" t="s">
        <v>11</v>
      </c>
      <c r="B318" s="76">
        <v>97.679634990457359</v>
      </c>
      <c r="C318" s="76">
        <v>0.37815761609438781</v>
      </c>
      <c r="D318" s="76">
        <v>2.3758099352051865</v>
      </c>
      <c r="E318" s="76">
        <v>97.490931165819816</v>
      </c>
      <c r="F318" s="76">
        <v>0.36535241284825215</v>
      </c>
      <c r="G318" s="76">
        <v>2.7267061389841141</v>
      </c>
      <c r="H318" s="76">
        <v>97.939503626033783</v>
      </c>
      <c r="I318" s="76">
        <v>0.38308420341017779</v>
      </c>
      <c r="J318" s="76">
        <v>2.0074803450118139</v>
      </c>
    </row>
    <row r="319" spans="1:10" ht="12.95" customHeight="1">
      <c r="A319" s="77" t="s">
        <v>12</v>
      </c>
      <c r="B319" s="76">
        <v>98.334659667533217</v>
      </c>
      <c r="C319" s="76">
        <v>0.6705846895720402</v>
      </c>
      <c r="D319" s="76">
        <v>3.0623264424560537</v>
      </c>
      <c r="E319" s="76">
        <v>98.540810752164887</v>
      </c>
      <c r="F319" s="76">
        <v>1.0768997421507498</v>
      </c>
      <c r="G319" s="76">
        <v>3.8329697725147938</v>
      </c>
      <c r="H319" s="76">
        <v>98.174019049262853</v>
      </c>
      <c r="I319" s="76">
        <v>0.23944926668664213</v>
      </c>
      <c r="J319" s="76">
        <v>2.25173650866346</v>
      </c>
    </row>
    <row r="320" spans="1:10" ht="12.95" customHeight="1">
      <c r="A320" s="77" t="s">
        <v>13</v>
      </c>
      <c r="B320" s="76">
        <v>98.702651059148863</v>
      </c>
      <c r="C320" s="76">
        <v>0.37422348626598989</v>
      </c>
      <c r="D320" s="76">
        <v>3.4480098734958498</v>
      </c>
      <c r="E320" s="76">
        <v>99.058357027123733</v>
      </c>
      <c r="F320" s="76">
        <v>0.52521008403361158</v>
      </c>
      <c r="G320" s="76">
        <v>4.3783110003116077</v>
      </c>
      <c r="H320" s="76">
        <v>98.37922004458828</v>
      </c>
      <c r="I320" s="76">
        <v>0.20901761719915868</v>
      </c>
      <c r="J320" s="76">
        <v>2.4654606518586419</v>
      </c>
    </row>
    <row r="321" spans="1:10" ht="12.95" customHeight="1">
      <c r="A321" s="77" t="s">
        <v>14</v>
      </c>
      <c r="B321" s="76">
        <v>98.901366410621307</v>
      </c>
      <c r="C321" s="76">
        <v>0.20132726866004536</v>
      </c>
      <c r="D321" s="76">
        <v>3.6562789262573281</v>
      </c>
      <c r="E321" s="76">
        <v>99.087931099978547</v>
      </c>
      <c r="F321" s="76">
        <v>2.9855202269013503E-2</v>
      </c>
      <c r="G321" s="76">
        <v>4.4094733561857336</v>
      </c>
      <c r="H321" s="76">
        <v>98.767636214311395</v>
      </c>
      <c r="I321" s="76">
        <v>0.3948152562574414</v>
      </c>
      <c r="J321" s="76">
        <v>2.8700099229066498</v>
      </c>
    </row>
    <row r="322" spans="1:10">
      <c r="A322" s="13"/>
      <c r="B322" s="47"/>
      <c r="C322" s="47"/>
      <c r="D322" s="47"/>
      <c r="E322" s="47"/>
      <c r="F322" s="47"/>
      <c r="G322" s="47"/>
      <c r="H322" s="47"/>
      <c r="I322" s="47"/>
      <c r="J322" s="47"/>
    </row>
    <row r="323" spans="1:10" ht="12.95" customHeight="1">
      <c r="A323" s="77">
        <v>2020</v>
      </c>
      <c r="B323" s="124"/>
      <c r="C323" s="124"/>
      <c r="D323" s="124"/>
      <c r="E323" s="124"/>
      <c r="F323" s="124"/>
      <c r="G323" s="124" t="s">
        <v>464</v>
      </c>
      <c r="H323" s="124"/>
      <c r="I323" s="124"/>
      <c r="J323" s="124"/>
    </row>
    <row r="324" spans="1:10" ht="12.95" customHeight="1">
      <c r="A324" s="77" t="s">
        <v>3</v>
      </c>
      <c r="B324" s="76">
        <v>99.225198835243077</v>
      </c>
      <c r="C324" s="76">
        <v>0.32742967703527359</v>
      </c>
      <c r="D324" s="76">
        <v>0.32742967703527359</v>
      </c>
      <c r="E324" s="76">
        <v>99.265375537107303</v>
      </c>
      <c r="F324" s="76">
        <v>0.17907774958962897</v>
      </c>
      <c r="G324" s="76">
        <v>0.17907774958962897</v>
      </c>
      <c r="H324" s="76">
        <v>99.229338453793602</v>
      </c>
      <c r="I324" s="76">
        <v>0.46746308525635882</v>
      </c>
      <c r="J324" s="76">
        <v>0.46746308525635882</v>
      </c>
    </row>
    <row r="325" spans="1:10" ht="12.95" customHeight="1">
      <c r="A325" s="77" t="s">
        <v>4</v>
      </c>
      <c r="B325" s="76">
        <v>99.100081762093765</v>
      </c>
      <c r="C325" s="76">
        <v>-0.12609405132768536</v>
      </c>
      <c r="D325" s="76">
        <v>0.20092275636256485</v>
      </c>
      <c r="E325" s="76">
        <v>99.006602399627852</v>
      </c>
      <c r="F325" s="76">
        <v>-0.26068821689262389</v>
      </c>
      <c r="G325" s="76">
        <v>-8.2077301895255861E-2</v>
      </c>
      <c r="H325" s="76">
        <v>99.258652881697216</v>
      </c>
      <c r="I325" s="76">
        <v>2.9542097488910457E-2</v>
      </c>
      <c r="J325" s="76">
        <v>0.49714328114565109</v>
      </c>
    </row>
    <row r="326" spans="1:10" ht="12.95" customHeight="1">
      <c r="A326" s="77" t="s">
        <v>5</v>
      </c>
      <c r="B326" s="76">
        <v>98.58489381383184</v>
      </c>
      <c r="C326" s="76">
        <v>-0.51986632008913514</v>
      </c>
      <c r="D326" s="76">
        <v>-0.31998809346629464</v>
      </c>
      <c r="E326" s="76">
        <v>98.023264477206055</v>
      </c>
      <c r="F326" s="76">
        <v>-0.99320439100887281</v>
      </c>
      <c r="G326" s="76">
        <v>-1.074466497537685</v>
      </c>
      <c r="H326" s="76">
        <v>99.229338453793602</v>
      </c>
      <c r="I326" s="76">
        <v>-2.9533372711143535E-2</v>
      </c>
      <c r="J326" s="76">
        <v>0.46746308525635882</v>
      </c>
    </row>
    <row r="327" spans="1:10" ht="12.95" customHeight="1">
      <c r="A327" s="77" t="s">
        <v>6</v>
      </c>
      <c r="B327" s="76">
        <v>97.775312752277415</v>
      </c>
      <c r="C327" s="76">
        <v>-0.82120194102277555</v>
      </c>
      <c r="D327" s="76">
        <v>-1.1385622860544897</v>
      </c>
      <c r="E327" s="76">
        <v>96.7663663808774</v>
      </c>
      <c r="F327" s="76">
        <v>-1.282244682455902</v>
      </c>
      <c r="G327" s="76">
        <v>-2.3429338904641384</v>
      </c>
      <c r="H327" s="76">
        <v>98.89955113987773</v>
      </c>
      <c r="I327" s="76">
        <v>-0.33234859675038697</v>
      </c>
      <c r="J327" s="76">
        <v>0.13356088150180412</v>
      </c>
    </row>
    <row r="328" spans="1:10" ht="12.95" customHeight="1">
      <c r="A328" s="77" t="s">
        <v>7</v>
      </c>
      <c r="B328" s="76">
        <v>97.664915334792724</v>
      </c>
      <c r="C328" s="76">
        <v>-0.11290929619871548</v>
      </c>
      <c r="D328" s="76">
        <v>-1.2501860395892295</v>
      </c>
      <c r="E328" s="76">
        <v>97.076894145852734</v>
      </c>
      <c r="F328" s="76">
        <v>0.32090464547680497</v>
      </c>
      <c r="G328" s="76">
        <v>-2.0295478286822877</v>
      </c>
      <c r="H328" s="76">
        <v>98.357234223660555</v>
      </c>
      <c r="I328" s="76">
        <v>-0.54835124120042877</v>
      </c>
      <c r="J328" s="76">
        <v>-0.4155227424500918</v>
      </c>
    </row>
    <row r="329" spans="1:10" ht="12.95" customHeight="1">
      <c r="A329" s="77" t="s">
        <v>8</v>
      </c>
      <c r="B329" s="76">
        <v>99.328236424895465</v>
      </c>
      <c r="C329" s="76">
        <v>1.7030896759608227</v>
      </c>
      <c r="D329" s="76">
        <v>0.43161184700104549</v>
      </c>
      <c r="E329" s="76">
        <v>99.287556091748371</v>
      </c>
      <c r="F329" s="76">
        <v>2.277227722772257</v>
      </c>
      <c r="G329" s="76">
        <v>0.20146246828829373</v>
      </c>
      <c r="H329" s="76">
        <v>99.434539449119015</v>
      </c>
      <c r="I329" s="76">
        <v>1.0952984129349419</v>
      </c>
      <c r="J329" s="76">
        <v>0.67522445648140472</v>
      </c>
    </row>
    <row r="330" spans="1:10" ht="12.95" customHeight="1">
      <c r="A330" s="77" t="s">
        <v>9</v>
      </c>
      <c r="B330" s="76">
        <v>101.19763269430294</v>
      </c>
      <c r="C330" s="76">
        <v>1.8820391227030164</v>
      </c>
      <c r="D330" s="76">
        <v>2.3217740735228309</v>
      </c>
      <c r="E330" s="76">
        <v>101.10636157231805</v>
      </c>
      <c r="F330" s="76">
        <v>1.8318564301139428</v>
      </c>
      <c r="G330" s="76">
        <v>2.0370094015818463</v>
      </c>
      <c r="H330" s="76">
        <v>101.35463447680691</v>
      </c>
      <c r="I330" s="76">
        <v>1.9310141509434109</v>
      </c>
      <c r="J330" s="76">
        <v>2.619277287230104</v>
      </c>
    </row>
    <row r="331" spans="1:10" ht="12.95" customHeight="1">
      <c r="A331" s="77" t="s">
        <v>10</v>
      </c>
      <c r="B331" s="76">
        <v>101.98513427236043</v>
      </c>
      <c r="C331" s="76">
        <v>0.7781818181818112</v>
      </c>
      <c r="D331" s="76">
        <v>3.118023515404067</v>
      </c>
      <c r="E331" s="76">
        <v>102.35586615043297</v>
      </c>
      <c r="F331" s="76">
        <v>1.2358318098720122</v>
      </c>
      <c r="G331" s="76">
        <v>3.2980152216086855</v>
      </c>
      <c r="H331" s="76">
        <v>101.65510736281912</v>
      </c>
      <c r="I331" s="76">
        <v>0.29645697758495793</v>
      </c>
      <c r="J331" s="76">
        <v>2.9234992950953442</v>
      </c>
    </row>
    <row r="332" spans="1:10" ht="12.95" customHeight="1">
      <c r="A332" s="77" t="s">
        <v>11</v>
      </c>
      <c r="B332" s="76">
        <v>102.59599998244241</v>
      </c>
      <c r="C332" s="76">
        <v>0.59897524716749917</v>
      </c>
      <c r="D332" s="76">
        <v>3.7356749516297194</v>
      </c>
      <c r="E332" s="76">
        <v>103.30963</v>
      </c>
      <c r="F332" s="76">
        <v>0.93181161514013233</v>
      </c>
      <c r="G332" s="76">
        <v>4.2605581256528691</v>
      </c>
      <c r="H332" s="76">
        <v>101.90428</v>
      </c>
      <c r="I332" s="76">
        <v>0.24511570903325008</v>
      </c>
      <c r="J332" s="76">
        <v>3.1757809601543396</v>
      </c>
    </row>
    <row r="333" spans="1:10" ht="12.95" customHeight="1">
      <c r="A333" s="77" t="s">
        <v>12</v>
      </c>
      <c r="B333" s="76">
        <v>103.276</v>
      </c>
      <c r="C333" s="76">
        <v>0.66279388833283548</v>
      </c>
      <c r="D333" s="76">
        <v>4.423228665229928</v>
      </c>
      <c r="E333" s="76">
        <v>103.93355</v>
      </c>
      <c r="F333" s="76">
        <v>0.60393208261417808</v>
      </c>
      <c r="G333" s="76">
        <v>4.890221085686286</v>
      </c>
      <c r="H333" s="76">
        <v>102.63865</v>
      </c>
      <c r="I333" s="76">
        <v>0.72064686586275073</v>
      </c>
      <c r="J333" s="76">
        <v>3.9193139919731168</v>
      </c>
    </row>
    <row r="334" spans="1:10" ht="12.95" customHeight="1">
      <c r="A334" s="77" t="s">
        <v>13</v>
      </c>
      <c r="B334" s="76">
        <v>103.893</v>
      </c>
      <c r="C334" s="76">
        <v>0.59742825051318782</v>
      </c>
      <c r="D334" s="76">
        <v>5.0470825333740033</v>
      </c>
      <c r="E334" s="76">
        <v>104.264</v>
      </c>
      <c r="F334" s="76">
        <v>0.3179435321895463</v>
      </c>
      <c r="G334" s="76">
        <v>5.2237127595275545</v>
      </c>
      <c r="H334" s="76">
        <v>103.53400000000001</v>
      </c>
      <c r="I334" s="76">
        <v>0.87233220624005625</v>
      </c>
      <c r="J334" s="76">
        <v>4.8258356364288213</v>
      </c>
    </row>
    <row r="335" spans="1:10" ht="12.95" customHeight="1">
      <c r="A335" s="77" t="s">
        <v>14</v>
      </c>
      <c r="B335" s="76">
        <v>104.39400000000001</v>
      </c>
      <c r="C335" s="76">
        <v>0.4822269065288376</v>
      </c>
      <c r="D335" s="76">
        <v>5.553647829873487</v>
      </c>
      <c r="E335" s="76">
        <v>105.24299999999999</v>
      </c>
      <c r="F335" s="76">
        <v>0.93896263331543217</v>
      </c>
      <c r="G335" s="76">
        <v>6.211724103726679</v>
      </c>
      <c r="H335" s="76">
        <v>103.572</v>
      </c>
      <c r="I335" s="76">
        <v>3.6702918847919541E-2</v>
      </c>
      <c r="J335" s="76">
        <v>4.8643097778140909</v>
      </c>
    </row>
    <row r="336" spans="1:10" ht="12.95" customHeight="1">
      <c r="A336" s="77"/>
      <c r="B336" s="76"/>
      <c r="C336" s="76"/>
      <c r="D336" s="76"/>
      <c r="E336" s="76"/>
      <c r="F336" s="76"/>
      <c r="G336" s="76"/>
      <c r="H336" s="76"/>
      <c r="I336" s="76"/>
      <c r="J336" s="76"/>
    </row>
    <row r="337" spans="1:10" ht="12.95" customHeight="1">
      <c r="A337" s="77">
        <v>2021</v>
      </c>
      <c r="B337" s="76"/>
      <c r="C337" s="76"/>
      <c r="D337" s="76"/>
      <c r="E337" s="76"/>
      <c r="F337" s="76"/>
      <c r="G337" s="76"/>
      <c r="H337" s="76"/>
      <c r="I337" s="76"/>
      <c r="J337" s="76"/>
    </row>
    <row r="338" spans="1:10" ht="12.95" customHeight="1">
      <c r="A338" s="77" t="s">
        <v>3</v>
      </c>
      <c r="B338" s="76">
        <v>105.404</v>
      </c>
      <c r="C338" s="76">
        <v>0.96748855298196546</v>
      </c>
      <c r="D338" s="76">
        <v>0.96748855298196546</v>
      </c>
      <c r="E338" s="76">
        <v>106.63800000000001</v>
      </c>
      <c r="F338" s="76">
        <v>1.3255038339842207</v>
      </c>
      <c r="G338" s="76">
        <v>1.3255038339842207</v>
      </c>
      <c r="H338" s="76">
        <v>104.208</v>
      </c>
      <c r="I338" s="76">
        <v>0.61406557756922275</v>
      </c>
      <c r="J338" s="76">
        <v>0.61406557756922275</v>
      </c>
    </row>
    <row r="339" spans="1:10" ht="12.95" customHeight="1">
      <c r="A339" s="77" t="s">
        <v>4</v>
      </c>
      <c r="B339" s="76">
        <v>106.124</v>
      </c>
      <c r="C339" s="76">
        <v>0.68308603089066722</v>
      </c>
      <c r="D339" s="76">
        <v>1.6571833630285138</v>
      </c>
      <c r="E339" s="76">
        <v>107.675</v>
      </c>
      <c r="F339" s="76">
        <v>0.97244884562726064</v>
      </c>
      <c r="G339" s="76">
        <v>2.3108425263437926</v>
      </c>
      <c r="H339" s="76">
        <v>104.621</v>
      </c>
      <c r="I339" s="76">
        <v>0.39632273913710048</v>
      </c>
      <c r="J339" s="76">
        <v>1.0128219982234565</v>
      </c>
    </row>
    <row r="340" spans="1:10" ht="12.95" customHeight="1">
      <c r="A340" s="77" t="s">
        <v>5</v>
      </c>
      <c r="B340" s="76">
        <v>106.764</v>
      </c>
      <c r="C340" s="76">
        <v>0.60306810900456753</v>
      </c>
      <c r="D340" s="76">
        <v>2.2702454164032382</v>
      </c>
      <c r="E340" s="76">
        <v>108.68300000000001</v>
      </c>
      <c r="F340" s="76">
        <v>0.93615045275134978</v>
      </c>
      <c r="G340" s="76">
        <v>3.2686259418678754</v>
      </c>
      <c r="H340" s="76">
        <v>104.90300000000001</v>
      </c>
      <c r="I340" s="76">
        <v>0.26954435533976806</v>
      </c>
      <c r="J340" s="76">
        <v>1.2850963580890662</v>
      </c>
    </row>
    <row r="341" spans="1:10" ht="12.95" customHeight="1">
      <c r="A341" s="77" t="s">
        <v>6</v>
      </c>
      <c r="B341" s="76">
        <v>107.206</v>
      </c>
      <c r="C341" s="76">
        <v>0.41399722752988311</v>
      </c>
      <c r="D341" s="76">
        <v>2.6936413970151563</v>
      </c>
      <c r="E341" s="76">
        <v>109.256</v>
      </c>
      <c r="F341" s="76">
        <v>0.52722136856728774</v>
      </c>
      <c r="G341" s="76">
        <v>3.8130802048592427</v>
      </c>
      <c r="H341" s="76">
        <v>105.21899999999999</v>
      </c>
      <c r="I341" s="76">
        <v>0.30123066070559812</v>
      </c>
      <c r="J341" s="76">
        <v>1.5901981230448392</v>
      </c>
    </row>
    <row r="342" spans="1:10" ht="12.95" customHeight="1">
      <c r="A342" s="77" t="s">
        <v>7</v>
      </c>
      <c r="B342" s="76">
        <v>107.901</v>
      </c>
      <c r="C342" s="76">
        <v>0.64828461093595635</v>
      </c>
      <c r="D342" s="76">
        <v>3.3593884706017541</v>
      </c>
      <c r="E342" s="76">
        <v>110.249</v>
      </c>
      <c r="F342" s="76">
        <v>0.90887456981767478</v>
      </c>
      <c r="G342" s="76">
        <v>4.7566108909856242</v>
      </c>
      <c r="H342" s="76">
        <v>105.625</v>
      </c>
      <c r="I342" s="76">
        <v>0.3858618690540716</v>
      </c>
      <c r="J342" s="76">
        <v>1.9821959602981387</v>
      </c>
    </row>
    <row r="343" spans="1:10" ht="12.95" customHeight="1">
      <c r="A343" s="77" t="s">
        <v>8</v>
      </c>
      <c r="B343" s="76">
        <v>108.58499999999999</v>
      </c>
      <c r="C343" s="76">
        <v>0.63391442155309452</v>
      </c>
      <c r="D343" s="76">
        <v>4.0145985401459638</v>
      </c>
      <c r="E343" s="76">
        <v>110.992</v>
      </c>
      <c r="F343" s="76">
        <v>0.67392901522917992</v>
      </c>
      <c r="G343" s="76">
        <v>5.4625960871506951</v>
      </c>
      <c r="H343" s="76">
        <v>106.253</v>
      </c>
      <c r="I343" s="76">
        <v>0.59455621301776063</v>
      </c>
      <c r="J343" s="76">
        <v>2.5885374425520302</v>
      </c>
    </row>
    <row r="344" spans="1:10" ht="12.95" customHeight="1">
      <c r="A344" s="77" t="s">
        <v>9</v>
      </c>
      <c r="B344" s="76">
        <v>109.16800000000001</v>
      </c>
      <c r="C344" s="76">
        <v>0.53690657088918403</v>
      </c>
      <c r="D344" s="76">
        <v>4.5730597543920171</v>
      </c>
      <c r="E344" s="76">
        <v>111.495</v>
      </c>
      <c r="F344" s="76">
        <v>0.45318581519389056</v>
      </c>
      <c r="G344" s="76">
        <v>5.9405376129529008</v>
      </c>
      <c r="H344" s="76">
        <v>106.913</v>
      </c>
      <c r="I344" s="76">
        <v>0.62115893198309013</v>
      </c>
      <c r="J344" s="76">
        <v>3.2257753060672689</v>
      </c>
    </row>
    <row r="345" spans="1:10" ht="12.95" customHeight="1">
      <c r="A345" s="77" t="s">
        <v>10</v>
      </c>
      <c r="B345" s="76">
        <v>110.039</v>
      </c>
      <c r="C345" s="76">
        <v>0.79785285065219202</v>
      </c>
      <c r="D345" s="76">
        <v>5.4073988926566674</v>
      </c>
      <c r="E345" s="76">
        <v>112.22799999999999</v>
      </c>
      <c r="F345" s="76">
        <v>0.65742858424142625</v>
      </c>
      <c r="G345" s="76">
        <v>6.6370209895194821</v>
      </c>
      <c r="H345" s="76">
        <v>107.91800000000001</v>
      </c>
      <c r="I345" s="76">
        <v>0.94001664905110083</v>
      </c>
      <c r="J345" s="76">
        <v>4.1961147800563925</v>
      </c>
    </row>
    <row r="346" spans="1:10" ht="12.95" customHeight="1">
      <c r="A346" s="77" t="s">
        <v>11</v>
      </c>
      <c r="B346" s="76">
        <v>110.535</v>
      </c>
      <c r="C346" s="76">
        <v>0.45074927980079948</v>
      </c>
      <c r="D346" s="76">
        <v>5.8825219840220599</v>
      </c>
      <c r="E346" s="76">
        <v>112.407</v>
      </c>
      <c r="F346" s="76">
        <v>0.15949673878177251</v>
      </c>
      <c r="G346" s="76">
        <v>6.8071035603318064</v>
      </c>
      <c r="H346" s="76">
        <v>108.721</v>
      </c>
      <c r="I346" s="76">
        <v>0.74408347078336323</v>
      </c>
      <c r="J346" s="76">
        <v>4.9714208473332633</v>
      </c>
    </row>
    <row r="347" spans="1:10" ht="12.95" customHeight="1">
      <c r="A347" s="77" t="s">
        <v>12</v>
      </c>
      <c r="B347" s="76">
        <v>111.244</v>
      </c>
      <c r="C347" s="76">
        <v>0.64142579273533951</v>
      </c>
      <c r="D347" s="76">
        <v>6.5616797900262425</v>
      </c>
      <c r="E347" s="76">
        <v>113.527</v>
      </c>
      <c r="F347" s="76">
        <v>0.9963792290515805</v>
      </c>
      <c r="G347" s="76">
        <v>7.8713073553585478</v>
      </c>
      <c r="H347" s="76">
        <v>109.03</v>
      </c>
      <c r="I347" s="76">
        <v>0.28421372136018253</v>
      </c>
      <c r="J347" s="76">
        <v>5.2697640288881242</v>
      </c>
    </row>
    <row r="348" spans="1:10" ht="12.95" customHeight="1">
      <c r="A348" s="77" t="s">
        <v>13</v>
      </c>
      <c r="B348" s="76">
        <v>112.446</v>
      </c>
      <c r="C348" s="76">
        <v>1.0805077127755247</v>
      </c>
      <c r="D348" s="76">
        <v>7.7130869590206208</v>
      </c>
      <c r="E348" s="76">
        <v>115.26300000000001</v>
      </c>
      <c r="F348" s="76">
        <v>1.529151655553318</v>
      </c>
      <c r="G348" s="76">
        <v>9.5208232376500224</v>
      </c>
      <c r="H348" s="76">
        <v>109.715</v>
      </c>
      <c r="I348" s="76">
        <v>0.62826744932586998</v>
      </c>
      <c r="J348" s="76">
        <v>5.9311396902637759</v>
      </c>
    </row>
    <row r="349" spans="1:10" ht="12.95" customHeight="1">
      <c r="A349" s="77" t="s">
        <v>14</v>
      </c>
      <c r="B349" s="76">
        <v>113.26300000000001</v>
      </c>
      <c r="C349" s="76">
        <v>0.72657097629085232</v>
      </c>
      <c r="D349" s="76">
        <v>8.4956989865317958</v>
      </c>
      <c r="E349" s="76">
        <v>116.27800000000001</v>
      </c>
      <c r="F349" s="76">
        <v>0.88059481360021064</v>
      </c>
      <c r="G349" s="76">
        <v>10.485257926893009</v>
      </c>
      <c r="H349" s="76">
        <v>110.34099999999999</v>
      </c>
      <c r="I349" s="76">
        <v>0.57056920202340766</v>
      </c>
      <c r="J349" s="76">
        <v>6.535550148688829</v>
      </c>
    </row>
    <row r="350" spans="1:10" ht="5.25" customHeight="1">
      <c r="A350" s="125"/>
      <c r="B350" s="126"/>
      <c r="C350" s="126"/>
      <c r="D350" s="126"/>
      <c r="E350" s="126"/>
      <c r="F350" s="126"/>
      <c r="G350" s="126"/>
      <c r="H350" s="126"/>
      <c r="I350" s="126"/>
      <c r="J350" s="126"/>
    </row>
    <row r="351" spans="1:10" ht="7.5" customHeight="1"/>
    <row r="352" spans="1:10">
      <c r="A352" s="430" t="s">
        <v>538</v>
      </c>
      <c r="B352" s="430"/>
      <c r="C352" s="430"/>
      <c r="D352" s="430"/>
      <c r="E352" s="430"/>
      <c r="F352" s="430"/>
      <c r="G352" s="430"/>
      <c r="H352" s="430"/>
      <c r="I352" s="430"/>
      <c r="J352" s="430"/>
    </row>
    <row r="353" spans="1:10">
      <c r="A353" s="430"/>
      <c r="B353" s="430"/>
      <c r="C353" s="430"/>
      <c r="D353" s="430"/>
      <c r="E353" s="430"/>
      <c r="F353" s="430"/>
      <c r="G353" s="430"/>
      <c r="H353" s="430"/>
      <c r="I353" s="430"/>
      <c r="J353" s="430"/>
    </row>
  </sheetData>
  <mergeCells count="8">
    <mergeCell ref="A352:J353"/>
    <mergeCell ref="A1:J1"/>
    <mergeCell ref="C4:D4"/>
    <mergeCell ref="A4:A5"/>
    <mergeCell ref="A2:J2"/>
    <mergeCell ref="A3:J3"/>
    <mergeCell ref="F4:G4"/>
    <mergeCell ref="I4:J4"/>
  </mergeCells>
  <printOptions horizontalCentered="1"/>
  <pageMargins left="0.27" right="0" top="0" bottom="0" header="0.31496062992126" footer="0.31496062992126"/>
  <pageSetup scale="78" orientation="portrait" r:id="rId1"/>
  <rowBreaks count="4" manualBreakCount="4">
    <brk id="70" max="9" man="1"/>
    <brk id="140" max="9" man="1"/>
    <brk id="210" max="9" man="1"/>
    <brk id="280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3611-299E-4371-B305-9EE0B442266A}">
  <sheetPr codeName="Sheet7"/>
  <dimension ref="A1:P286"/>
  <sheetViews>
    <sheetView showGridLines="0" view="pageBreakPreview" zoomScaleNormal="100" zoomScaleSheetLayoutView="100" workbookViewId="0">
      <pane ySplit="6" topLeftCell="A7" activePane="bottomLeft" state="frozen"/>
      <selection activeCell="J111" sqref="J111"/>
      <selection pane="bottomLeft" activeCell="J111" sqref="J111"/>
    </sheetView>
  </sheetViews>
  <sheetFormatPr defaultRowHeight="15"/>
  <cols>
    <col min="1" max="1" width="7" style="47" customWidth="1"/>
    <col min="2" max="2" width="12.85546875" style="47" customWidth="1"/>
    <col min="3" max="14" width="10.7109375" style="47" customWidth="1"/>
    <col min="15" max="16384" width="9.140625" style="44"/>
  </cols>
  <sheetData>
    <row r="1" spans="1:16">
      <c r="A1" s="434" t="s">
        <v>732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</row>
    <row r="2" spans="1:16">
      <c r="A2" s="434" t="s">
        <v>776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</row>
    <row r="3" spans="1:16">
      <c r="A3" s="434" t="s">
        <v>559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</row>
    <row r="4" spans="1:16" ht="6.75" customHeight="1" thickBot="1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</row>
    <row r="5" spans="1:16" ht="15" customHeight="1" thickTop="1">
      <c r="A5" s="435" t="s">
        <v>21</v>
      </c>
      <c r="B5" s="435"/>
      <c r="C5" s="435" t="s">
        <v>47</v>
      </c>
      <c r="D5" s="248" t="s">
        <v>48</v>
      </c>
      <c r="E5" s="435" t="s">
        <v>49</v>
      </c>
      <c r="F5" s="248" t="s">
        <v>48</v>
      </c>
      <c r="G5" s="435" t="s">
        <v>50</v>
      </c>
      <c r="H5" s="248" t="s">
        <v>48</v>
      </c>
      <c r="I5" s="435" t="s">
        <v>51</v>
      </c>
      <c r="J5" s="248" t="s">
        <v>48</v>
      </c>
      <c r="K5" s="435" t="s">
        <v>52</v>
      </c>
      <c r="L5" s="248" t="s">
        <v>48</v>
      </c>
      <c r="M5" s="435" t="s">
        <v>53</v>
      </c>
      <c r="N5" s="248" t="s">
        <v>48</v>
      </c>
    </row>
    <row r="6" spans="1:16" ht="18.75" customHeight="1" thickBot="1">
      <c r="A6" s="436"/>
      <c r="B6" s="436"/>
      <c r="C6" s="436"/>
      <c r="D6" s="249" t="s">
        <v>54</v>
      </c>
      <c r="E6" s="436"/>
      <c r="F6" s="249" t="s">
        <v>54</v>
      </c>
      <c r="G6" s="436"/>
      <c r="H6" s="249" t="s">
        <v>54</v>
      </c>
      <c r="I6" s="436"/>
      <c r="J6" s="249" t="s">
        <v>54</v>
      </c>
      <c r="K6" s="436"/>
      <c r="L6" s="249" t="s">
        <v>54</v>
      </c>
      <c r="M6" s="436"/>
      <c r="N6" s="249" t="s">
        <v>54</v>
      </c>
    </row>
    <row r="7" spans="1:16" ht="15.6" customHeight="1" thickTop="1">
      <c r="A7" s="223" t="s">
        <v>560</v>
      </c>
      <c r="B7" s="74"/>
      <c r="C7" s="260">
        <v>104.39400000000001</v>
      </c>
      <c r="D7" s="260" t="s">
        <v>2</v>
      </c>
      <c r="E7" s="260">
        <v>105.333</v>
      </c>
      <c r="F7" s="260" t="s">
        <v>2</v>
      </c>
      <c r="G7" s="260">
        <v>104.8222</v>
      </c>
      <c r="H7" s="260" t="s">
        <v>2</v>
      </c>
      <c r="I7" s="260">
        <v>104.636</v>
      </c>
      <c r="J7" s="260" t="s">
        <v>2</v>
      </c>
      <c r="K7" s="260">
        <v>104.43300000000001</v>
      </c>
      <c r="L7" s="260" t="s">
        <v>2</v>
      </c>
      <c r="M7" s="260">
        <v>103.55</v>
      </c>
      <c r="N7" s="260" t="s">
        <v>2</v>
      </c>
    </row>
    <row r="8" spans="1:16" ht="15.6" customHeight="1">
      <c r="A8" s="77" t="s">
        <v>737</v>
      </c>
      <c r="B8" s="77"/>
      <c r="C8" s="261">
        <v>112.446</v>
      </c>
      <c r="D8" s="261">
        <v>7.7130869590206208</v>
      </c>
      <c r="E8" s="261">
        <v>113.506</v>
      </c>
      <c r="F8" s="261">
        <v>7.7592017696258564</v>
      </c>
      <c r="G8" s="261">
        <v>113.127</v>
      </c>
      <c r="H8" s="261">
        <v>7.922749188626077</v>
      </c>
      <c r="I8" s="261">
        <v>112.70399999999999</v>
      </c>
      <c r="J8" s="261">
        <v>7.710539393707716</v>
      </c>
      <c r="K8" s="261">
        <v>112.155</v>
      </c>
      <c r="L8" s="261">
        <v>7.3942144724368664</v>
      </c>
      <c r="M8" s="261">
        <v>111.123</v>
      </c>
      <c r="N8" s="261">
        <v>7.3133751810719572</v>
      </c>
    </row>
    <row r="9" spans="1:16" ht="15.6" customHeight="1">
      <c r="A9" s="92"/>
      <c r="B9" s="92"/>
      <c r="C9" s="261"/>
      <c r="D9" s="261"/>
      <c r="E9" s="261"/>
      <c r="F9" s="261"/>
      <c r="G9" s="261" t="s">
        <v>508</v>
      </c>
      <c r="H9" s="261"/>
      <c r="I9" s="261"/>
      <c r="J9" s="261"/>
      <c r="K9" s="261"/>
      <c r="L9" s="261"/>
      <c r="M9" s="261"/>
      <c r="N9" s="261"/>
      <c r="O9" s="47"/>
      <c r="P9" s="49"/>
    </row>
    <row r="10" spans="1:16" ht="15.6" customHeight="1">
      <c r="A10" s="222">
        <v>2020</v>
      </c>
      <c r="B10" s="93" t="s">
        <v>12</v>
      </c>
      <c r="C10" s="261">
        <v>103.276</v>
      </c>
      <c r="D10" s="261">
        <v>0.66279387110608212</v>
      </c>
      <c r="E10" s="261">
        <v>103.98063</v>
      </c>
      <c r="F10" s="261">
        <v>0.95307749193997893</v>
      </c>
      <c r="G10" s="261">
        <v>103.49632</v>
      </c>
      <c r="H10" s="261">
        <v>0.76890871667450256</v>
      </c>
      <c r="I10" s="261">
        <v>103.42521000000001</v>
      </c>
      <c r="J10" s="261">
        <v>0.74694318760634815</v>
      </c>
      <c r="K10" s="261">
        <v>103.3344</v>
      </c>
      <c r="L10" s="261">
        <v>0.63543805959218957</v>
      </c>
      <c r="M10" s="261">
        <v>102.61865</v>
      </c>
      <c r="N10" s="261">
        <v>0.37473270058534069</v>
      </c>
      <c r="O10" s="47"/>
    </row>
    <row r="11" spans="1:16" ht="15.6" customHeight="1">
      <c r="A11" s="93"/>
      <c r="B11" s="93" t="s">
        <v>13</v>
      </c>
      <c r="C11" s="261">
        <v>103.893</v>
      </c>
      <c r="D11" s="261">
        <v>0.59742825051318782</v>
      </c>
      <c r="E11" s="261">
        <v>104.877</v>
      </c>
      <c r="F11" s="261">
        <v>0.8620547884735652</v>
      </c>
      <c r="G11" s="261">
        <v>104.33</v>
      </c>
      <c r="H11" s="261">
        <v>0.8055165632942396</v>
      </c>
      <c r="I11" s="261">
        <v>104.176</v>
      </c>
      <c r="J11" s="261">
        <v>0.72592552628125695</v>
      </c>
      <c r="K11" s="261">
        <v>103.92100000000001</v>
      </c>
      <c r="L11" s="261">
        <v>0.5676715595194004</v>
      </c>
      <c r="M11" s="261">
        <v>102.983</v>
      </c>
      <c r="N11" s="261">
        <v>0.35505241980868796</v>
      </c>
    </row>
    <row r="12" spans="1:16" ht="15.6" customHeight="1">
      <c r="A12" s="93"/>
      <c r="B12" s="93" t="s">
        <v>14</v>
      </c>
      <c r="C12" s="261">
        <v>104.39400000000001</v>
      </c>
      <c r="D12" s="261">
        <v>0.4822269065288376</v>
      </c>
      <c r="E12" s="261">
        <v>105.333</v>
      </c>
      <c r="F12" s="261">
        <v>0.43479504562486948</v>
      </c>
      <c r="G12" s="261">
        <v>104.8222</v>
      </c>
      <c r="H12" s="261">
        <v>0.47177226109460513</v>
      </c>
      <c r="I12" s="261">
        <v>104.636</v>
      </c>
      <c r="J12" s="261">
        <v>0.44156043618490681</v>
      </c>
      <c r="K12" s="261">
        <v>104.43300000000001</v>
      </c>
      <c r="L12" s="261">
        <v>0.49268194108986751</v>
      </c>
      <c r="M12" s="261">
        <v>103.55</v>
      </c>
      <c r="N12" s="261">
        <v>0.55057630871113705</v>
      </c>
    </row>
    <row r="13" spans="1:16" ht="15.6" customHeight="1">
      <c r="A13" s="93"/>
      <c r="B13" s="93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</row>
    <row r="14" spans="1:16" ht="15.6" customHeight="1">
      <c r="A14" s="222">
        <v>2021</v>
      </c>
      <c r="B14" s="93" t="s">
        <v>3</v>
      </c>
      <c r="C14" s="261">
        <v>105.404</v>
      </c>
      <c r="D14" s="261">
        <v>0.96748855298196546</v>
      </c>
      <c r="E14" s="261">
        <v>106.43899999999999</v>
      </c>
      <c r="F14" s="261">
        <v>1.0500033227953232</v>
      </c>
      <c r="G14" s="261">
        <v>105.91500000000001</v>
      </c>
      <c r="H14" s="261">
        <v>1.0425272509067884</v>
      </c>
      <c r="I14" s="261">
        <v>105.762</v>
      </c>
      <c r="J14" s="261">
        <v>1.0761114721510756</v>
      </c>
      <c r="K14" s="261">
        <v>105.483</v>
      </c>
      <c r="L14" s="261">
        <v>1.0054293183189289</v>
      </c>
      <c r="M14" s="261">
        <v>104.387</v>
      </c>
      <c r="N14" s="261">
        <v>0.80830516658618734</v>
      </c>
    </row>
    <row r="15" spans="1:16" ht="15.6" customHeight="1">
      <c r="A15" s="93"/>
      <c r="B15" s="93" t="s">
        <v>4</v>
      </c>
      <c r="C15" s="261">
        <v>106.124</v>
      </c>
      <c r="D15" s="261">
        <v>0.68308603089066722</v>
      </c>
      <c r="E15" s="261">
        <v>107.09099999999999</v>
      </c>
      <c r="F15" s="261">
        <v>0.61255742725880857</v>
      </c>
      <c r="G15" s="261">
        <v>106.63200000000001</v>
      </c>
      <c r="H15" s="261">
        <v>0.67695793796913595</v>
      </c>
      <c r="I15" s="261">
        <v>106.45699999999999</v>
      </c>
      <c r="J15" s="261">
        <v>0.65713583328605996</v>
      </c>
      <c r="K15" s="261">
        <v>106.28400000000001</v>
      </c>
      <c r="L15" s="261">
        <v>0.7593640681436753</v>
      </c>
      <c r="M15" s="261">
        <v>105.13200000000001</v>
      </c>
      <c r="N15" s="261">
        <v>0.71369040206157308</v>
      </c>
    </row>
    <row r="16" spans="1:16" ht="15.6" customHeight="1">
      <c r="A16" s="93"/>
      <c r="B16" s="93" t="s">
        <v>5</v>
      </c>
      <c r="C16" s="261">
        <v>106.764</v>
      </c>
      <c r="D16" s="261">
        <v>0.60306810900456753</v>
      </c>
      <c r="E16" s="261">
        <v>107.468</v>
      </c>
      <c r="F16" s="261">
        <v>0.3520370526001404</v>
      </c>
      <c r="G16" s="261">
        <v>107.113</v>
      </c>
      <c r="H16" s="261">
        <v>0.45108410233325458</v>
      </c>
      <c r="I16" s="261">
        <v>106.96899999999999</v>
      </c>
      <c r="J16" s="261">
        <v>0.48094535821974205</v>
      </c>
      <c r="K16" s="261">
        <v>106.83199999999999</v>
      </c>
      <c r="L16" s="261">
        <v>0.51559971397387994</v>
      </c>
      <c r="M16" s="261">
        <v>105.974</v>
      </c>
      <c r="N16" s="261">
        <v>0.80089791880684214</v>
      </c>
    </row>
    <row r="17" spans="1:14" ht="15.6" customHeight="1">
      <c r="A17" s="93"/>
      <c r="B17" s="93" t="s">
        <v>6</v>
      </c>
      <c r="C17" s="261">
        <v>107.206</v>
      </c>
      <c r="D17" s="261">
        <v>0.41399722752988311</v>
      </c>
      <c r="E17" s="261">
        <v>107.873</v>
      </c>
      <c r="F17" s="261">
        <v>0.37685636654631871</v>
      </c>
      <c r="G17" s="261">
        <v>107.498</v>
      </c>
      <c r="H17" s="261">
        <v>0.35943349546740944</v>
      </c>
      <c r="I17" s="261">
        <v>107.426</v>
      </c>
      <c r="J17" s="261">
        <v>0.42722657966327571</v>
      </c>
      <c r="K17" s="261">
        <v>107.252</v>
      </c>
      <c r="L17" s="261">
        <v>0.3931406320203612</v>
      </c>
      <c r="M17" s="261">
        <v>106.41800000000001</v>
      </c>
      <c r="N17" s="261">
        <v>0.41897069092418082</v>
      </c>
    </row>
    <row r="18" spans="1:14" ht="15.6" customHeight="1">
      <c r="A18" s="93"/>
      <c r="B18" s="93" t="s">
        <v>7</v>
      </c>
      <c r="C18" s="261">
        <v>107.901</v>
      </c>
      <c r="D18" s="261">
        <v>0.64828461093595635</v>
      </c>
      <c r="E18" s="261">
        <v>108.578</v>
      </c>
      <c r="F18" s="261">
        <v>0.65354629981553281</v>
      </c>
      <c r="G18" s="261">
        <v>108.23099999999999</v>
      </c>
      <c r="H18" s="261">
        <v>0.68187315112837599</v>
      </c>
      <c r="I18" s="261">
        <v>108.095</v>
      </c>
      <c r="J18" s="261">
        <v>0.62275426805429301</v>
      </c>
      <c r="K18" s="261">
        <v>107.902</v>
      </c>
      <c r="L18" s="261">
        <v>0.60604930444188021</v>
      </c>
      <c r="M18" s="261">
        <v>107.127</v>
      </c>
      <c r="N18" s="261">
        <v>0.66624067357023975</v>
      </c>
    </row>
    <row r="19" spans="1:14" ht="15.6" customHeight="1">
      <c r="A19" s="93"/>
      <c r="B19" s="93" t="s">
        <v>8</v>
      </c>
      <c r="C19" s="261">
        <v>108.58499999999999</v>
      </c>
      <c r="D19" s="261">
        <v>0.63391442155309452</v>
      </c>
      <c r="E19" s="261">
        <v>109.414</v>
      </c>
      <c r="F19" s="261">
        <v>0.76995339755752124</v>
      </c>
      <c r="G19" s="261">
        <v>109.008</v>
      </c>
      <c r="H19" s="261">
        <v>0.71790891703855664</v>
      </c>
      <c r="I19" s="261">
        <v>108.837</v>
      </c>
      <c r="J19" s="261">
        <v>0.68643323002914869</v>
      </c>
      <c r="K19" s="261">
        <v>108.521</v>
      </c>
      <c r="L19" s="261">
        <v>0.57366869937536258</v>
      </c>
      <c r="M19" s="261">
        <v>107.634</v>
      </c>
      <c r="N19" s="261">
        <v>0.47327004396651162</v>
      </c>
    </row>
    <row r="20" spans="1:14" ht="15.6" customHeight="1">
      <c r="A20" s="93"/>
      <c r="B20" s="93" t="s">
        <v>9</v>
      </c>
      <c r="C20" s="261">
        <v>109.16800000000001</v>
      </c>
      <c r="D20" s="261">
        <v>0.53690657088918403</v>
      </c>
      <c r="E20" s="261">
        <v>110.098</v>
      </c>
      <c r="F20" s="261">
        <v>0.62514851847113029</v>
      </c>
      <c r="G20" s="261">
        <v>109.68899999999999</v>
      </c>
      <c r="H20" s="261">
        <v>0.62472479084103583</v>
      </c>
      <c r="I20" s="261">
        <v>109.432</v>
      </c>
      <c r="J20" s="261">
        <v>0.54668908551320783</v>
      </c>
      <c r="K20" s="261">
        <v>109.06699999999999</v>
      </c>
      <c r="L20" s="261">
        <v>0.50312842675610536</v>
      </c>
      <c r="M20" s="261">
        <v>108.08799999999999</v>
      </c>
      <c r="N20" s="261">
        <v>0.42179980303620468</v>
      </c>
    </row>
    <row r="21" spans="1:14" ht="15.6" customHeight="1">
      <c r="A21" s="93"/>
      <c r="B21" s="93" t="s">
        <v>10</v>
      </c>
      <c r="C21" s="261">
        <v>110.039</v>
      </c>
      <c r="D21" s="261">
        <v>0.79785285065219202</v>
      </c>
      <c r="E21" s="261">
        <v>110.983</v>
      </c>
      <c r="F21" s="261">
        <v>0.80382931570055494</v>
      </c>
      <c r="G21" s="261">
        <v>110.577</v>
      </c>
      <c r="H21" s="261">
        <v>0.80956157864509048</v>
      </c>
      <c r="I21" s="261">
        <v>110.277</v>
      </c>
      <c r="J21" s="261">
        <v>0.77216901820309491</v>
      </c>
      <c r="K21" s="261">
        <v>109.87</v>
      </c>
      <c r="L21" s="261">
        <v>0.73624469362869593</v>
      </c>
      <c r="M21" s="261">
        <v>108.839</v>
      </c>
      <c r="N21" s="261">
        <v>0.6948042335874538</v>
      </c>
    </row>
    <row r="22" spans="1:14" ht="15.6" customHeight="1">
      <c r="B22" s="93" t="s">
        <v>11</v>
      </c>
      <c r="C22" s="261">
        <v>110.535</v>
      </c>
      <c r="D22" s="261">
        <v>0.45074927980079948</v>
      </c>
      <c r="E22" s="261">
        <v>111.524</v>
      </c>
      <c r="F22" s="261">
        <v>0.48746204373641966</v>
      </c>
      <c r="G22" s="261">
        <v>111.21</v>
      </c>
      <c r="H22" s="261">
        <v>0.57245177568572281</v>
      </c>
      <c r="I22" s="261">
        <v>110.901</v>
      </c>
      <c r="J22" s="261">
        <v>0.56584781958159969</v>
      </c>
      <c r="K22" s="261">
        <v>110.39700000000001</v>
      </c>
      <c r="L22" s="261">
        <v>0.47965777737326576</v>
      </c>
      <c r="M22" s="261">
        <v>109.108</v>
      </c>
      <c r="N22" s="261">
        <v>0.24715405323458839</v>
      </c>
    </row>
    <row r="23" spans="1:14" ht="15.6" customHeight="1">
      <c r="B23" s="93" t="s">
        <v>12</v>
      </c>
      <c r="C23" s="261">
        <v>111.244</v>
      </c>
      <c r="D23" s="261">
        <v>0.64142579273533951</v>
      </c>
      <c r="E23" s="261">
        <v>112.364</v>
      </c>
      <c r="F23" s="261">
        <v>0.75320110469496715</v>
      </c>
      <c r="G23" s="261">
        <v>111.97199999999999</v>
      </c>
      <c r="H23" s="261">
        <v>0.68519018073913696</v>
      </c>
      <c r="I23" s="261">
        <v>111.64400000000001</v>
      </c>
      <c r="J23" s="261">
        <v>0.66996690742193721</v>
      </c>
      <c r="K23" s="261">
        <v>111.116</v>
      </c>
      <c r="L23" s="261">
        <v>0.65128581392610574</v>
      </c>
      <c r="M23" s="261">
        <v>109.75</v>
      </c>
      <c r="N23" s="261">
        <v>0.58840781610880466</v>
      </c>
    </row>
    <row r="24" spans="1:14" ht="15.6" customHeight="1">
      <c r="B24" s="93" t="s">
        <v>13</v>
      </c>
      <c r="C24" s="261">
        <v>112.446</v>
      </c>
      <c r="D24" s="261">
        <v>1.0805077127755247</v>
      </c>
      <c r="E24" s="261">
        <v>113.506</v>
      </c>
      <c r="F24" s="261">
        <v>1.0163397529457718</v>
      </c>
      <c r="G24" s="261">
        <v>113.127</v>
      </c>
      <c r="H24" s="261">
        <v>1.0315078769692398</v>
      </c>
      <c r="I24" s="261">
        <v>112.70399999999999</v>
      </c>
      <c r="J24" s="261">
        <v>0.94944645480274925</v>
      </c>
      <c r="K24" s="261">
        <v>112.155</v>
      </c>
      <c r="L24" s="261">
        <v>0.93505885741027583</v>
      </c>
      <c r="M24" s="261">
        <v>111.123</v>
      </c>
      <c r="N24" s="261">
        <v>1.2510250569476078</v>
      </c>
    </row>
    <row r="25" spans="1:14" ht="15.6" customHeight="1">
      <c r="B25" s="93" t="s">
        <v>14</v>
      </c>
      <c r="C25" s="261">
        <v>113.26300000000001</v>
      </c>
      <c r="D25" s="261">
        <v>0.72657097629085232</v>
      </c>
      <c r="E25" s="261">
        <v>114.509</v>
      </c>
      <c r="F25" s="261">
        <v>0.88365372755625504</v>
      </c>
      <c r="G25" s="261">
        <v>114.011</v>
      </c>
      <c r="H25" s="261">
        <v>0.78142264888134694</v>
      </c>
      <c r="I25" s="261">
        <v>113.523</v>
      </c>
      <c r="J25" s="261">
        <v>0.72668228279386682</v>
      </c>
      <c r="K25" s="261">
        <v>112.961</v>
      </c>
      <c r="L25" s="261">
        <v>0.71864829922874129</v>
      </c>
      <c r="M25" s="261">
        <v>111.94</v>
      </c>
      <c r="N25" s="261">
        <v>0.73522133131753709</v>
      </c>
    </row>
    <row r="26" spans="1:14" ht="5.25" customHeight="1">
      <c r="A26" s="224"/>
      <c r="B26" s="22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</row>
    <row r="27" spans="1:14" ht="15.6" customHeight="1"/>
    <row r="28" spans="1:14" ht="15.6" customHeight="1"/>
    <row r="29" spans="1:14" ht="15.6" customHeight="1"/>
    <row r="30" spans="1:14" ht="15.6" customHeight="1"/>
    <row r="31" spans="1:14" ht="15.6" customHeight="1"/>
    <row r="32" spans="1:14" ht="15.6" customHeight="1"/>
    <row r="33" ht="15.6" customHeight="1"/>
    <row r="34" ht="15.6" customHeight="1"/>
    <row r="35" ht="15.6" customHeight="1"/>
    <row r="36" ht="15.6" customHeight="1"/>
    <row r="37" ht="15.6" customHeight="1"/>
    <row r="38" ht="15.6" customHeight="1"/>
    <row r="39" ht="15.6" customHeight="1"/>
    <row r="40" ht="15.6" customHeight="1"/>
    <row r="41" ht="15.6" customHeight="1"/>
    <row r="42" ht="15.6" customHeight="1"/>
    <row r="43" ht="15.6" customHeight="1"/>
    <row r="44" ht="15.6" customHeight="1"/>
    <row r="45" ht="15.6" customHeight="1"/>
    <row r="46" ht="15.6" customHeight="1"/>
    <row r="47" ht="15.6" customHeight="1"/>
    <row r="48" ht="15.6" customHeight="1"/>
    <row r="49" ht="15.6" customHeight="1"/>
    <row r="50" ht="15.6" customHeight="1"/>
    <row r="51" ht="15.6" customHeight="1"/>
    <row r="52" ht="15.6" customHeight="1"/>
    <row r="53" ht="15.6" customHeight="1"/>
    <row r="54" ht="15.6" customHeight="1"/>
    <row r="55" ht="15.6" customHeight="1"/>
    <row r="56" ht="15.6" customHeight="1"/>
    <row r="57" ht="15.6" customHeight="1"/>
    <row r="58" ht="15.6" customHeight="1"/>
    <row r="59" ht="15.6" customHeight="1"/>
    <row r="60" ht="15.6" customHeight="1"/>
    <row r="61" s="47" customFormat="1" ht="15.6" customHeight="1"/>
    <row r="62" s="47" customFormat="1" ht="15.6" customHeight="1"/>
    <row r="63" ht="15.6" customHeight="1"/>
    <row r="64" ht="15.6" customHeight="1"/>
    <row r="65" ht="15.6" customHeight="1"/>
    <row r="66" ht="15.6" customHeight="1"/>
    <row r="67" ht="15.6" customHeight="1"/>
    <row r="68" ht="15.6" customHeight="1"/>
    <row r="69" ht="15.6" customHeight="1"/>
    <row r="70" ht="15.6" customHeight="1"/>
    <row r="71" ht="15.6" customHeight="1"/>
    <row r="72" ht="15.6" customHeight="1"/>
    <row r="73" ht="15.6" customHeight="1"/>
    <row r="74" ht="15.6" customHeight="1"/>
    <row r="75" ht="15.6" customHeight="1"/>
    <row r="76" ht="15.6" customHeight="1"/>
    <row r="77" ht="15.6" customHeight="1"/>
    <row r="78" ht="15.6" customHeight="1"/>
    <row r="79" ht="15.6" customHeight="1"/>
    <row r="80" ht="15.6" customHeight="1"/>
    <row r="81" ht="15.6" customHeight="1"/>
    <row r="82" ht="15.6" customHeight="1"/>
    <row r="83" ht="15.6" customHeight="1"/>
    <row r="84" ht="15.6" customHeight="1"/>
    <row r="85" ht="15.6" customHeight="1"/>
    <row r="86" ht="15.6" customHeight="1"/>
    <row r="87" ht="15.6" customHeight="1"/>
    <row r="88" ht="15.6" customHeight="1"/>
    <row r="89" ht="15.6" customHeight="1"/>
    <row r="90" ht="15.6" customHeight="1"/>
    <row r="91" ht="15.6" customHeight="1"/>
    <row r="92" ht="15.6" customHeight="1"/>
    <row r="93" ht="15.6" customHeight="1"/>
    <row r="94" ht="15.6" customHeight="1"/>
    <row r="95" ht="15.6" customHeight="1"/>
    <row r="96" ht="15.6" customHeight="1"/>
    <row r="97" ht="15.6" customHeight="1"/>
    <row r="98" ht="15.6" customHeight="1"/>
    <row r="99" ht="15.6" customHeight="1"/>
    <row r="100" ht="15.6" customHeight="1"/>
    <row r="101" ht="15.6" customHeight="1"/>
    <row r="102" ht="15.6" customHeight="1"/>
    <row r="103" ht="15.6" customHeight="1"/>
    <row r="104" ht="15.6" customHeight="1"/>
    <row r="105" ht="15.6" customHeight="1"/>
    <row r="106" ht="15.6" customHeight="1"/>
    <row r="107" ht="15.6" customHeight="1"/>
    <row r="108" ht="15.6" customHeight="1"/>
    <row r="109" ht="15.6" customHeight="1"/>
    <row r="110" ht="15.6" customHeight="1"/>
    <row r="111" ht="15.6" customHeight="1"/>
    <row r="112" ht="15.6" customHeight="1"/>
    <row r="113" ht="15.6" customHeight="1"/>
    <row r="114" ht="15.6" customHeight="1"/>
    <row r="115" ht="15.6" customHeight="1"/>
    <row r="116" ht="15.6" customHeight="1"/>
    <row r="117" ht="15.6" customHeight="1"/>
    <row r="118" ht="15.6" customHeight="1"/>
    <row r="119" ht="15.6" customHeight="1"/>
    <row r="120" ht="15.6" customHeight="1"/>
    <row r="121" ht="15.6" customHeight="1"/>
    <row r="122" ht="15.6" customHeight="1"/>
    <row r="123" ht="15.6" customHeight="1"/>
    <row r="124" ht="15.6" customHeight="1"/>
    <row r="125" ht="15.6" customHeight="1"/>
    <row r="126" ht="15.6" customHeight="1"/>
    <row r="127" ht="15.6" customHeight="1"/>
    <row r="128" ht="15.6" customHeight="1"/>
    <row r="129" ht="15.6" customHeight="1"/>
    <row r="130" ht="15.6" customHeight="1"/>
    <row r="131" ht="15.6" customHeight="1"/>
    <row r="132" ht="15.6" customHeight="1"/>
    <row r="133" ht="15.6" customHeight="1"/>
    <row r="134" ht="15.6" customHeight="1"/>
    <row r="135" ht="15.6" customHeight="1"/>
    <row r="136" ht="15.6" customHeight="1"/>
    <row r="137" ht="15.6" customHeight="1"/>
    <row r="138" ht="15.6" customHeight="1"/>
    <row r="139" ht="15.6" customHeight="1"/>
    <row r="140" ht="15.6" customHeight="1"/>
    <row r="141" ht="15.6" customHeight="1"/>
    <row r="142" ht="15.6" customHeight="1"/>
    <row r="143" ht="15.6" customHeight="1"/>
    <row r="144" ht="15.6" customHeight="1"/>
    <row r="145" ht="15.6" customHeight="1"/>
    <row r="146" ht="15.6" customHeight="1"/>
    <row r="147" ht="15.6" customHeight="1"/>
    <row r="148" ht="15.6" customHeight="1"/>
    <row r="149" ht="15.6" customHeight="1"/>
    <row r="150" ht="15.6" customHeight="1"/>
    <row r="151" ht="15.6" customHeight="1"/>
    <row r="152" ht="15.6" customHeight="1"/>
    <row r="153" ht="15.6" customHeight="1"/>
    <row r="154" ht="15.6" customHeight="1"/>
    <row r="155" ht="15.6" customHeight="1"/>
    <row r="156" ht="15.6" customHeight="1"/>
    <row r="157" ht="15.6" customHeight="1"/>
    <row r="158" ht="15.6" customHeight="1"/>
    <row r="159" ht="15.6" customHeight="1"/>
    <row r="160" ht="15.6" customHeight="1"/>
    <row r="161" ht="15.6" customHeight="1"/>
    <row r="162" ht="15.6" customHeight="1"/>
    <row r="163" ht="15.6" customHeight="1"/>
    <row r="164" ht="15.6" customHeight="1"/>
    <row r="165" ht="15.6" customHeight="1"/>
    <row r="166" ht="15.6" customHeight="1"/>
    <row r="167" ht="15.6" customHeight="1"/>
    <row r="168" ht="15.6" customHeight="1"/>
    <row r="169" ht="15.6" customHeight="1"/>
    <row r="170" ht="15.6" customHeight="1"/>
    <row r="171" ht="15.6" customHeight="1"/>
    <row r="172" ht="15.6" customHeight="1"/>
    <row r="173" ht="15.6" customHeight="1"/>
    <row r="174" ht="15.6" customHeight="1"/>
    <row r="175" ht="15.6" customHeight="1"/>
    <row r="176" ht="15.6" customHeight="1"/>
    <row r="177" ht="15.6" customHeight="1"/>
    <row r="178" ht="15.6" customHeight="1"/>
    <row r="179" ht="15.6" customHeight="1"/>
    <row r="180" ht="15.6" customHeight="1"/>
    <row r="181" ht="15.6" customHeight="1"/>
    <row r="182" ht="15.6" customHeight="1"/>
    <row r="183" ht="15.6" customHeight="1"/>
    <row r="184" ht="15.6" customHeight="1"/>
    <row r="185" ht="15.6" customHeight="1"/>
    <row r="186" ht="15.6" customHeight="1"/>
    <row r="187" ht="15.6" customHeight="1"/>
    <row r="188" ht="15.6" customHeight="1"/>
    <row r="189" ht="15.6" customHeight="1"/>
    <row r="190" ht="15.6" customHeight="1"/>
    <row r="191" ht="15.6" customHeight="1"/>
    <row r="192" ht="15.6" customHeight="1"/>
    <row r="193" ht="15.6" customHeight="1"/>
    <row r="194" ht="15.6" customHeight="1"/>
    <row r="195" ht="15.6" customHeight="1"/>
    <row r="196" ht="15.6" customHeight="1"/>
    <row r="197" ht="15.6" customHeight="1"/>
    <row r="198" ht="15.6" customHeight="1"/>
    <row r="199" ht="15.6" customHeight="1"/>
    <row r="200" ht="15.6" customHeight="1"/>
    <row r="201" ht="15.6" customHeight="1"/>
    <row r="202" ht="15.6" customHeight="1"/>
    <row r="203" ht="15.6" customHeight="1"/>
    <row r="204" ht="15.6" customHeight="1"/>
    <row r="205" ht="15.6" customHeight="1"/>
    <row r="206" ht="15.6" customHeight="1"/>
    <row r="207" ht="15.6" customHeight="1"/>
    <row r="208" ht="15.6" customHeight="1"/>
    <row r="209" ht="15.6" customHeight="1"/>
    <row r="210" ht="15.6" customHeight="1"/>
    <row r="211" ht="15.6" customHeight="1"/>
    <row r="212" ht="15.6" customHeight="1"/>
    <row r="213" ht="15.6" customHeight="1"/>
    <row r="214" ht="15.6" customHeight="1"/>
    <row r="215" ht="15.6" customHeight="1"/>
    <row r="216" ht="15.6" customHeight="1"/>
    <row r="217" ht="15.6" customHeight="1"/>
    <row r="218" ht="15.6" customHeight="1"/>
    <row r="219" ht="15.6" customHeight="1"/>
    <row r="220" ht="15.6" customHeight="1"/>
    <row r="221" ht="15.6" customHeight="1"/>
    <row r="222" ht="15.6" customHeight="1"/>
    <row r="223" ht="15.6" customHeight="1"/>
    <row r="224" ht="15.6" customHeight="1"/>
    <row r="225" ht="15.6" customHeight="1"/>
    <row r="226" ht="15.6" customHeight="1"/>
    <row r="227" ht="15.6" customHeight="1"/>
    <row r="228" ht="15.6" customHeight="1"/>
    <row r="229" ht="15.6" customHeight="1"/>
    <row r="230" ht="15.6" customHeight="1"/>
    <row r="231" ht="15.6" customHeight="1"/>
    <row r="232" ht="15.6" customHeight="1"/>
    <row r="233" ht="15.6" customHeight="1"/>
    <row r="234" ht="15.6" customHeight="1"/>
    <row r="235" ht="15.6" customHeight="1"/>
    <row r="236" ht="15.6" customHeight="1"/>
    <row r="237" ht="15.6" customHeight="1"/>
    <row r="238" ht="15.6" customHeight="1"/>
    <row r="239" ht="15.6" customHeight="1"/>
    <row r="240" ht="15.6" customHeight="1"/>
    <row r="241" ht="15.6" customHeight="1"/>
    <row r="242" ht="15.6" customHeight="1"/>
    <row r="243" ht="15.6" customHeight="1"/>
    <row r="244" ht="15.6" customHeight="1"/>
    <row r="245" ht="15.6" customHeight="1"/>
    <row r="246" ht="15.6" customHeight="1"/>
    <row r="247" ht="15.6" customHeight="1"/>
    <row r="248" ht="15.6" customHeight="1"/>
    <row r="249" ht="15.6" customHeight="1"/>
    <row r="250" ht="15.6" customHeight="1"/>
    <row r="251" ht="15.6" customHeight="1"/>
    <row r="252" ht="15.6" customHeight="1"/>
    <row r="253" ht="15.6" customHeight="1"/>
    <row r="254" ht="15.6" customHeight="1"/>
    <row r="255" ht="15.6" customHeight="1"/>
    <row r="256" ht="15.6" customHeight="1"/>
    <row r="257" ht="15.6" customHeight="1"/>
    <row r="258" ht="15.6" customHeight="1"/>
    <row r="259" ht="15.6" customHeight="1"/>
    <row r="260" ht="15.6" customHeight="1"/>
    <row r="261" ht="15.6" customHeight="1"/>
    <row r="262" ht="15.6" customHeight="1"/>
    <row r="263" ht="15.6" customHeight="1"/>
    <row r="264" ht="15.6" customHeight="1"/>
    <row r="265" ht="15.6" customHeight="1"/>
    <row r="266" ht="15.6" customHeight="1"/>
    <row r="267" ht="15.6" customHeight="1"/>
    <row r="268" ht="15.6" customHeight="1"/>
    <row r="269" ht="15.6" customHeight="1"/>
    <row r="270" ht="15.6" customHeight="1"/>
    <row r="271" ht="15.6" customHeight="1"/>
    <row r="272" ht="15.6" customHeight="1"/>
    <row r="273" ht="15.6" customHeight="1"/>
    <row r="274" ht="15.6" customHeight="1"/>
    <row r="275" ht="15.6" customHeight="1"/>
    <row r="276" ht="15.6" customHeight="1"/>
    <row r="277" ht="15.6" customHeight="1"/>
    <row r="278" ht="15.6" customHeight="1"/>
    <row r="279" ht="15.6" customHeight="1"/>
    <row r="280" ht="15.6" customHeight="1"/>
    <row r="281" ht="15.6" customHeight="1"/>
    <row r="282" ht="15.6" customHeight="1"/>
    <row r="283" ht="15.6" customHeight="1"/>
    <row r="284" ht="15.6" customHeight="1"/>
    <row r="285" ht="15.6" customHeight="1"/>
    <row r="286" ht="15.6" customHeight="1"/>
  </sheetData>
  <mergeCells count="10">
    <mergeCell ref="A1:N1"/>
    <mergeCell ref="A2:N2"/>
    <mergeCell ref="A3:N3"/>
    <mergeCell ref="A5:B6"/>
    <mergeCell ref="C5:C6"/>
    <mergeCell ref="E5:E6"/>
    <mergeCell ref="G5:G6"/>
    <mergeCell ref="I5:I6"/>
    <mergeCell ref="K5:K6"/>
    <mergeCell ref="M5:M6"/>
  </mergeCells>
  <printOptions horizontalCentered="1"/>
  <pageMargins left="0.511811023622047" right="0.511811023622047" top="0" bottom="0" header="0.31496062992126" footer="0.196850393700787"/>
  <pageSetup scale="64" fitToHeight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L148"/>
  <sheetViews>
    <sheetView showGridLines="0" view="pageBreakPreview" zoomScaleNormal="100" zoomScaleSheetLayoutView="100" workbookViewId="0">
      <pane ySplit="5" topLeftCell="A90" activePane="bottomLeft" state="frozen"/>
      <selection activeCell="J111" sqref="J111"/>
      <selection pane="bottomLeft" activeCell="J111" sqref="J111"/>
    </sheetView>
  </sheetViews>
  <sheetFormatPr defaultRowHeight="15"/>
  <cols>
    <col min="1" max="1" width="8.140625" style="44" customWidth="1"/>
    <col min="2" max="2" width="13.140625" style="44" customWidth="1"/>
    <col min="3" max="3" width="10.7109375" style="44" bestFit="1" customWidth="1"/>
    <col min="4" max="4" width="11.28515625" style="44" customWidth="1"/>
    <col min="5" max="12" width="10.5703125" style="44" customWidth="1"/>
    <col min="13" max="16384" width="9.140625" style="37"/>
  </cols>
  <sheetData>
    <row r="1" spans="1:12" ht="15.75" customHeight="1">
      <c r="A1" s="434" t="s">
        <v>733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</row>
    <row r="2" spans="1:12" ht="15.75" customHeight="1">
      <c r="A2" s="434" t="s">
        <v>743</v>
      </c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</row>
    <row r="3" spans="1:12" ht="15" customHeight="1">
      <c r="A3" s="427" t="s">
        <v>559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</row>
    <row r="4" spans="1:12" ht="9.75" customHeight="1" thickBot="1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</row>
    <row r="5" spans="1:12" ht="34.5" customHeight="1" thickTop="1" thickBot="1">
      <c r="A5" s="437" t="s">
        <v>23</v>
      </c>
      <c r="B5" s="437"/>
      <c r="C5" s="240" t="s">
        <v>47</v>
      </c>
      <c r="D5" s="240" t="s">
        <v>24</v>
      </c>
      <c r="E5" s="240" t="s">
        <v>60</v>
      </c>
      <c r="F5" s="240" t="s">
        <v>24</v>
      </c>
      <c r="G5" s="240" t="s">
        <v>61</v>
      </c>
      <c r="H5" s="240" t="s">
        <v>24</v>
      </c>
      <c r="I5" s="240" t="s">
        <v>62</v>
      </c>
      <c r="J5" s="240" t="s">
        <v>24</v>
      </c>
      <c r="K5" s="240" t="s">
        <v>63</v>
      </c>
      <c r="L5" s="240" t="s">
        <v>24</v>
      </c>
    </row>
    <row r="6" spans="1:12" ht="15.75" thickTop="1">
      <c r="A6" s="133">
        <v>2011</v>
      </c>
      <c r="B6" s="134" t="s">
        <v>59</v>
      </c>
      <c r="C6" s="135">
        <v>74.513620110634179</v>
      </c>
      <c r="D6" s="136">
        <v>1.2437000000000253</v>
      </c>
      <c r="E6" s="136">
        <v>76.474341319896837</v>
      </c>
      <c r="F6" s="136">
        <v>1.0109999999999841</v>
      </c>
      <c r="G6" s="136">
        <v>73.658515684998591</v>
      </c>
      <c r="H6" s="136">
        <v>1.3369999999999882</v>
      </c>
      <c r="I6" s="136">
        <v>73.472749115692523</v>
      </c>
      <c r="J6" s="136">
        <v>1.3409999999999922</v>
      </c>
      <c r="K6" s="136">
        <v>71.387888500649026</v>
      </c>
      <c r="L6" s="136">
        <v>1.692999999999989</v>
      </c>
    </row>
    <row r="7" spans="1:12">
      <c r="A7" s="137"/>
      <c r="B7" s="89" t="s">
        <v>4</v>
      </c>
      <c r="C7" s="90">
        <v>75.409531952661624</v>
      </c>
      <c r="D7" s="34">
        <v>1.2023464176042387</v>
      </c>
      <c r="E7" s="34">
        <v>77.30183986028004</v>
      </c>
      <c r="F7" s="34">
        <v>1.0820603696627185</v>
      </c>
      <c r="G7" s="34">
        <v>74.548200826639246</v>
      </c>
      <c r="H7" s="34">
        <v>1.2078510317061086</v>
      </c>
      <c r="I7" s="34">
        <v>74.502256459652841</v>
      </c>
      <c r="J7" s="34">
        <v>1.4012097768918652</v>
      </c>
      <c r="K7" s="34">
        <v>72.406924231566578</v>
      </c>
      <c r="L7" s="34">
        <v>1.4274630505541452</v>
      </c>
    </row>
    <row r="8" spans="1:12">
      <c r="A8" s="137"/>
      <c r="B8" s="89" t="s">
        <v>5</v>
      </c>
      <c r="C8" s="90">
        <v>76.280935568007479</v>
      </c>
      <c r="D8" s="34">
        <v>1.1555616283268844</v>
      </c>
      <c r="E8" s="34">
        <v>78.123281686735453</v>
      </c>
      <c r="F8" s="34">
        <v>1.0626420120661173</v>
      </c>
      <c r="G8" s="34">
        <v>75.471321847786001</v>
      </c>
      <c r="H8" s="34">
        <v>1.2382874581956083</v>
      </c>
      <c r="I8" s="34">
        <v>75.590489222529214</v>
      </c>
      <c r="J8" s="34">
        <v>1.4606708770837251</v>
      </c>
      <c r="K8" s="34">
        <v>73.123919970485744</v>
      </c>
      <c r="L8" s="34">
        <v>0.99023090198684383</v>
      </c>
    </row>
    <row r="9" spans="1:12">
      <c r="A9" s="137"/>
      <c r="B9" s="89" t="s">
        <v>6</v>
      </c>
      <c r="C9" s="90">
        <v>76.947735969615039</v>
      </c>
      <c r="D9" s="34">
        <v>0.87413768150901294</v>
      </c>
      <c r="E9" s="34">
        <v>78.78497768334563</v>
      </c>
      <c r="F9" s="34">
        <v>0.84698950469528356</v>
      </c>
      <c r="G9" s="34">
        <v>76.206911196920259</v>
      </c>
      <c r="H9" s="34">
        <v>0.97466074679044556</v>
      </c>
      <c r="I9" s="34">
        <v>76.233568809918523</v>
      </c>
      <c r="J9" s="34">
        <v>0.85074140146939037</v>
      </c>
      <c r="K9" s="34">
        <v>73.634269698982024</v>
      </c>
      <c r="L9" s="34">
        <v>0.69792446671659292</v>
      </c>
    </row>
    <row r="10" spans="1:12">
      <c r="A10" s="137"/>
      <c r="B10" s="89" t="s">
        <v>7</v>
      </c>
      <c r="C10" s="90">
        <v>77.115540044191761</v>
      </c>
      <c r="D10" s="34">
        <v>0.21807538904456969</v>
      </c>
      <c r="E10" s="34">
        <v>78.975007082829777</v>
      </c>
      <c r="F10" s="34">
        <v>0.24120004228207481</v>
      </c>
      <c r="G10" s="34">
        <v>76.334839779378385</v>
      </c>
      <c r="H10" s="34">
        <v>0.16787005331779792</v>
      </c>
      <c r="I10" s="34">
        <v>76.372044797732912</v>
      </c>
      <c r="J10" s="34">
        <v>0.18164699616736169</v>
      </c>
      <c r="K10" s="34">
        <v>73.86733174830907</v>
      </c>
      <c r="L10" s="34">
        <v>0.31651301802788634</v>
      </c>
    </row>
    <row r="11" spans="1:12">
      <c r="A11" s="137"/>
      <c r="B11" s="89" t="s">
        <v>8</v>
      </c>
      <c r="C11" s="90">
        <v>77.900833673899555</v>
      </c>
      <c r="D11" s="34">
        <v>1.0183338264346808</v>
      </c>
      <c r="E11" s="34">
        <v>79.735124680766404</v>
      </c>
      <c r="F11" s="34">
        <v>0.9624786701689203</v>
      </c>
      <c r="G11" s="34">
        <v>77.138754621416425</v>
      </c>
      <c r="H11" s="34">
        <v>1.0531427646425895</v>
      </c>
      <c r="I11" s="34">
        <v>77.210150776337215</v>
      </c>
      <c r="J11" s="34">
        <v>1.0973988988038474</v>
      </c>
      <c r="K11" s="34">
        <v>74.641631267609469</v>
      </c>
      <c r="L11" s="34">
        <v>1.0482299833689757</v>
      </c>
    </row>
    <row r="12" spans="1:12">
      <c r="A12" s="137"/>
      <c r="B12" s="89" t="s">
        <v>9</v>
      </c>
      <c r="C12" s="90">
        <v>78.566162109940649</v>
      </c>
      <c r="D12" s="34">
        <v>0.85407100882415321</v>
      </c>
      <c r="E12" s="34">
        <v>80.292342362122341</v>
      </c>
      <c r="F12" s="34">
        <v>0.69883590649271188</v>
      </c>
      <c r="G12" s="34">
        <v>77.896876845870011</v>
      </c>
      <c r="H12" s="34">
        <v>0.98280329799764754</v>
      </c>
      <c r="I12" s="34">
        <v>77.851780353382921</v>
      </c>
      <c r="J12" s="34">
        <v>0.83101712740385469</v>
      </c>
      <c r="K12" s="34">
        <v>75.413824804536432</v>
      </c>
      <c r="L12" s="34">
        <v>1.0345346475058248</v>
      </c>
    </row>
    <row r="13" spans="1:12">
      <c r="A13" s="137"/>
      <c r="B13" s="89" t="s">
        <v>10</v>
      </c>
      <c r="C13" s="90">
        <v>78.956232985053234</v>
      </c>
      <c r="D13" s="34">
        <v>0.49648711943792723</v>
      </c>
      <c r="E13" s="34">
        <v>80.729182854163597</v>
      </c>
      <c r="F13" s="34">
        <v>0.54406245874740744</v>
      </c>
      <c r="G13" s="34">
        <v>78.226147572310538</v>
      </c>
      <c r="H13" s="34">
        <v>0.4227008062108073</v>
      </c>
      <c r="I13" s="34">
        <v>78.170057623804453</v>
      </c>
      <c r="J13" s="34">
        <v>0.4088246524059036</v>
      </c>
      <c r="K13" s="34">
        <v>75.879246909066055</v>
      </c>
      <c r="L13" s="34">
        <v>0.61715753807201068</v>
      </c>
    </row>
    <row r="14" spans="1:12">
      <c r="A14" s="137"/>
      <c r="B14" s="89" t="s">
        <v>11</v>
      </c>
      <c r="C14" s="90">
        <v>79.12513367397699</v>
      </c>
      <c r="D14" s="34">
        <v>0.21391685309470887</v>
      </c>
      <c r="E14" s="34">
        <v>80.859296211117169</v>
      </c>
      <c r="F14" s="34">
        <v>0.16117264210220306</v>
      </c>
      <c r="G14" s="34">
        <v>78.380723097001152</v>
      </c>
      <c r="H14" s="34">
        <v>0.19760083998476841</v>
      </c>
      <c r="I14" s="34">
        <v>78.421518417592623</v>
      </c>
      <c r="J14" s="34">
        <v>0.32168428862919818</v>
      </c>
      <c r="K14" s="34">
        <v>76.140360643607281</v>
      </c>
      <c r="L14" s="34">
        <v>0.34411745658748938</v>
      </c>
    </row>
    <row r="15" spans="1:12">
      <c r="A15" s="137"/>
      <c r="B15" s="89" t="s">
        <v>12</v>
      </c>
      <c r="C15" s="90">
        <v>79.149266549439147</v>
      </c>
      <c r="D15" s="34">
        <v>3.0499633102154533E-2</v>
      </c>
      <c r="E15" s="34">
        <v>80.898551288261615</v>
      </c>
      <c r="F15" s="34">
        <v>4.8547389086794901E-2</v>
      </c>
      <c r="G15" s="34">
        <v>78.408235010899105</v>
      </c>
      <c r="H15" s="34">
        <v>3.5100357346662392E-2</v>
      </c>
      <c r="I15" s="34">
        <v>78.37218181565143</v>
      </c>
      <c r="J15" s="34">
        <v>-6.291207175876945E-2</v>
      </c>
      <c r="K15" s="34">
        <v>76.167478676635909</v>
      </c>
      <c r="L15" s="34">
        <v>3.5615845261838253E-2</v>
      </c>
    </row>
    <row r="16" spans="1:12">
      <c r="A16" s="137"/>
      <c r="B16" s="89" t="s">
        <v>13</v>
      </c>
      <c r="C16" s="90">
        <v>79.21971482145004</v>
      </c>
      <c r="D16" s="34">
        <v>8.9006853862483304E-2</v>
      </c>
      <c r="E16" s="34">
        <v>81.05018869233605</v>
      </c>
      <c r="F16" s="34">
        <v>0.18744143332569685</v>
      </c>
      <c r="G16" s="34">
        <v>78.431124051021882</v>
      </c>
      <c r="H16" s="34">
        <v>2.9192137942657403E-2</v>
      </c>
      <c r="I16" s="34">
        <v>78.318683684024094</v>
      </c>
      <c r="J16" s="34">
        <v>-6.8261633640842589E-2</v>
      </c>
      <c r="K16" s="34">
        <v>76.214098106442563</v>
      </c>
      <c r="L16" s="34">
        <v>6.1206476329056514E-2</v>
      </c>
    </row>
    <row r="17" spans="1:12">
      <c r="A17" s="137"/>
      <c r="B17" s="89" t="s">
        <v>14</v>
      </c>
      <c r="C17" s="90">
        <v>79.309504721004259</v>
      </c>
      <c r="D17" s="34">
        <v>0.11334287147661826</v>
      </c>
      <c r="E17" s="34">
        <v>81.152395739867359</v>
      </c>
      <c r="F17" s="34">
        <v>0.12610340479191073</v>
      </c>
      <c r="G17" s="34">
        <v>78.523436153136544</v>
      </c>
      <c r="H17" s="34">
        <v>0.11769830310555118</v>
      </c>
      <c r="I17" s="34">
        <v>78.431059485653563</v>
      </c>
      <c r="J17" s="34">
        <v>0.14348530432770623</v>
      </c>
      <c r="K17" s="34">
        <v>76.257621742160268</v>
      </c>
      <c r="L17" s="34">
        <v>5.7107066538941709E-2</v>
      </c>
    </row>
    <row r="18" spans="1:12" ht="9.75" customHeight="1">
      <c r="A18" s="137"/>
      <c r="B18" s="89"/>
      <c r="C18" s="90"/>
      <c r="D18" s="34"/>
      <c r="E18" s="34"/>
      <c r="F18" s="34"/>
      <c r="G18" s="34"/>
      <c r="H18" s="34"/>
      <c r="I18" s="34"/>
      <c r="J18" s="34"/>
      <c r="K18" s="34"/>
      <c r="L18" s="34"/>
    </row>
    <row r="19" spans="1:12">
      <c r="A19" s="137">
        <v>2012</v>
      </c>
      <c r="B19" s="89" t="s">
        <v>59</v>
      </c>
      <c r="C19" s="90">
        <v>79.655416629122968</v>
      </c>
      <c r="D19" s="34">
        <v>0.4361544172234666</v>
      </c>
      <c r="E19" s="34">
        <v>81.470373221075903</v>
      </c>
      <c r="F19" s="34">
        <v>0.39182759585780769</v>
      </c>
      <c r="G19" s="34">
        <v>78.865063617655423</v>
      </c>
      <c r="H19" s="34">
        <v>0.4350643339813054</v>
      </c>
      <c r="I19" s="34">
        <v>78.800812123273104</v>
      </c>
      <c r="J19" s="34">
        <v>0.47143649473098126</v>
      </c>
      <c r="K19" s="34">
        <v>76.650738451868534</v>
      </c>
      <c r="L19" s="34">
        <v>0.51551136886678339</v>
      </c>
    </row>
    <row r="20" spans="1:12">
      <c r="A20" s="137"/>
      <c r="B20" s="89" t="s">
        <v>4</v>
      </c>
      <c r="C20" s="90">
        <v>79.935090086750861</v>
      </c>
      <c r="D20" s="34">
        <v>0.35110413009331598</v>
      </c>
      <c r="E20" s="34">
        <v>81.78077980987473</v>
      </c>
      <c r="F20" s="34">
        <v>0.38100548276183144</v>
      </c>
      <c r="G20" s="34">
        <v>79.14854172651151</v>
      </c>
      <c r="H20" s="34">
        <v>0.35944700460830425</v>
      </c>
      <c r="I20" s="34">
        <v>79.0618139851222</v>
      </c>
      <c r="J20" s="34">
        <v>0.3312172232956101</v>
      </c>
      <c r="K20" s="34">
        <v>76.861336689212251</v>
      </c>
      <c r="L20" s="34">
        <v>0.27475043502152019</v>
      </c>
    </row>
    <row r="21" spans="1:12">
      <c r="A21" s="137"/>
      <c r="B21" s="89" t="s">
        <v>5</v>
      </c>
      <c r="C21" s="90">
        <v>80.052847332067856</v>
      </c>
      <c r="D21" s="34">
        <v>0.14731608507503324</v>
      </c>
      <c r="E21" s="34">
        <v>81.932197658069271</v>
      </c>
      <c r="F21" s="34">
        <v>0.18515089798185613</v>
      </c>
      <c r="G21" s="34">
        <v>79.235765760005691</v>
      </c>
      <c r="H21" s="34">
        <v>0.11020295711268169</v>
      </c>
      <c r="I21" s="34">
        <v>79.156064657456611</v>
      </c>
      <c r="J21" s="34">
        <v>0.11921137093078293</v>
      </c>
      <c r="K21" s="34">
        <v>76.959615866639325</v>
      </c>
      <c r="L21" s="34">
        <v>0.12786555849850778</v>
      </c>
    </row>
    <row r="22" spans="1:12">
      <c r="A22" s="137"/>
      <c r="B22" s="89" t="s">
        <v>6</v>
      </c>
      <c r="C22" s="90">
        <v>80.060207159900173</v>
      </c>
      <c r="D22" s="34">
        <v>9.1937115013429604E-3</v>
      </c>
      <c r="E22" s="34">
        <v>81.970052120117913</v>
      </c>
      <c r="F22" s="34">
        <v>4.6202180742938026E-2</v>
      </c>
      <c r="G22" s="34">
        <v>79.257571768379236</v>
      </c>
      <c r="H22" s="34">
        <v>2.7520410971471065E-2</v>
      </c>
      <c r="I22" s="34">
        <v>79.054563933404182</v>
      </c>
      <c r="J22" s="34">
        <v>-0.1282286132991417</v>
      </c>
      <c r="K22" s="34">
        <v>76.931536101660171</v>
      </c>
      <c r="L22" s="34">
        <v>-3.6486363221732709E-2</v>
      </c>
    </row>
    <row r="23" spans="1:12">
      <c r="A23" s="137"/>
      <c r="B23" s="89" t="s">
        <v>7</v>
      </c>
      <c r="C23" s="90">
        <v>79.846772152763094</v>
      </c>
      <c r="D23" s="34">
        <v>-0.26659312373598087</v>
      </c>
      <c r="E23" s="34">
        <v>81.818634271923358</v>
      </c>
      <c r="F23" s="34">
        <v>-0.18472337674333428</v>
      </c>
      <c r="G23" s="34">
        <v>78.966824990065305</v>
      </c>
      <c r="H23" s="34">
        <v>-0.3668378576669018</v>
      </c>
      <c r="I23" s="34">
        <v>78.771811916400992</v>
      </c>
      <c r="J23" s="34">
        <v>-0.35766691122524064</v>
      </c>
      <c r="K23" s="34">
        <v>76.79113727676436</v>
      </c>
      <c r="L23" s="34">
        <v>-0.18249840313897536</v>
      </c>
    </row>
    <row r="24" spans="1:12">
      <c r="A24" s="137"/>
      <c r="B24" s="89" t="s">
        <v>8</v>
      </c>
      <c r="C24" s="90">
        <v>80.016048192906297</v>
      </c>
      <c r="D24" s="34">
        <v>0.2120011060927407</v>
      </c>
      <c r="E24" s="34">
        <v>81.886772303610911</v>
      </c>
      <c r="F24" s="34">
        <v>8.327935597298719E-2</v>
      </c>
      <c r="G24" s="34">
        <v>79.14854172651151</v>
      </c>
      <c r="H24" s="34">
        <v>0.23011782032400507</v>
      </c>
      <c r="I24" s="34">
        <v>79.127064450584484</v>
      </c>
      <c r="J24" s="34">
        <v>0.45098941555452576</v>
      </c>
      <c r="K24" s="34">
        <v>77.092994750290345</v>
      </c>
      <c r="L24" s="34">
        <v>0.39308894780143433</v>
      </c>
    </row>
    <row r="25" spans="1:12">
      <c r="A25" s="137"/>
      <c r="B25" s="89" t="s">
        <v>9</v>
      </c>
      <c r="C25" s="90">
        <v>79.854131980595412</v>
      </c>
      <c r="D25" s="34">
        <v>-0.20235467255335093</v>
      </c>
      <c r="E25" s="34">
        <v>81.705070885777459</v>
      </c>
      <c r="F25" s="34">
        <v>-0.22189349112425871</v>
      </c>
      <c r="G25" s="34">
        <v>78.930481642776058</v>
      </c>
      <c r="H25" s="34">
        <v>-0.27550739278170422</v>
      </c>
      <c r="I25" s="34">
        <v>79.054563933404182</v>
      </c>
      <c r="J25" s="34">
        <v>-9.1625435220810125E-2</v>
      </c>
      <c r="K25" s="34">
        <v>77.029815279087231</v>
      </c>
      <c r="L25" s="34">
        <v>-8.1952285558184457E-2</v>
      </c>
    </row>
    <row r="26" spans="1:12">
      <c r="A26" s="137"/>
      <c r="B26" s="89" t="s">
        <v>10</v>
      </c>
      <c r="C26" s="90">
        <v>80.663713042149837</v>
      </c>
      <c r="D26" s="34">
        <v>1.0138248847926246</v>
      </c>
      <c r="E26" s="34">
        <v>82.57572351289609</v>
      </c>
      <c r="F26" s="34">
        <v>1.0656041512231207</v>
      </c>
      <c r="G26" s="34">
        <v>79.780915969344335</v>
      </c>
      <c r="H26" s="34">
        <v>1.0774472787549616</v>
      </c>
      <c r="I26" s="34">
        <v>79.750568898335104</v>
      </c>
      <c r="J26" s="34">
        <v>0.88041085840058209</v>
      </c>
      <c r="K26" s="34">
        <v>77.633530226139229</v>
      </c>
      <c r="L26" s="34">
        <v>0.78374191196575183</v>
      </c>
    </row>
    <row r="27" spans="1:12">
      <c r="A27" s="137"/>
      <c r="B27" s="89" t="s">
        <v>11</v>
      </c>
      <c r="C27" s="90">
        <v>81.186260818244051</v>
      </c>
      <c r="D27" s="34">
        <v>0.64781021897810653</v>
      </c>
      <c r="E27" s="34">
        <v>83.075402411938114</v>
      </c>
      <c r="F27" s="34">
        <v>0.60511598056296467</v>
      </c>
      <c r="G27" s="34">
        <v>80.311528839767263</v>
      </c>
      <c r="H27" s="34">
        <v>0.665087463556846</v>
      </c>
      <c r="I27" s="34">
        <v>80.229072311725105</v>
      </c>
      <c r="J27" s="34">
        <v>0.59999999999997833</v>
      </c>
      <c r="K27" s="34">
        <v>78.23022523194642</v>
      </c>
      <c r="L27" s="34">
        <v>0.76860475630706748</v>
      </c>
    </row>
    <row r="28" spans="1:12">
      <c r="A28" s="137"/>
      <c r="B28" s="89" t="s">
        <v>12</v>
      </c>
      <c r="C28" s="90">
        <v>81.377616341884192</v>
      </c>
      <c r="D28" s="34">
        <v>0.23569939262080286</v>
      </c>
      <c r="E28" s="34">
        <v>83.355525431098016</v>
      </c>
      <c r="F28" s="34">
        <v>0.33719128770617335</v>
      </c>
      <c r="G28" s="34">
        <v>80.442364890008534</v>
      </c>
      <c r="H28" s="34">
        <v>0.16291067064893028</v>
      </c>
      <c r="I28" s="34">
        <v>80.381323397803754</v>
      </c>
      <c r="J28" s="34">
        <v>0.18977046810049192</v>
      </c>
      <c r="K28" s="34">
        <v>78.391683880576608</v>
      </c>
      <c r="L28" s="34">
        <v>0.20638908829864189</v>
      </c>
    </row>
    <row r="29" spans="1:12">
      <c r="A29" s="137"/>
      <c r="B29" s="89" t="s">
        <v>13</v>
      </c>
      <c r="C29" s="90">
        <v>81.892804290146088</v>
      </c>
      <c r="D29" s="34">
        <v>0.63308311476890644</v>
      </c>
      <c r="E29" s="34">
        <v>83.885487899778923</v>
      </c>
      <c r="F29" s="34">
        <v>0.6357856494096259</v>
      </c>
      <c r="G29" s="34">
        <v>81.052933124467799</v>
      </c>
      <c r="H29" s="34">
        <v>0.75901328273244584</v>
      </c>
      <c r="I29" s="34">
        <v>80.736575931987247</v>
      </c>
      <c r="J29" s="34">
        <v>0.44195905114097211</v>
      </c>
      <c r="K29" s="34">
        <v>78.700561295347399</v>
      </c>
      <c r="L29" s="34">
        <v>0.39401808901227131</v>
      </c>
    </row>
    <row r="30" spans="1:12">
      <c r="A30" s="137"/>
      <c r="B30" s="89" t="s">
        <v>14</v>
      </c>
      <c r="C30" s="90">
        <v>82.407992238407999</v>
      </c>
      <c r="D30" s="34">
        <v>0.62910038644738986</v>
      </c>
      <c r="E30" s="34">
        <v>84.279174305084751</v>
      </c>
      <c r="F30" s="34">
        <v>0.46931407942238934</v>
      </c>
      <c r="G30" s="34">
        <v>81.670770028384922</v>
      </c>
      <c r="H30" s="34">
        <v>0.76226347412788886</v>
      </c>
      <c r="I30" s="34">
        <v>81.215079345377248</v>
      </c>
      <c r="J30" s="34">
        <v>0.59267241379308278</v>
      </c>
      <c r="K30" s="34">
        <v>79.36745571360251</v>
      </c>
      <c r="L30" s="34">
        <v>0.84738203550085434</v>
      </c>
    </row>
    <row r="31" spans="1:12" ht="10.5" customHeight="1">
      <c r="A31" s="137"/>
      <c r="B31" s="89"/>
      <c r="C31" s="90"/>
      <c r="D31" s="34"/>
      <c r="E31" s="34"/>
      <c r="F31" s="34"/>
      <c r="G31" s="34"/>
      <c r="H31" s="34"/>
      <c r="I31" s="34"/>
      <c r="J31" s="34"/>
      <c r="K31" s="34"/>
      <c r="L31" s="34"/>
    </row>
    <row r="32" spans="1:12">
      <c r="A32" s="137">
        <v>2013</v>
      </c>
      <c r="B32" s="89" t="s">
        <v>59</v>
      </c>
      <c r="C32" s="90">
        <v>83.445727962764124</v>
      </c>
      <c r="D32" s="34">
        <v>1.2592658747878849</v>
      </c>
      <c r="E32" s="34">
        <v>85.233106748710398</v>
      </c>
      <c r="F32" s="34">
        <v>1.1318720804886828</v>
      </c>
      <c r="G32" s="34">
        <v>82.775607785977869</v>
      </c>
      <c r="H32" s="34">
        <v>1.3527945888216264</v>
      </c>
      <c r="I32" s="34">
        <v>82.302587103081819</v>
      </c>
      <c r="J32" s="34">
        <v>1.3390465988216471</v>
      </c>
      <c r="K32" s="34">
        <v>80.455546606545042</v>
      </c>
      <c r="L32" s="34">
        <v>1.3709534760304232</v>
      </c>
    </row>
    <row r="33" spans="1:12">
      <c r="A33" s="137"/>
      <c r="B33" s="89" t="s">
        <v>4</v>
      </c>
      <c r="C33" s="90">
        <v>83.718041592559715</v>
      </c>
      <c r="D33" s="34">
        <v>0.32633621449993377</v>
      </c>
      <c r="E33" s="34">
        <v>85.588938691967584</v>
      </c>
      <c r="F33" s="34">
        <v>0.41748090246935821</v>
      </c>
      <c r="G33" s="34">
        <v>82.935518514050543</v>
      </c>
      <c r="H33" s="34">
        <v>0.19318580962417453</v>
      </c>
      <c r="I33" s="34">
        <v>82.570839016648947</v>
      </c>
      <c r="J33" s="34">
        <v>0.32593375616631892</v>
      </c>
      <c r="K33" s="34">
        <v>80.757404080071041</v>
      </c>
      <c r="L33" s="34">
        <v>0.37518541139516248</v>
      </c>
    </row>
    <row r="34" spans="1:12">
      <c r="A34" s="137"/>
      <c r="B34" s="89" t="s">
        <v>5</v>
      </c>
      <c r="C34" s="90">
        <v>84.034514189349167</v>
      </c>
      <c r="D34" s="34">
        <v>0.37802197802196957</v>
      </c>
      <c r="E34" s="34">
        <v>85.89177438835668</v>
      </c>
      <c r="F34" s="34">
        <v>0.35382574082265528</v>
      </c>
      <c r="G34" s="34">
        <v>83.233533961822332</v>
      </c>
      <c r="H34" s="34">
        <v>0.35933391761613365</v>
      </c>
      <c r="I34" s="34">
        <v>82.93334160255047</v>
      </c>
      <c r="J34" s="34">
        <v>0.43902010712091322</v>
      </c>
      <c r="K34" s="34">
        <v>81.122441024800153</v>
      </c>
      <c r="L34" s="34">
        <v>0.45201668984700127</v>
      </c>
    </row>
    <row r="35" spans="1:12">
      <c r="A35" s="137"/>
      <c r="B35" s="89" t="s">
        <v>6</v>
      </c>
      <c r="C35" s="90">
        <v>83.982995394522973</v>
      </c>
      <c r="D35" s="34">
        <v>-6.1306708705555213E-2</v>
      </c>
      <c r="E35" s="34">
        <v>85.816065464259395</v>
      </c>
      <c r="F35" s="34">
        <v>-8.8144557073610574E-2</v>
      </c>
      <c r="G35" s="34">
        <v>83.146309928328151</v>
      </c>
      <c r="H35" s="34">
        <v>-0.10479434110558516</v>
      </c>
      <c r="I35" s="34">
        <v>82.998592068012755</v>
      </c>
      <c r="J35" s="34">
        <v>7.8678206136917339E-2</v>
      </c>
      <c r="K35" s="34">
        <v>81.122441024800153</v>
      </c>
      <c r="L35" s="34">
        <v>0</v>
      </c>
    </row>
    <row r="36" spans="1:12">
      <c r="A36" s="137"/>
      <c r="B36" s="89" t="s">
        <v>7</v>
      </c>
      <c r="C36" s="90">
        <v>83.828439010044406</v>
      </c>
      <c r="D36" s="34">
        <v>-0.18403295066163894</v>
      </c>
      <c r="E36" s="34">
        <v>85.649505831245392</v>
      </c>
      <c r="F36" s="34">
        <v>-0.19408910454344896</v>
      </c>
      <c r="G36" s="34">
        <v>83.030011217002567</v>
      </c>
      <c r="H36" s="34">
        <v>-0.13987236646560985</v>
      </c>
      <c r="I36" s="34">
        <v>82.875341188806232</v>
      </c>
      <c r="J36" s="34">
        <v>-0.14849755415793364</v>
      </c>
      <c r="K36" s="34">
        <v>80.89078296372206</v>
      </c>
      <c r="L36" s="34">
        <v>-0.28556593977154821</v>
      </c>
    </row>
    <row r="37" spans="1:12">
      <c r="A37" s="137"/>
      <c r="B37" s="89" t="s">
        <v>8</v>
      </c>
      <c r="C37" s="90">
        <v>83.857878321373647</v>
      </c>
      <c r="D37" s="34">
        <v>3.5118525021937685E-2</v>
      </c>
      <c r="E37" s="34">
        <v>85.785781894620499</v>
      </c>
      <c r="F37" s="34">
        <v>0.15910898965794118</v>
      </c>
      <c r="G37" s="34">
        <v>82.964593191881931</v>
      </c>
      <c r="H37" s="34">
        <v>-7.8788409349561661E-2</v>
      </c>
      <c r="I37" s="34">
        <v>82.860841085370168</v>
      </c>
      <c r="J37" s="34">
        <v>-1.7496282040074806E-2</v>
      </c>
      <c r="K37" s="34">
        <v>80.897802904966852</v>
      </c>
      <c r="L37" s="34">
        <v>8.6782955827535702E-3</v>
      </c>
    </row>
    <row r="38" spans="1:12">
      <c r="A38" s="137"/>
      <c r="B38" s="89" t="s">
        <v>9</v>
      </c>
      <c r="C38" s="90">
        <v>84.380426097467875</v>
      </c>
      <c r="D38" s="34">
        <v>0.62313498332455808</v>
      </c>
      <c r="E38" s="34">
        <v>86.224893654384687</v>
      </c>
      <c r="F38" s="34">
        <v>0.51187009090107871</v>
      </c>
      <c r="G38" s="34">
        <v>83.553355417967666</v>
      </c>
      <c r="H38" s="34">
        <v>0.70965480988260943</v>
      </c>
      <c r="I38" s="34">
        <v>83.411845015940486</v>
      </c>
      <c r="J38" s="34">
        <v>0.6649750634351248</v>
      </c>
      <c r="K38" s="34">
        <v>81.459398204550112</v>
      </c>
      <c r="L38" s="34">
        <v>0.69420340159669358</v>
      </c>
    </row>
    <row r="39" spans="1:12">
      <c r="A39" s="137"/>
      <c r="B39" s="89" t="s">
        <v>10</v>
      </c>
      <c r="C39" s="90">
        <v>84.939773012723649</v>
      </c>
      <c r="D39" s="34">
        <v>0.66288704753596495</v>
      </c>
      <c r="E39" s="34">
        <v>86.807852369933684</v>
      </c>
      <c r="F39" s="34">
        <v>0.6760909649661917</v>
      </c>
      <c r="G39" s="34">
        <v>84.156654982969073</v>
      </c>
      <c r="H39" s="34">
        <v>0.72205306655066526</v>
      </c>
      <c r="I39" s="34">
        <v>83.846848119022312</v>
      </c>
      <c r="J39" s="34">
        <v>0.52151238591915394</v>
      </c>
      <c r="K39" s="34">
        <v>81.950794091685438</v>
      </c>
      <c r="L39" s="34">
        <v>0.60324026197859926</v>
      </c>
    </row>
    <row r="40" spans="1:12">
      <c r="A40" s="137"/>
      <c r="B40" s="89" t="s">
        <v>11</v>
      </c>
      <c r="C40" s="90">
        <v>85.351923371333186</v>
      </c>
      <c r="D40" s="34">
        <v>0.48522658348497671</v>
      </c>
      <c r="E40" s="34">
        <v>87.224251452468678</v>
      </c>
      <c r="F40" s="34">
        <v>0.47967905110761766</v>
      </c>
      <c r="G40" s="34">
        <v>84.570969142066431</v>
      </c>
      <c r="H40" s="34">
        <v>0.49231300742786921</v>
      </c>
      <c r="I40" s="34">
        <v>84.274601170386106</v>
      </c>
      <c r="J40" s="34">
        <v>0.51015996541288189</v>
      </c>
      <c r="K40" s="34">
        <v>82.329870918904135</v>
      </c>
      <c r="L40" s="34">
        <v>0.46256638684256668</v>
      </c>
    </row>
    <row r="41" spans="1:12">
      <c r="A41" s="137"/>
      <c r="B41" s="89" t="s">
        <v>12</v>
      </c>
      <c r="C41" s="90">
        <v>85.234166126016177</v>
      </c>
      <c r="D41" s="34">
        <v>-0.13796671552988027</v>
      </c>
      <c r="E41" s="34">
        <v>87.118258958732497</v>
      </c>
      <c r="F41" s="34">
        <v>-0.12151722940716425</v>
      </c>
      <c r="G41" s="34">
        <v>84.411058413993771</v>
      </c>
      <c r="H41" s="34">
        <v>-0.18908465835839605</v>
      </c>
      <c r="I41" s="34">
        <v>84.187600549769741</v>
      </c>
      <c r="J41" s="34">
        <v>-0.10323468685478066</v>
      </c>
      <c r="K41" s="34">
        <v>82.252651565211437</v>
      </c>
      <c r="L41" s="34">
        <v>-9.3792633015010729E-2</v>
      </c>
    </row>
    <row r="42" spans="1:12">
      <c r="A42" s="137"/>
      <c r="B42" s="89" t="s">
        <v>13</v>
      </c>
      <c r="C42" s="90">
        <v>85.285684920842357</v>
      </c>
      <c r="D42" s="34">
        <v>6.0443830411860411E-2</v>
      </c>
      <c r="E42" s="34">
        <v>87.246964129697872</v>
      </c>
      <c r="F42" s="34">
        <v>0.14773616059791106</v>
      </c>
      <c r="G42" s="34">
        <v>84.425595752909473</v>
      </c>
      <c r="H42" s="34">
        <v>1.7222078704914878E-2</v>
      </c>
      <c r="I42" s="34">
        <v>84.151350291179583</v>
      </c>
      <c r="J42" s="34">
        <v>-4.3058904581472213E-2</v>
      </c>
      <c r="K42" s="34">
        <v>82.245631623966645</v>
      </c>
      <c r="L42" s="34">
        <v>-8.5346078347758869E-3</v>
      </c>
    </row>
    <row r="43" spans="1:12">
      <c r="A43" s="137"/>
      <c r="B43" s="89" t="s">
        <v>14</v>
      </c>
      <c r="C43" s="90">
        <v>85.602157517631824</v>
      </c>
      <c r="D43" s="34">
        <v>0.37107352433554119</v>
      </c>
      <c r="E43" s="34">
        <v>87.610366965364776</v>
      </c>
      <c r="F43" s="34">
        <v>0.4165220409579895</v>
      </c>
      <c r="G43" s="34">
        <v>84.803566564717585</v>
      </c>
      <c r="H43" s="34">
        <v>0.44769694360740075</v>
      </c>
      <c r="I43" s="34">
        <v>84.303601377258232</v>
      </c>
      <c r="J43" s="34">
        <v>0.18092530369606674</v>
      </c>
      <c r="K43" s="34">
        <v>82.386030448862456</v>
      </c>
      <c r="L43" s="34">
        <v>0.17070672584500457</v>
      </c>
    </row>
    <row r="44" spans="1:12" ht="9.75" customHeight="1">
      <c r="A44" s="137"/>
      <c r="B44" s="89"/>
      <c r="C44" s="90"/>
      <c r="D44" s="34"/>
      <c r="E44" s="34"/>
      <c r="F44" s="34"/>
      <c r="G44" s="34"/>
      <c r="H44" s="34"/>
      <c r="I44" s="34"/>
      <c r="J44" s="34"/>
      <c r="K44" s="34"/>
      <c r="L44" s="34"/>
    </row>
    <row r="45" spans="1:12">
      <c r="A45" s="137">
        <v>2014</v>
      </c>
      <c r="B45" s="89" t="s">
        <v>59</v>
      </c>
      <c r="C45" s="90">
        <v>85.800872869104268</v>
      </c>
      <c r="D45" s="34">
        <v>0.23213825122516685</v>
      </c>
      <c r="E45" s="34">
        <v>87.769355705969062</v>
      </c>
      <c r="F45" s="34">
        <v>0.18147251987556956</v>
      </c>
      <c r="G45" s="34">
        <v>85.057969995742283</v>
      </c>
      <c r="H45" s="34">
        <v>0.29999142881631524</v>
      </c>
      <c r="I45" s="34">
        <v>84.535603032235201</v>
      </c>
      <c r="J45" s="34">
        <v>0.2751977984176035</v>
      </c>
      <c r="K45" s="34">
        <v>82.540469156247852</v>
      </c>
      <c r="L45" s="34">
        <v>0.18745739604635325</v>
      </c>
    </row>
    <row r="46" spans="1:12">
      <c r="A46" s="137"/>
      <c r="B46" s="89" t="s">
        <v>4</v>
      </c>
      <c r="C46" s="90">
        <v>86.095265982396796</v>
      </c>
      <c r="D46" s="34">
        <v>0.3431120260765308</v>
      </c>
      <c r="E46" s="34">
        <v>88.117616756816517</v>
      </c>
      <c r="F46" s="34">
        <v>0.39679116708357665</v>
      </c>
      <c r="G46" s="34">
        <v>85.355985443514072</v>
      </c>
      <c r="H46" s="34">
        <v>0.35036745855410167</v>
      </c>
      <c r="I46" s="34">
        <v>84.651603859723693</v>
      </c>
      <c r="J46" s="34">
        <v>0.13722126929673895</v>
      </c>
      <c r="K46" s="34">
        <v>82.751067393591569</v>
      </c>
      <c r="L46" s="34">
        <v>0.25514543289675284</v>
      </c>
    </row>
    <row r="47" spans="1:12">
      <c r="A47" s="137"/>
      <c r="B47" s="89" t="s">
        <v>5</v>
      </c>
      <c r="C47" s="90">
        <v>86.544215480167878</v>
      </c>
      <c r="D47" s="34">
        <v>0.52145665925797946</v>
      </c>
      <c r="E47" s="34">
        <v>88.564299408990436</v>
      </c>
      <c r="F47" s="34">
        <v>0.50691640175273278</v>
      </c>
      <c r="G47" s="34">
        <v>85.806642949900663</v>
      </c>
      <c r="H47" s="34">
        <v>0.52797411223706181</v>
      </c>
      <c r="I47" s="34">
        <v>85.188107686857947</v>
      </c>
      <c r="J47" s="34">
        <v>0.63377869133265374</v>
      </c>
      <c r="K47" s="34">
        <v>83.186303750768587</v>
      </c>
      <c r="L47" s="34">
        <v>0.52595860196811284</v>
      </c>
    </row>
    <row r="48" spans="1:12">
      <c r="A48" s="137"/>
      <c r="B48" s="89" t="s">
        <v>6</v>
      </c>
      <c r="C48" s="90">
        <v>86.912206871783525</v>
      </c>
      <c r="D48" s="34">
        <v>0.42520622501913685</v>
      </c>
      <c r="E48" s="34">
        <v>88.889847782608697</v>
      </c>
      <c r="F48" s="34">
        <v>0.36758420242775092</v>
      </c>
      <c r="G48" s="34">
        <v>86.177345092250945</v>
      </c>
      <c r="H48" s="34">
        <v>0.43202033036850995</v>
      </c>
      <c r="I48" s="34">
        <v>85.644860945093868</v>
      </c>
      <c r="J48" s="34">
        <v>0.53617021276595178</v>
      </c>
      <c r="K48" s="34">
        <v>83.593460342966438</v>
      </c>
      <c r="L48" s="34">
        <v>0.48945147679324563</v>
      </c>
    </row>
    <row r="49" spans="1:12">
      <c r="A49" s="137"/>
      <c r="B49" s="89" t="s">
        <v>7</v>
      </c>
      <c r="C49" s="90">
        <v>86.926926527448146</v>
      </c>
      <c r="D49" s="34">
        <v>1.693623507492692E-2</v>
      </c>
      <c r="E49" s="34">
        <v>88.88227689019898</v>
      </c>
      <c r="F49" s="34">
        <v>-8.5171620815782667E-3</v>
      </c>
      <c r="G49" s="34">
        <v>86.162807753335244</v>
      </c>
      <c r="H49" s="34">
        <v>-1.6869095816474111E-2</v>
      </c>
      <c r="I49" s="34">
        <v>85.775361876018422</v>
      </c>
      <c r="J49" s="34">
        <v>0.15237450266656349</v>
      </c>
      <c r="K49" s="34">
        <v>83.656639814169566</v>
      </c>
      <c r="L49" s="34">
        <v>7.5579442391693341E-2</v>
      </c>
    </row>
    <row r="50" spans="1:12">
      <c r="A50" s="137"/>
      <c r="B50" s="89" t="s">
        <v>8</v>
      </c>
      <c r="C50" s="90">
        <v>86.941646183112766</v>
      </c>
      <c r="D50" s="34">
        <v>1.6933367200056004E-2</v>
      </c>
      <c r="E50" s="34">
        <v>88.867135105379518</v>
      </c>
      <c r="F50" s="34">
        <v>-1.703577512778276E-2</v>
      </c>
      <c r="G50" s="34">
        <v>86.199151100624491</v>
      </c>
      <c r="H50" s="34">
        <v>4.2179854901314151E-2</v>
      </c>
      <c r="I50" s="34">
        <v>85.811612134608566</v>
      </c>
      <c r="J50" s="34">
        <v>4.2261854450154068E-2</v>
      </c>
      <c r="K50" s="34">
        <v>83.68471957914872</v>
      </c>
      <c r="L50" s="34">
        <v>3.3565494671461416E-2</v>
      </c>
    </row>
    <row r="51" spans="1:12">
      <c r="A51" s="137"/>
      <c r="B51" s="89" t="s">
        <v>9</v>
      </c>
      <c r="C51" s="90">
        <v>87.258118779902233</v>
      </c>
      <c r="D51" s="34">
        <v>0.36400575637012267</v>
      </c>
      <c r="E51" s="34">
        <v>89.162399909358882</v>
      </c>
      <c r="F51" s="34">
        <v>0.33225421707274716</v>
      </c>
      <c r="G51" s="34">
        <v>86.497166548396265</v>
      </c>
      <c r="H51" s="34">
        <v>0.34572898220759374</v>
      </c>
      <c r="I51" s="34">
        <v>86.137864461919946</v>
      </c>
      <c r="J51" s="34">
        <v>0.38019601216627841</v>
      </c>
      <c r="K51" s="34">
        <v>84.084856230101792</v>
      </c>
      <c r="L51" s="34">
        <v>0.47814780639208188</v>
      </c>
    </row>
    <row r="52" spans="1:12">
      <c r="A52" s="137"/>
      <c r="B52" s="89" t="s">
        <v>10</v>
      </c>
      <c r="C52" s="90">
        <v>87.596670860188624</v>
      </c>
      <c r="D52" s="34">
        <v>0.38798920377867141</v>
      </c>
      <c r="E52" s="34">
        <v>89.42738114369935</v>
      </c>
      <c r="F52" s="34">
        <v>0.29718943703831435</v>
      </c>
      <c r="G52" s="34">
        <v>86.896943368577936</v>
      </c>
      <c r="H52" s="34">
        <v>0.46218487394957819</v>
      </c>
      <c r="I52" s="34">
        <v>86.536617306411614</v>
      </c>
      <c r="J52" s="34">
        <v>0.46292399629659364</v>
      </c>
      <c r="K52" s="34">
        <v>84.463933057320475</v>
      </c>
      <c r="L52" s="34">
        <v>0.45082651527799111</v>
      </c>
    </row>
    <row r="53" spans="1:12">
      <c r="A53" s="137"/>
      <c r="B53" s="89" t="s">
        <v>11</v>
      </c>
      <c r="C53" s="90">
        <v>87.765946900331826</v>
      </c>
      <c r="D53" s="34">
        <v>0.1932448328012093</v>
      </c>
      <c r="E53" s="34">
        <v>89.593940776713353</v>
      </c>
      <c r="F53" s="34">
        <v>0.18625126989502139</v>
      </c>
      <c r="G53" s="34">
        <v>87.064122766108454</v>
      </c>
      <c r="H53" s="34">
        <v>0.19238812212463152</v>
      </c>
      <c r="I53" s="34">
        <v>86.717868599362376</v>
      </c>
      <c r="J53" s="34">
        <v>0.20945040214477295</v>
      </c>
      <c r="K53" s="34">
        <v>84.6675113534194</v>
      </c>
      <c r="L53" s="34">
        <v>0.24102393617020379</v>
      </c>
    </row>
    <row r="54" spans="1:12">
      <c r="A54" s="137"/>
      <c r="B54" s="89" t="s">
        <v>12</v>
      </c>
      <c r="C54" s="90">
        <v>87.692348622008694</v>
      </c>
      <c r="D54" s="34">
        <v>-8.3857442348012068E-2</v>
      </c>
      <c r="E54" s="34">
        <v>89.465235605747978</v>
      </c>
      <c r="F54" s="34">
        <v>-0.143653878654737</v>
      </c>
      <c r="G54" s="34">
        <v>86.969630063156416</v>
      </c>
      <c r="H54" s="34">
        <v>-0.10853230923359991</v>
      </c>
      <c r="I54" s="34">
        <v>86.667118237336169</v>
      </c>
      <c r="J54" s="34">
        <v>-5.8523534821497414E-2</v>
      </c>
      <c r="K54" s="34">
        <v>84.772810472091265</v>
      </c>
      <c r="L54" s="34">
        <v>0.12436779703175471</v>
      </c>
    </row>
    <row r="55" spans="1:12">
      <c r="A55" s="137"/>
      <c r="B55" s="89" t="s">
        <v>13</v>
      </c>
      <c r="C55" s="90">
        <v>87.567231548859382</v>
      </c>
      <c r="D55" s="34">
        <v>-0.14267729752411862</v>
      </c>
      <c r="E55" s="34">
        <v>89.359243112011796</v>
      </c>
      <c r="F55" s="34">
        <v>-0.1184733858001219</v>
      </c>
      <c r="G55" s="34">
        <v>86.802450665625912</v>
      </c>
      <c r="H55" s="34">
        <v>-0.19222732971164724</v>
      </c>
      <c r="I55" s="34">
        <v>86.50036704782147</v>
      </c>
      <c r="J55" s="34">
        <v>-0.19240421616195658</v>
      </c>
      <c r="K55" s="34">
        <v>84.730690824622528</v>
      </c>
      <c r="L55" s="34">
        <v>-4.968532626696831E-2</v>
      </c>
    </row>
    <row r="56" spans="1:12">
      <c r="A56" s="137"/>
      <c r="B56" s="89" t="s">
        <v>14</v>
      </c>
      <c r="C56" s="90">
        <v>86.956365838777401</v>
      </c>
      <c r="D56" s="34">
        <v>-0.69759623466129073</v>
      </c>
      <c r="E56" s="34">
        <v>88.662721010316886</v>
      </c>
      <c r="F56" s="34">
        <v>-0.77946284842835833</v>
      </c>
      <c r="G56" s="34">
        <v>86.199151100624491</v>
      </c>
      <c r="H56" s="34">
        <v>-0.6950259588008767</v>
      </c>
      <c r="I56" s="34">
        <v>85.927612962097058</v>
      </c>
      <c r="J56" s="34">
        <v>-0.66214064202498868</v>
      </c>
      <c r="K56" s="34">
        <v>84.344594056159039</v>
      </c>
      <c r="L56" s="34">
        <v>-0.45567522783761527</v>
      </c>
    </row>
    <row r="57" spans="1:12" ht="5.25" customHeight="1">
      <c r="A57" s="138"/>
      <c r="B57" s="131"/>
      <c r="C57" s="132"/>
      <c r="D57" s="128"/>
      <c r="E57" s="128"/>
      <c r="F57" s="128"/>
      <c r="G57" s="128"/>
      <c r="H57" s="128"/>
      <c r="I57" s="128"/>
      <c r="J57" s="128"/>
      <c r="K57" s="128"/>
      <c r="L57" s="128"/>
    </row>
    <row r="58" spans="1:12">
      <c r="A58" s="137">
        <v>2015</v>
      </c>
      <c r="B58" s="89" t="s">
        <v>59</v>
      </c>
      <c r="C58" s="90">
        <v>86.794449626466516</v>
      </c>
      <c r="D58" s="34">
        <v>-0.18620397799407051</v>
      </c>
      <c r="E58" s="34">
        <v>88.352314421518059</v>
      </c>
      <c r="F58" s="34">
        <v>-0.35009819827512834</v>
      </c>
      <c r="G58" s="34">
        <v>86.024703033636115</v>
      </c>
      <c r="H58" s="34">
        <v>-0.20237794080446569</v>
      </c>
      <c r="I58" s="34">
        <v>85.840612341480693</v>
      </c>
      <c r="J58" s="34">
        <v>-0.10124873439082416</v>
      </c>
      <c r="K58" s="34">
        <v>84.625391705950662</v>
      </c>
      <c r="L58" s="34">
        <v>0.33291718684977933</v>
      </c>
    </row>
    <row r="59" spans="1:12">
      <c r="A59" s="137"/>
      <c r="B59" s="89" t="s">
        <v>4</v>
      </c>
      <c r="C59" s="90">
        <v>86.971085494442036</v>
      </c>
      <c r="D59" s="34">
        <v>0.20351055711016475</v>
      </c>
      <c r="E59" s="34">
        <v>88.541586731761242</v>
      </c>
      <c r="F59" s="34">
        <v>0.21422450728363351</v>
      </c>
      <c r="G59" s="34">
        <v>86.162807753335244</v>
      </c>
      <c r="H59" s="34">
        <v>0.1605407689057925</v>
      </c>
      <c r="I59" s="34">
        <v>85.985613375841297</v>
      </c>
      <c r="J59" s="34">
        <v>0.16891891891890332</v>
      </c>
      <c r="K59" s="34">
        <v>84.899169414497493</v>
      </c>
      <c r="L59" s="34">
        <v>0.32351721277477097</v>
      </c>
    </row>
    <row r="60" spans="1:12">
      <c r="A60" s="137"/>
      <c r="B60" s="89" t="s">
        <v>5</v>
      </c>
      <c r="C60" s="90">
        <v>87.096202567591348</v>
      </c>
      <c r="D60" s="34">
        <v>0.14386053990014247</v>
      </c>
      <c r="E60" s="34">
        <v>88.761142611643336</v>
      </c>
      <c r="F60" s="34">
        <v>0.2479692176143633</v>
      </c>
      <c r="G60" s="34">
        <v>86.27183779520297</v>
      </c>
      <c r="H60" s="34">
        <v>0.12653956470389804</v>
      </c>
      <c r="I60" s="34">
        <v>86.058113893021599</v>
      </c>
      <c r="J60" s="34">
        <v>8.4317032040459594E-2</v>
      </c>
      <c r="K60" s="34">
        <v>84.835989943294379</v>
      </c>
      <c r="L60" s="34">
        <v>-7.4417066313869906E-2</v>
      </c>
    </row>
    <row r="61" spans="1:12">
      <c r="A61" s="137"/>
      <c r="B61" s="89" t="s">
        <v>6</v>
      </c>
      <c r="C61" s="90">
        <v>86.875407732621966</v>
      </c>
      <c r="D61" s="34">
        <v>-0.25350684468480322</v>
      </c>
      <c r="E61" s="34">
        <v>88.624866548268244</v>
      </c>
      <c r="F61" s="34">
        <v>-0.15353121801432446</v>
      </c>
      <c r="G61" s="34">
        <v>85.973822347431181</v>
      </c>
      <c r="H61" s="34">
        <v>-0.3454376948352933</v>
      </c>
      <c r="I61" s="34">
        <v>85.811612134608566</v>
      </c>
      <c r="J61" s="34">
        <v>-0.28643639427127221</v>
      </c>
      <c r="K61" s="34">
        <v>84.590291999726702</v>
      </c>
      <c r="L61" s="34">
        <v>-0.2896152254861506</v>
      </c>
    </row>
    <row r="62" spans="1:12">
      <c r="A62" s="137"/>
      <c r="B62" s="89" t="s">
        <v>7</v>
      </c>
      <c r="C62" s="90">
        <v>87.12564187892059</v>
      </c>
      <c r="D62" s="34">
        <v>0.28803795323617543</v>
      </c>
      <c r="E62" s="34">
        <v>88.874705997789249</v>
      </c>
      <c r="F62" s="34">
        <v>0.28190671450538662</v>
      </c>
      <c r="G62" s="34">
        <v>86.184613761708789</v>
      </c>
      <c r="H62" s="34">
        <v>0.2451809266148075</v>
      </c>
      <c r="I62" s="34">
        <v>86.137864461919946</v>
      </c>
      <c r="J62" s="34">
        <v>0.38019601216627841</v>
      </c>
      <c r="K62" s="34">
        <v>84.850029825783963</v>
      </c>
      <c r="L62" s="34">
        <v>0.30705394190873037</v>
      </c>
    </row>
    <row r="63" spans="1:12">
      <c r="A63" s="137"/>
      <c r="B63" s="89" t="s">
        <v>8</v>
      </c>
      <c r="C63" s="90">
        <v>87.478913614871615</v>
      </c>
      <c r="D63" s="34">
        <v>0.40547389761784736</v>
      </c>
      <c r="E63" s="34">
        <v>89.07912009285188</v>
      </c>
      <c r="F63" s="34">
        <v>0.23000255558394134</v>
      </c>
      <c r="G63" s="34">
        <v>86.70068929321603</v>
      </c>
      <c r="H63" s="34">
        <v>0.59880239520957446</v>
      </c>
      <c r="I63" s="34">
        <v>86.485866944385407</v>
      </c>
      <c r="J63" s="34">
        <v>0.40400639676794192</v>
      </c>
      <c r="K63" s="34">
        <v>85.264206359226606</v>
      </c>
      <c r="L63" s="34">
        <v>0.4881277405476947</v>
      </c>
    </row>
    <row r="64" spans="1:12">
      <c r="A64" s="137"/>
      <c r="B64" s="89" t="s">
        <v>9</v>
      </c>
      <c r="C64" s="90">
        <v>87.692348622008694</v>
      </c>
      <c r="D64" s="34">
        <v>0.24398451960290224</v>
      </c>
      <c r="E64" s="34">
        <v>89.245679725865884</v>
      </c>
      <c r="F64" s="34">
        <v>0.18697943226244629</v>
      </c>
      <c r="G64" s="34">
        <v>86.90421203803578</v>
      </c>
      <c r="H64" s="34">
        <v>0.23474178403755097</v>
      </c>
      <c r="I64" s="34">
        <v>86.75411885795252</v>
      </c>
      <c r="J64" s="34">
        <v>0.31016849694021076</v>
      </c>
      <c r="K64" s="34">
        <v>85.573083773997396</v>
      </c>
      <c r="L64" s="34">
        <v>0.36225917997694257</v>
      </c>
    </row>
    <row r="65" spans="1:12">
      <c r="A65" s="137"/>
      <c r="B65" s="89" t="s">
        <v>10</v>
      </c>
      <c r="C65" s="90">
        <v>87.972022079636588</v>
      </c>
      <c r="D65" s="34">
        <v>0.31892572387746121</v>
      </c>
      <c r="E65" s="34">
        <v>89.42738114369935</v>
      </c>
      <c r="F65" s="34">
        <v>0.20359687818121142</v>
      </c>
      <c r="G65" s="34">
        <v>87.216764824723256</v>
      </c>
      <c r="H65" s="34">
        <v>0.35965205754431295</v>
      </c>
      <c r="I65" s="34">
        <v>87.116621443854044</v>
      </c>
      <c r="J65" s="34">
        <v>0.41785057663379366</v>
      </c>
      <c r="K65" s="34">
        <v>86.029379954908777</v>
      </c>
      <c r="L65" s="34">
        <v>0.533223954060702</v>
      </c>
    </row>
    <row r="66" spans="1:12">
      <c r="A66" s="137"/>
      <c r="B66" s="89" t="s">
        <v>11</v>
      </c>
      <c r="C66" s="90">
        <v>88.111858808450535</v>
      </c>
      <c r="D66" s="34">
        <v>0.15895591065004933</v>
      </c>
      <c r="E66" s="34">
        <v>89.419810251289618</v>
      </c>
      <c r="F66" s="34">
        <v>-8.4659668134090538E-3</v>
      </c>
      <c r="G66" s="34">
        <v>87.37667555279593</v>
      </c>
      <c r="H66" s="34">
        <v>0.18334861238438194</v>
      </c>
      <c r="I66" s="34">
        <v>87.377623305703139</v>
      </c>
      <c r="J66" s="34">
        <v>0.29960053262316766</v>
      </c>
      <c r="K66" s="34">
        <v>86.499716018309755</v>
      </c>
      <c r="L66" s="34">
        <v>0.54671562627499615</v>
      </c>
    </row>
    <row r="67" spans="1:12">
      <c r="A67" s="137"/>
      <c r="B67" s="89" t="s">
        <v>12</v>
      </c>
      <c r="C67" s="90">
        <v>88.766883485526378</v>
      </c>
      <c r="D67" s="34">
        <v>0.74340126962912922</v>
      </c>
      <c r="E67" s="34">
        <v>89.934630935151077</v>
      </c>
      <c r="F67" s="34">
        <v>0.57573448480230383</v>
      </c>
      <c r="G67" s="34">
        <v>88.176229193159259</v>
      </c>
      <c r="H67" s="34">
        <v>0.91506530238749662</v>
      </c>
      <c r="I67" s="34">
        <v>88.030127960325885</v>
      </c>
      <c r="J67" s="34">
        <v>0.74676402256887986</v>
      </c>
      <c r="K67" s="34">
        <v>87.201710142788812</v>
      </c>
      <c r="L67" s="34">
        <v>0.81155656549261046</v>
      </c>
    </row>
    <row r="68" spans="1:12">
      <c r="A68" s="137"/>
      <c r="B68" s="89" t="s">
        <v>13</v>
      </c>
      <c r="C68" s="90">
        <v>88.914080042172642</v>
      </c>
      <c r="D68" s="34">
        <v>0.16582372937568035</v>
      </c>
      <c r="E68" s="34">
        <v>90.063336106116438</v>
      </c>
      <c r="F68" s="34">
        <v>0.143109689367793</v>
      </c>
      <c r="G68" s="34">
        <v>88.336139921231918</v>
      </c>
      <c r="H68" s="34">
        <v>0.18135355700270583</v>
      </c>
      <c r="I68" s="34">
        <v>88.102628477506187</v>
      </c>
      <c r="J68" s="34">
        <v>8.2358754735634143E-2</v>
      </c>
      <c r="K68" s="34">
        <v>87.419328321377321</v>
      </c>
      <c r="L68" s="34">
        <v>0.24955723715986977</v>
      </c>
    </row>
    <row r="69" spans="1:12">
      <c r="A69" s="137"/>
      <c r="B69" s="89" t="s">
        <v>14</v>
      </c>
      <c r="C69" s="90">
        <v>88.995038148328092</v>
      </c>
      <c r="D69" s="34">
        <v>9.105206522639353E-2</v>
      </c>
      <c r="E69" s="34">
        <v>90.184470384672082</v>
      </c>
      <c r="F69" s="34">
        <v>0.13449899125757003</v>
      </c>
      <c r="G69" s="34">
        <v>88.365214599063307</v>
      </c>
      <c r="H69" s="34">
        <v>3.2913683864066456E-2</v>
      </c>
      <c r="I69" s="34">
        <v>88.095378425788169</v>
      </c>
      <c r="J69" s="34">
        <v>-8.2290980908394928E-3</v>
      </c>
      <c r="K69" s="34">
        <v>87.587806911252287</v>
      </c>
      <c r="L69" s="34">
        <v>0.19272464466393302</v>
      </c>
    </row>
    <row r="70" spans="1:12">
      <c r="A70" s="137"/>
      <c r="B70" s="89"/>
      <c r="C70" s="90"/>
      <c r="D70" s="34"/>
      <c r="E70" s="34"/>
      <c r="F70" s="34"/>
      <c r="G70" s="34"/>
      <c r="H70" s="34"/>
      <c r="I70" s="34"/>
      <c r="J70" s="34"/>
      <c r="K70" s="34"/>
      <c r="L70" s="34"/>
    </row>
    <row r="71" spans="1:12">
      <c r="A71" s="137">
        <v>2016</v>
      </c>
      <c r="B71" s="89" t="s">
        <v>59</v>
      </c>
      <c r="C71" s="90">
        <v>88.987678320495775</v>
      </c>
      <c r="D71" s="34">
        <v>-8.2699305325895089E-3</v>
      </c>
      <c r="E71" s="34">
        <v>90.055765213706721</v>
      </c>
      <c r="F71" s="34">
        <v>-0.14271323035593975</v>
      </c>
      <c r="G71" s="34">
        <v>88.416095285268256</v>
      </c>
      <c r="H71" s="34">
        <v>5.7579995064571676E-2</v>
      </c>
      <c r="I71" s="34">
        <v>88.204129201558615</v>
      </c>
      <c r="J71" s="34">
        <v>0.12344662990699806</v>
      </c>
      <c r="K71" s="34">
        <v>87.714165853658528</v>
      </c>
      <c r="L71" s="34">
        <v>0.14426544842511824</v>
      </c>
    </row>
    <row r="72" spans="1:12">
      <c r="A72" s="137"/>
      <c r="B72" s="89" t="s">
        <v>4</v>
      </c>
      <c r="C72" s="90">
        <v>88.487210027898499</v>
      </c>
      <c r="D72" s="34">
        <v>-0.56240178645272643</v>
      </c>
      <c r="E72" s="34">
        <v>89.737787732498163</v>
      </c>
      <c r="F72" s="34">
        <v>-0.35308953341741667</v>
      </c>
      <c r="G72" s="34">
        <v>87.798258381351147</v>
      </c>
      <c r="H72" s="34">
        <v>-0.69878329496875224</v>
      </c>
      <c r="I72" s="34">
        <v>87.674875426142407</v>
      </c>
      <c r="J72" s="34">
        <v>-0.60003287851387865</v>
      </c>
      <c r="K72" s="34">
        <v>86.970052081710719</v>
      </c>
      <c r="L72" s="34">
        <v>-0.84833933573430498</v>
      </c>
    </row>
    <row r="73" spans="1:12">
      <c r="A73" s="137"/>
      <c r="B73" s="89" t="s">
        <v>5</v>
      </c>
      <c r="C73" s="90">
        <v>88.479850200066181</v>
      </c>
      <c r="D73" s="34">
        <v>-8.3173916659795566E-3</v>
      </c>
      <c r="E73" s="34">
        <v>89.821067549005164</v>
      </c>
      <c r="F73" s="34">
        <v>9.2803509660011052E-2</v>
      </c>
      <c r="G73" s="34">
        <v>87.725571686772653</v>
      </c>
      <c r="H73" s="34">
        <v>-8.2788310290593525E-2</v>
      </c>
      <c r="I73" s="34">
        <v>87.602374908962091</v>
      </c>
      <c r="J73" s="34">
        <v>-8.2692466716294266E-2</v>
      </c>
      <c r="K73" s="34">
        <v>86.892832728018021</v>
      </c>
      <c r="L73" s="34">
        <v>-8.8788441359266557E-2</v>
      </c>
    </row>
    <row r="74" spans="1:12">
      <c r="A74" s="137"/>
      <c r="B74" s="89" t="s">
        <v>6</v>
      </c>
      <c r="C74" s="90">
        <v>88.398892093910732</v>
      </c>
      <c r="D74" s="34">
        <v>-9.149891864914661E-2</v>
      </c>
      <c r="E74" s="34">
        <v>89.730216840088431</v>
      </c>
      <c r="F74" s="34">
        <v>-0.10114632501686538</v>
      </c>
      <c r="G74" s="34">
        <v>87.638347653278473</v>
      </c>
      <c r="H74" s="34">
        <v>-9.9428287347747002E-2</v>
      </c>
      <c r="I74" s="34">
        <v>87.580624753807996</v>
      </c>
      <c r="J74" s="34">
        <v>-2.4828271124721635E-2</v>
      </c>
      <c r="K74" s="34">
        <v>86.82263331557013</v>
      </c>
      <c r="L74" s="34">
        <v>-8.0788495718198128E-2</v>
      </c>
    </row>
    <row r="75" spans="1:12">
      <c r="A75" s="137"/>
      <c r="B75" s="89" t="s">
        <v>7</v>
      </c>
      <c r="C75" s="90">
        <v>88.619686928880128</v>
      </c>
      <c r="D75" s="34">
        <v>0.24977104321040056</v>
      </c>
      <c r="E75" s="34">
        <v>90.025481644067796</v>
      </c>
      <c r="F75" s="34">
        <v>0.32905838677015353</v>
      </c>
      <c r="G75" s="34">
        <v>87.812795720266834</v>
      </c>
      <c r="H75" s="34">
        <v>0.19905449116695006</v>
      </c>
      <c r="I75" s="34">
        <v>87.841626615657091</v>
      </c>
      <c r="J75" s="34">
        <v>0.29801324503311299</v>
      </c>
      <c r="K75" s="34">
        <v>86.892832728018021</v>
      </c>
      <c r="L75" s="34">
        <v>8.0853816300119341E-2</v>
      </c>
    </row>
    <row r="76" spans="1:12">
      <c r="A76" s="137"/>
      <c r="B76" s="89" t="s">
        <v>8</v>
      </c>
      <c r="C76" s="90">
        <v>89.14959453280666</v>
      </c>
      <c r="D76" s="34">
        <v>0.59795698031726019</v>
      </c>
      <c r="E76" s="34">
        <v>90.517589650700089</v>
      </c>
      <c r="F76" s="34">
        <v>0.54663190648391868</v>
      </c>
      <c r="G76" s="34">
        <v>88.365214599063307</v>
      </c>
      <c r="H76" s="34">
        <v>0.62908699610959573</v>
      </c>
      <c r="I76" s="34">
        <v>88.407130649663472</v>
      </c>
      <c r="J76" s="34">
        <v>0.64377682403433667</v>
      </c>
      <c r="K76" s="34">
        <v>87.419328321377321</v>
      </c>
      <c r="L76" s="34">
        <v>0.60591371788658588</v>
      </c>
    </row>
    <row r="77" spans="1:12">
      <c r="A77" s="137"/>
      <c r="B77" s="89" t="s">
        <v>9</v>
      </c>
      <c r="C77" s="90">
        <v>89.318870572949862</v>
      </c>
      <c r="D77" s="34">
        <v>0.18987864278048328</v>
      </c>
      <c r="E77" s="34">
        <v>90.585727682387628</v>
      </c>
      <c r="F77" s="34">
        <v>7.527601204415646E-2</v>
      </c>
      <c r="G77" s="34">
        <v>88.612349360630162</v>
      </c>
      <c r="H77" s="34">
        <v>0.27967426174222432</v>
      </c>
      <c r="I77" s="34">
        <v>88.588381942614234</v>
      </c>
      <c r="J77" s="34">
        <v>0.20501886173527328</v>
      </c>
      <c r="K77" s="34">
        <v>87.714165853658528</v>
      </c>
      <c r="L77" s="34">
        <v>0.33726812816188279</v>
      </c>
    </row>
    <row r="78" spans="1:12">
      <c r="A78" s="137"/>
      <c r="B78" s="89" t="s">
        <v>10</v>
      </c>
      <c r="C78" s="90">
        <v>89.267351778123668</v>
      </c>
      <c r="D78" s="34">
        <v>-5.7679630850371311E-2</v>
      </c>
      <c r="E78" s="34">
        <v>90.578156789977896</v>
      </c>
      <c r="F78" s="34">
        <v>-8.357709987472095E-3</v>
      </c>
      <c r="G78" s="34">
        <v>88.539662666051683</v>
      </c>
      <c r="H78" s="34">
        <v>-8.2027725371169868E-2</v>
      </c>
      <c r="I78" s="34">
        <v>88.573881839178171</v>
      </c>
      <c r="J78" s="34">
        <v>-1.6367951550866344E-2</v>
      </c>
      <c r="K78" s="34">
        <v>87.559727146273133</v>
      </c>
      <c r="L78" s="34">
        <v>-0.17607042817127105</v>
      </c>
    </row>
    <row r="79" spans="1:12">
      <c r="A79" s="137"/>
      <c r="B79" s="89" t="s">
        <v>11</v>
      </c>
      <c r="C79" s="90">
        <v>89.304150917285227</v>
      </c>
      <c r="D79" s="34">
        <v>4.1223513892307828E-2</v>
      </c>
      <c r="E79" s="34">
        <v>90.684149283714078</v>
      </c>
      <c r="F79" s="34">
        <v>0.11701771982615128</v>
      </c>
      <c r="G79" s="34">
        <v>88.51058798822028</v>
      </c>
      <c r="H79" s="34">
        <v>-3.2838026434622858E-2</v>
      </c>
      <c r="I79" s="34">
        <v>88.566631787460139</v>
      </c>
      <c r="J79" s="34">
        <v>-8.1853155439182146E-3</v>
      </c>
      <c r="K79" s="34">
        <v>87.594826852497079</v>
      </c>
      <c r="L79" s="34">
        <v>4.0086587027965415E-2</v>
      </c>
    </row>
    <row r="80" spans="1:12">
      <c r="A80" s="137"/>
      <c r="B80" s="89" t="s">
        <v>12</v>
      </c>
      <c r="C80" s="90">
        <v>89.576464547080803</v>
      </c>
      <c r="D80" s="34">
        <v>0.30492830064281495</v>
      </c>
      <c r="E80" s="34">
        <v>90.994555872512905</v>
      </c>
      <c r="F80" s="34">
        <v>0.34229420604441341</v>
      </c>
      <c r="G80" s="34">
        <v>88.692304724666485</v>
      </c>
      <c r="H80" s="34">
        <v>0.20530508335385722</v>
      </c>
      <c r="I80" s="34">
        <v>88.813133545873185</v>
      </c>
      <c r="J80" s="34">
        <v>0.27832351015062429</v>
      </c>
      <c r="K80" s="34">
        <v>87.987943562205359</v>
      </c>
      <c r="L80" s="34">
        <v>0.44878987017151761</v>
      </c>
    </row>
    <row r="81" spans="1:12">
      <c r="A81" s="137"/>
      <c r="B81" s="89" t="s">
        <v>13</v>
      </c>
      <c r="C81" s="90">
        <v>89.694221792397826</v>
      </c>
      <c r="D81" s="34">
        <v>0.13146002793527067</v>
      </c>
      <c r="E81" s="34">
        <v>91.161115505526908</v>
      </c>
      <c r="F81" s="34">
        <v>0.18304351443547695</v>
      </c>
      <c r="G81" s="34">
        <v>88.786797427618524</v>
      </c>
      <c r="H81" s="34">
        <v>0.10653991148992237</v>
      </c>
      <c r="I81" s="34">
        <v>88.892884114771519</v>
      </c>
      <c r="J81" s="34">
        <v>8.9795918367352456E-2</v>
      </c>
      <c r="K81" s="34">
        <v>88.065162915898057</v>
      </c>
      <c r="L81" s="34">
        <v>8.7761289293131206E-2</v>
      </c>
    </row>
    <row r="82" spans="1:12">
      <c r="A82" s="137"/>
      <c r="B82" s="89" t="s">
        <v>14</v>
      </c>
      <c r="C82" s="90">
        <v>90.503802853952237</v>
      </c>
      <c r="D82" s="34">
        <v>0.90260113235414163</v>
      </c>
      <c r="E82" s="34">
        <v>91.887921176860729</v>
      </c>
      <c r="F82" s="34">
        <v>0.79727597375633952</v>
      </c>
      <c r="G82" s="34">
        <v>89.702649779307421</v>
      </c>
      <c r="H82" s="34">
        <v>1.0315186246418362</v>
      </c>
      <c r="I82" s="34">
        <v>89.625139338292598</v>
      </c>
      <c r="J82" s="34">
        <v>0.82375010194928322</v>
      </c>
      <c r="K82" s="34">
        <v>88.914575806517718</v>
      </c>
      <c r="L82" s="34">
        <v>0.96452770027899426</v>
      </c>
    </row>
    <row r="83" spans="1:12">
      <c r="A83" s="137"/>
      <c r="B83" s="89"/>
      <c r="C83" s="90"/>
      <c r="D83" s="34"/>
      <c r="E83" s="34"/>
      <c r="F83" s="34"/>
      <c r="G83" s="34"/>
      <c r="H83" s="34"/>
      <c r="I83" s="34"/>
      <c r="J83" s="34"/>
      <c r="K83" s="34"/>
      <c r="L83" s="34"/>
    </row>
    <row r="84" spans="1:12">
      <c r="A84" s="137">
        <v>2017</v>
      </c>
      <c r="B84" s="89" t="s">
        <v>59</v>
      </c>
      <c r="C84" s="90">
        <v>91.063149769208025</v>
      </c>
      <c r="D84" s="34">
        <v>0.61803691957389439</v>
      </c>
      <c r="E84" s="34">
        <v>92.319462044215186</v>
      </c>
      <c r="F84" s="34">
        <v>0.4696382961193013</v>
      </c>
      <c r="G84" s="34">
        <v>90.34229269159809</v>
      </c>
      <c r="H84" s="34">
        <v>0.71307025362612464</v>
      </c>
      <c r="I84" s="34">
        <v>90.27764399291533</v>
      </c>
      <c r="J84" s="34">
        <v>0.72803753437953311</v>
      </c>
      <c r="K84" s="34">
        <v>89.595510107262399</v>
      </c>
      <c r="L84" s="34">
        <v>0.76582978051475958</v>
      </c>
    </row>
    <row r="85" spans="1:12">
      <c r="A85" s="137"/>
      <c r="B85" s="89" t="s">
        <v>4</v>
      </c>
      <c r="C85" s="90">
        <v>91.445860816488292</v>
      </c>
      <c r="D85" s="34">
        <v>0.42026994261699091</v>
      </c>
      <c r="E85" s="34">
        <v>92.720719341930732</v>
      </c>
      <c r="F85" s="34">
        <v>0.43463998687878203</v>
      </c>
      <c r="G85" s="34">
        <v>90.698457495032656</v>
      </c>
      <c r="H85" s="34">
        <v>0.39423927910531287</v>
      </c>
      <c r="I85" s="34">
        <v>90.611146371944741</v>
      </c>
      <c r="J85" s="34">
        <v>0.36941856729844069</v>
      </c>
      <c r="K85" s="34">
        <v>90.009686640705056</v>
      </c>
      <c r="L85" s="34">
        <v>0.46227376008776133</v>
      </c>
    </row>
    <row r="86" spans="1:12">
      <c r="A86" s="137"/>
      <c r="B86" s="89" t="s">
        <v>5</v>
      </c>
      <c r="C86" s="90">
        <v>91.261865120680469</v>
      </c>
      <c r="D86" s="34">
        <v>-0.20120724346076591</v>
      </c>
      <c r="E86" s="34">
        <v>92.546588816507011</v>
      </c>
      <c r="F86" s="34">
        <v>-0.18780109414550106</v>
      </c>
      <c r="G86" s="34">
        <v>90.574890114249243</v>
      </c>
      <c r="H86" s="34">
        <v>-0.13623978201633413</v>
      </c>
      <c r="I86" s="34">
        <v>90.357394561813663</v>
      </c>
      <c r="J86" s="34">
        <v>-0.28004480716915525</v>
      </c>
      <c r="K86" s="34">
        <v>89.658689578465513</v>
      </c>
      <c r="L86" s="34">
        <v>-0.38995476524724682</v>
      </c>
    </row>
    <row r="87" spans="1:12">
      <c r="A87" s="137"/>
      <c r="B87" s="89" t="s">
        <v>6</v>
      </c>
      <c r="C87" s="90">
        <v>91.504739439146803</v>
      </c>
      <c r="D87" s="34">
        <v>0.26612903225806672</v>
      </c>
      <c r="E87" s="34">
        <v>92.751002911569657</v>
      </c>
      <c r="F87" s="34">
        <v>0.22087696335080231</v>
      </c>
      <c r="G87" s="34">
        <v>90.822024875816084</v>
      </c>
      <c r="H87" s="34">
        <v>0.27285129604364133</v>
      </c>
      <c r="I87" s="34">
        <v>90.640146578816854</v>
      </c>
      <c r="J87" s="34">
        <v>0.31292626173473614</v>
      </c>
      <c r="K87" s="34">
        <v>90.02372652319464</v>
      </c>
      <c r="L87" s="34">
        <v>0.40714062010649421</v>
      </c>
    </row>
    <row r="88" spans="1:12">
      <c r="A88" s="137"/>
      <c r="B88" s="89" t="s">
        <v>7</v>
      </c>
      <c r="C88" s="90">
        <v>91.372262538165174</v>
      </c>
      <c r="D88" s="34">
        <v>-0.14477599935655006</v>
      </c>
      <c r="E88" s="34">
        <v>92.63743952542373</v>
      </c>
      <c r="F88" s="34">
        <v>-0.12243898457270364</v>
      </c>
      <c r="G88" s="34">
        <v>90.727532172864045</v>
      </c>
      <c r="H88" s="34">
        <v>-0.10404161664666622</v>
      </c>
      <c r="I88" s="34">
        <v>90.451645234148074</v>
      </c>
      <c r="J88" s="34">
        <v>-0.20796672532393812</v>
      </c>
      <c r="K88" s="34">
        <v>89.77100863838217</v>
      </c>
      <c r="L88" s="34">
        <v>-0.28072364316906739</v>
      </c>
    </row>
    <row r="89" spans="1:12">
      <c r="A89" s="137"/>
      <c r="B89" s="89" t="s">
        <v>8</v>
      </c>
      <c r="C89" s="90">
        <v>91.423781332991354</v>
      </c>
      <c r="D89" s="34">
        <v>5.6383407168736355E-2</v>
      </c>
      <c r="E89" s="34">
        <v>92.675293987472372</v>
      </c>
      <c r="F89" s="34">
        <v>4.0863027133064556E-2</v>
      </c>
      <c r="G89" s="34">
        <v>90.727532172864045</v>
      </c>
      <c r="H89" s="34">
        <v>0</v>
      </c>
      <c r="I89" s="34">
        <v>90.495145544456236</v>
      </c>
      <c r="J89" s="34">
        <v>4.8092337287575226E-2</v>
      </c>
      <c r="K89" s="34">
        <v>89.974586934481081</v>
      </c>
      <c r="L89" s="34">
        <v>0.22677510165778347</v>
      </c>
    </row>
    <row r="90" spans="1:12">
      <c r="A90" s="137"/>
      <c r="B90" s="89" t="s">
        <v>9</v>
      </c>
      <c r="C90" s="90">
        <v>91.585697545302239</v>
      </c>
      <c r="D90" s="34">
        <v>0.17710513604893841</v>
      </c>
      <c r="E90" s="34">
        <v>92.758573803979374</v>
      </c>
      <c r="F90" s="34">
        <v>8.9861939384028311E-2</v>
      </c>
      <c r="G90" s="34">
        <v>90.967398264973056</v>
      </c>
      <c r="H90" s="34">
        <v>0.26438070821985793</v>
      </c>
      <c r="I90" s="34">
        <v>90.66914678568898</v>
      </c>
      <c r="J90" s="34">
        <v>0.19227687870535526</v>
      </c>
      <c r="K90" s="34">
        <v>90.185185171824813</v>
      </c>
      <c r="L90" s="34">
        <v>0.23406413357260902</v>
      </c>
    </row>
    <row r="91" spans="1:12">
      <c r="A91" s="137"/>
      <c r="B91" s="89" t="s">
        <v>10</v>
      </c>
      <c r="C91" s="90">
        <v>92.108245321396467</v>
      </c>
      <c r="D91" s="34">
        <v>0.57055609128897622</v>
      </c>
      <c r="E91" s="34">
        <v>93.212827348563025</v>
      </c>
      <c r="F91" s="34">
        <v>0.48971596474045587</v>
      </c>
      <c r="G91" s="34">
        <v>91.599772507805866</v>
      </c>
      <c r="H91" s="34">
        <v>0.69516580103874404</v>
      </c>
      <c r="I91" s="34">
        <v>91.241900871413378</v>
      </c>
      <c r="J91" s="34">
        <v>0.63169678554293451</v>
      </c>
      <c r="K91" s="34">
        <v>90.613401587757053</v>
      </c>
      <c r="L91" s="34">
        <v>0.47481902389665542</v>
      </c>
    </row>
    <row r="92" spans="1:12">
      <c r="A92" s="137"/>
      <c r="B92" s="89" t="s">
        <v>11</v>
      </c>
      <c r="C92" s="90">
        <v>92.697031547981496</v>
      </c>
      <c r="D92" s="34">
        <v>0.63923292049539171</v>
      </c>
      <c r="E92" s="34">
        <v>93.773073386882842</v>
      </c>
      <c r="F92" s="34">
        <v>0.6010396361273429</v>
      </c>
      <c r="G92" s="34">
        <v>92.15219138660234</v>
      </c>
      <c r="H92" s="34">
        <v>0.60307887636881219</v>
      </c>
      <c r="I92" s="34">
        <v>91.908905629472187</v>
      </c>
      <c r="J92" s="34">
        <v>0.73102900278110283</v>
      </c>
      <c r="K92" s="34">
        <v>91.301355829746527</v>
      </c>
      <c r="L92" s="34">
        <v>0.75921908893707979</v>
      </c>
    </row>
    <row r="93" spans="1:12">
      <c r="A93" s="137"/>
      <c r="B93" s="89" t="s">
        <v>12</v>
      </c>
      <c r="C93" s="90">
        <v>92.697031547981496</v>
      </c>
      <c r="D93" s="34">
        <v>0</v>
      </c>
      <c r="E93" s="34">
        <v>93.765502494473111</v>
      </c>
      <c r="F93" s="34">
        <v>-8.0736315194562813E-3</v>
      </c>
      <c r="G93" s="34">
        <v>92.159460056060198</v>
      </c>
      <c r="H93" s="34">
        <v>7.8876794447069187E-3</v>
      </c>
      <c r="I93" s="34">
        <v>91.843655164009917</v>
      </c>
      <c r="J93" s="34">
        <v>-7.0994714837890882E-2</v>
      </c>
      <c r="K93" s="34">
        <v>91.336455535970487</v>
      </c>
      <c r="L93" s="34">
        <v>3.8443795171461126E-2</v>
      </c>
    </row>
    <row r="94" spans="1:12">
      <c r="A94" s="137"/>
      <c r="B94" s="89" t="s">
        <v>13</v>
      </c>
      <c r="C94" s="90">
        <v>93.403575019883533</v>
      </c>
      <c r="D94" s="34">
        <v>0.76220722508930638</v>
      </c>
      <c r="E94" s="34">
        <v>94.378744779661019</v>
      </c>
      <c r="F94" s="34">
        <v>0.65401695599514031</v>
      </c>
      <c r="G94" s="34">
        <v>93.075312407749109</v>
      </c>
      <c r="H94" s="34">
        <v>0.99376922470226781</v>
      </c>
      <c r="I94" s="34">
        <v>92.452659508324473</v>
      </c>
      <c r="J94" s="34">
        <v>0.66308809598989438</v>
      </c>
      <c r="K94" s="34">
        <v>91.876991011819342</v>
      </c>
      <c r="L94" s="34">
        <v>0.59180693259548445</v>
      </c>
    </row>
    <row r="95" spans="1:12">
      <c r="A95" s="137"/>
      <c r="B95" s="89" t="s">
        <v>14</v>
      </c>
      <c r="C95" s="90">
        <v>94.308833843258014</v>
      </c>
      <c r="D95" s="34">
        <v>0.96919076510912916</v>
      </c>
      <c r="E95" s="34">
        <v>95.309964546057486</v>
      </c>
      <c r="F95" s="34">
        <v>0.98668377988129219</v>
      </c>
      <c r="G95" s="34">
        <v>93.983896089980163</v>
      </c>
      <c r="H95" s="34">
        <v>0.97618117922686487</v>
      </c>
      <c r="I95" s="34">
        <v>93.30091555933403</v>
      </c>
      <c r="J95" s="34">
        <v>0.91750313676284279</v>
      </c>
      <c r="K95" s="34">
        <v>92.775543491152547</v>
      </c>
      <c r="L95" s="34">
        <v>0.97799511002445438</v>
      </c>
    </row>
    <row r="96" spans="1:12">
      <c r="A96" s="137"/>
      <c r="B96" s="89"/>
      <c r="C96" s="90"/>
      <c r="D96" s="34"/>
      <c r="E96" s="34"/>
      <c r="F96" s="34"/>
      <c r="G96" s="34"/>
      <c r="H96" s="34"/>
      <c r="I96" s="34"/>
      <c r="J96" s="34"/>
      <c r="K96" s="34"/>
      <c r="L96" s="34"/>
    </row>
    <row r="97" spans="1:12">
      <c r="A97" s="137">
        <v>2018</v>
      </c>
      <c r="B97" s="89" t="s">
        <v>59</v>
      </c>
      <c r="C97" s="90">
        <v>94.581147473053605</v>
      </c>
      <c r="D97" s="34">
        <v>0.28874668331513309</v>
      </c>
      <c r="E97" s="34">
        <v>95.461382394252041</v>
      </c>
      <c r="F97" s="34">
        <v>0.15886885376121818</v>
      </c>
      <c r="G97" s="34">
        <v>94.289180207209782</v>
      </c>
      <c r="H97" s="34">
        <v>0.32482598607888047</v>
      </c>
      <c r="I97" s="34">
        <v>93.772168921006013</v>
      </c>
      <c r="J97" s="34">
        <v>0.50508975056338112</v>
      </c>
      <c r="K97" s="34">
        <v>93.133560494636853</v>
      </c>
      <c r="L97" s="34">
        <v>0.38589588377722084</v>
      </c>
    </row>
    <row r="98" spans="1:12">
      <c r="A98" s="137"/>
      <c r="B98" s="89" t="s">
        <v>4</v>
      </c>
      <c r="C98" s="90">
        <v>94.478109883401231</v>
      </c>
      <c r="D98" s="34">
        <v>-0.10894093844836528</v>
      </c>
      <c r="E98" s="34">
        <v>95.461382394252041</v>
      </c>
      <c r="F98" s="34">
        <v>0</v>
      </c>
      <c r="G98" s="34">
        <v>93.991164759437993</v>
      </c>
      <c r="H98" s="34">
        <v>-0.31606537156954051</v>
      </c>
      <c r="I98" s="34">
        <v>93.786669024442091</v>
      </c>
      <c r="J98" s="34">
        <v>1.5463120457726021E-2</v>
      </c>
      <c r="K98" s="34">
        <v>93.168660200860813</v>
      </c>
      <c r="L98" s="34">
        <v>3.768749528907378E-2</v>
      </c>
    </row>
    <row r="99" spans="1:12">
      <c r="A99" s="137"/>
      <c r="B99" s="89" t="s">
        <v>5</v>
      </c>
      <c r="C99" s="90">
        <v>94.831381619352243</v>
      </c>
      <c r="D99" s="34">
        <v>0.3739191399859676</v>
      </c>
      <c r="E99" s="34">
        <v>95.839927014738407</v>
      </c>
      <c r="F99" s="34">
        <v>0.39654215243081214</v>
      </c>
      <c r="G99" s="34">
        <v>94.340060893414716</v>
      </c>
      <c r="H99" s="34">
        <v>0.3712009898693136</v>
      </c>
      <c r="I99" s="34">
        <v>94.062170989727235</v>
      </c>
      <c r="J99" s="34">
        <v>0.2937538651824223</v>
      </c>
      <c r="K99" s="34">
        <v>93.512637321855564</v>
      </c>
      <c r="L99" s="34">
        <v>0.36919831223629629</v>
      </c>
    </row>
    <row r="100" spans="1:12">
      <c r="A100" s="137"/>
      <c r="B100" s="89" t="s">
        <v>6</v>
      </c>
      <c r="C100" s="90">
        <v>95.206732838800221</v>
      </c>
      <c r="D100" s="34">
        <v>0.39580908032597062</v>
      </c>
      <c r="E100" s="34">
        <v>96.165475388356668</v>
      </c>
      <c r="F100" s="34">
        <v>0.3396792795639314</v>
      </c>
      <c r="G100" s="34">
        <v>94.710763035764998</v>
      </c>
      <c r="H100" s="34">
        <v>0.39294244548888635</v>
      </c>
      <c r="I100" s="34">
        <v>94.707425592631949</v>
      </c>
      <c r="J100" s="34">
        <v>0.68598735933405042</v>
      </c>
      <c r="K100" s="34">
        <v>93.800454912891979</v>
      </c>
      <c r="L100" s="34">
        <v>0.30778470084829035</v>
      </c>
    </row>
    <row r="101" spans="1:12">
      <c r="A101" s="137"/>
      <c r="B101" s="89" t="s">
        <v>7</v>
      </c>
      <c r="C101" s="90">
        <v>95.456966985098845</v>
      </c>
      <c r="D101" s="34">
        <v>0.26283240568953925</v>
      </c>
      <c r="E101" s="34">
        <v>96.377460375829045</v>
      </c>
      <c r="F101" s="34">
        <v>0.22043772634232628</v>
      </c>
      <c r="G101" s="34">
        <v>95.030584491910332</v>
      </c>
      <c r="H101" s="34">
        <v>0.33768227168073928</v>
      </c>
      <c r="I101" s="34">
        <v>94.99017760963514</v>
      </c>
      <c r="J101" s="34">
        <v>0.29855316542908295</v>
      </c>
      <c r="K101" s="34">
        <v>93.968933502766959</v>
      </c>
      <c r="L101" s="34">
        <v>0.17961383026494637</v>
      </c>
    </row>
    <row r="102" spans="1:12">
      <c r="A102" s="137"/>
      <c r="B102" s="89" t="s">
        <v>8</v>
      </c>
      <c r="C102" s="90">
        <v>95.655682336571303</v>
      </c>
      <c r="D102" s="34">
        <v>0.20817270624517992</v>
      </c>
      <c r="E102" s="34">
        <v>96.47588197715551</v>
      </c>
      <c r="F102" s="34">
        <v>0.10212097407700238</v>
      </c>
      <c r="G102" s="34">
        <v>95.314062600766405</v>
      </c>
      <c r="H102" s="34">
        <v>0.2983019733822756</v>
      </c>
      <c r="I102" s="34">
        <v>95.178678954303933</v>
      </c>
      <c r="J102" s="34">
        <v>0.19844298580369291</v>
      </c>
      <c r="K102" s="34">
        <v>94.270790976292943</v>
      </c>
      <c r="L102" s="34">
        <v>0.3212311370087928</v>
      </c>
    </row>
    <row r="103" spans="1:12">
      <c r="A103" s="137"/>
      <c r="B103" s="89" t="s">
        <v>9</v>
      </c>
      <c r="C103" s="90">
        <v>95.640962680906668</v>
      </c>
      <c r="D103" s="34">
        <v>-1.5388166499974432E-2</v>
      </c>
      <c r="E103" s="34">
        <v>96.422885730287405</v>
      </c>
      <c r="F103" s="34">
        <v>-5.4932119595085815E-2</v>
      </c>
      <c r="G103" s="34">
        <v>95.321331270224249</v>
      </c>
      <c r="H103" s="34">
        <v>7.626019980166987E-3</v>
      </c>
      <c r="I103" s="34">
        <v>95.243929419766204</v>
      </c>
      <c r="J103" s="34">
        <v>6.8555758683719326E-2</v>
      </c>
      <c r="K103" s="34">
        <v>94.284830858782527</v>
      </c>
      <c r="L103" s="34">
        <v>1.4893141708238744E-2</v>
      </c>
    </row>
    <row r="104" spans="1:12">
      <c r="A104" s="137"/>
      <c r="B104" s="89" t="s">
        <v>10</v>
      </c>
      <c r="C104" s="90">
        <v>95.670401992235938</v>
      </c>
      <c r="D104" s="34">
        <v>3.0781069642182857E-2</v>
      </c>
      <c r="E104" s="34">
        <v>96.460740192336047</v>
      </c>
      <c r="F104" s="34">
        <v>3.9258793969865202E-2</v>
      </c>
      <c r="G104" s="34">
        <v>95.335868609139951</v>
      </c>
      <c r="H104" s="34">
        <v>1.5250876925421153E-2</v>
      </c>
      <c r="I104" s="34">
        <v>95.417930660998948</v>
      </c>
      <c r="J104" s="34">
        <v>0.18269011189770978</v>
      </c>
      <c r="K104" s="34">
        <v>94.193571622600246</v>
      </c>
      <c r="L104" s="34">
        <v>-9.6791005881924352E-2</v>
      </c>
    </row>
    <row r="105" spans="1:12">
      <c r="A105" s="137"/>
      <c r="B105" s="89" t="s">
        <v>11</v>
      </c>
      <c r="C105" s="90">
        <v>95.744000270559056</v>
      </c>
      <c r="D105" s="34">
        <v>7.6928994538039142E-2</v>
      </c>
      <c r="E105" s="34">
        <v>96.581874470891677</v>
      </c>
      <c r="F105" s="34">
        <v>0.12557883996546781</v>
      </c>
      <c r="G105" s="34">
        <v>95.430361312091975</v>
      </c>
      <c r="H105" s="34">
        <v>9.9115584019515701E-2</v>
      </c>
      <c r="I105" s="34">
        <v>95.287429730074393</v>
      </c>
      <c r="J105" s="34">
        <v>-0.13676772281742133</v>
      </c>
      <c r="K105" s="34">
        <v>94.235691270068997</v>
      </c>
      <c r="L105" s="34">
        <v>4.4716053063065253E-2</v>
      </c>
    </row>
    <row r="106" spans="1:12">
      <c r="A106" s="137"/>
      <c r="B106" s="89" t="s">
        <v>12</v>
      </c>
      <c r="C106" s="90">
        <v>95.957435277696121</v>
      </c>
      <c r="D106" s="34">
        <v>0.22292259205165532</v>
      </c>
      <c r="E106" s="34">
        <v>96.74843410390568</v>
      </c>
      <c r="F106" s="34">
        <v>0.1724543387943811</v>
      </c>
      <c r="G106" s="34">
        <v>95.575734701248962</v>
      </c>
      <c r="H106" s="34">
        <v>0.15233452662046787</v>
      </c>
      <c r="I106" s="34">
        <v>95.584681850513633</v>
      </c>
      <c r="J106" s="34">
        <v>0.31195313094420918</v>
      </c>
      <c r="K106" s="34">
        <v>94.677947568490808</v>
      </c>
      <c r="L106" s="34">
        <v>0.46930870083432552</v>
      </c>
    </row>
    <row r="107" spans="1:12">
      <c r="A107" s="137"/>
      <c r="B107" s="89" t="s">
        <v>13</v>
      </c>
      <c r="C107" s="90">
        <v>95.61888319740973</v>
      </c>
      <c r="D107" s="34">
        <v>-0.35281484890320458</v>
      </c>
      <c r="E107" s="34">
        <v>96.430456622697136</v>
      </c>
      <c r="F107" s="34">
        <v>-0.32866421472728113</v>
      </c>
      <c r="G107" s="34">
        <v>95.205032558898679</v>
      </c>
      <c r="H107" s="34">
        <v>-0.38786219484372442</v>
      </c>
      <c r="I107" s="34">
        <v>95.309179885228474</v>
      </c>
      <c r="J107" s="34">
        <v>-0.28822815533980917</v>
      </c>
      <c r="K107" s="34">
        <v>94.312910623761681</v>
      </c>
      <c r="L107" s="34">
        <v>-0.38555646177802494</v>
      </c>
    </row>
    <row r="108" spans="1:12">
      <c r="A108" s="137"/>
      <c r="B108" s="89" t="s">
        <v>14</v>
      </c>
      <c r="C108" s="90">
        <v>95.412808018104968</v>
      </c>
      <c r="D108" s="34">
        <v>-0.21551724137931494</v>
      </c>
      <c r="E108" s="34">
        <v>96.233613420044222</v>
      </c>
      <c r="F108" s="34">
        <v>-0.20412970087148041</v>
      </c>
      <c r="G108" s="34">
        <v>94.994241144621085</v>
      </c>
      <c r="H108" s="34">
        <v>-0.2214078485264781</v>
      </c>
      <c r="I108" s="34">
        <v>95.084428281969537</v>
      </c>
      <c r="J108" s="34">
        <v>-0.23581317511028876</v>
      </c>
      <c r="K108" s="34">
        <v>94.123372210152354</v>
      </c>
      <c r="L108" s="34">
        <v>-0.20096762188311912</v>
      </c>
    </row>
    <row r="109" spans="1:12" ht="5.25" customHeight="1">
      <c r="A109" s="138"/>
      <c r="B109" s="131"/>
      <c r="C109" s="132"/>
      <c r="D109" s="128"/>
      <c r="E109" s="128"/>
      <c r="F109" s="128"/>
      <c r="G109" s="128"/>
      <c r="H109" s="128"/>
      <c r="I109" s="128"/>
      <c r="J109" s="128"/>
      <c r="K109" s="128"/>
      <c r="L109" s="128"/>
    </row>
    <row r="110" spans="1:12">
      <c r="A110" s="137">
        <v>2019</v>
      </c>
      <c r="B110" s="89" t="s">
        <v>59</v>
      </c>
      <c r="C110" s="90">
        <v>95.250891805794083</v>
      </c>
      <c r="D110" s="34">
        <v>-0.16970070965751649</v>
      </c>
      <c r="E110" s="34">
        <v>95.998915755342679</v>
      </c>
      <c r="F110" s="34">
        <v>-0.24388325072770556</v>
      </c>
      <c r="G110" s="34">
        <v>94.81979307763271</v>
      </c>
      <c r="H110" s="34">
        <v>-0.18364067640983528</v>
      </c>
      <c r="I110" s="34">
        <v>95.084428281969537</v>
      </c>
      <c r="J110" s="34">
        <v>0</v>
      </c>
      <c r="K110" s="34">
        <v>94.102312386417978</v>
      </c>
      <c r="L110" s="34">
        <v>-2.2374701670646591E-2</v>
      </c>
    </row>
    <row r="111" spans="1:12">
      <c r="A111" s="137"/>
      <c r="B111" s="89" t="s">
        <v>4</v>
      </c>
      <c r="C111" s="90">
        <v>95.604163541745109</v>
      </c>
      <c r="D111" s="34">
        <v>0.37088548910524377</v>
      </c>
      <c r="E111" s="34">
        <v>96.316893236551223</v>
      </c>
      <c r="F111" s="34">
        <v>0.33123028391166542</v>
      </c>
      <c r="G111" s="34">
        <v>95.197763889440836</v>
      </c>
      <c r="H111" s="34">
        <v>0.39862016098122233</v>
      </c>
      <c r="I111" s="34">
        <v>95.403430557562871</v>
      </c>
      <c r="J111" s="34">
        <v>0.3354937094929511</v>
      </c>
      <c r="K111" s="34">
        <v>94.537548743594982</v>
      </c>
      <c r="L111" s="34">
        <v>0.46251398731815829</v>
      </c>
    </row>
    <row r="112" spans="1:12">
      <c r="A112" s="137"/>
      <c r="B112" s="89" t="s">
        <v>5</v>
      </c>
      <c r="C112" s="90">
        <v>96.229748907491711</v>
      </c>
      <c r="D112" s="34">
        <v>0.65434949961509226</v>
      </c>
      <c r="E112" s="34">
        <v>96.899851952100221</v>
      </c>
      <c r="F112" s="34">
        <v>0.60525074673791757</v>
      </c>
      <c r="G112" s="34">
        <v>95.873750149020751</v>
      </c>
      <c r="H112" s="34">
        <v>0.71008627930062573</v>
      </c>
      <c r="I112" s="34">
        <v>95.96168453985122</v>
      </c>
      <c r="J112" s="34">
        <v>0.58515084732881917</v>
      </c>
      <c r="K112" s="34">
        <v>95.183383338115718</v>
      </c>
      <c r="L112" s="34">
        <v>0.68315140714338973</v>
      </c>
    </row>
    <row r="113" spans="1:12">
      <c r="A113" s="137"/>
      <c r="B113" s="89" t="s">
        <v>6</v>
      </c>
      <c r="C113" s="90">
        <v>96.737577027921304</v>
      </c>
      <c r="D113" s="34">
        <v>0.52772466539197094</v>
      </c>
      <c r="E113" s="34">
        <v>97.460097990420039</v>
      </c>
      <c r="F113" s="34">
        <v>0.57817016954448963</v>
      </c>
      <c r="G113" s="34">
        <v>96.368019672154446</v>
      </c>
      <c r="H113" s="34">
        <v>0.51554207733131019</v>
      </c>
      <c r="I113" s="34">
        <v>96.345937280906824</v>
      </c>
      <c r="J113" s="34">
        <v>0.40042308854637554</v>
      </c>
      <c r="K113" s="34">
        <v>95.653719401516682</v>
      </c>
      <c r="L113" s="34">
        <v>0.49413673574747463</v>
      </c>
    </row>
    <row r="114" spans="1:12">
      <c r="A114" s="137"/>
      <c r="B114" s="89" t="s">
        <v>7</v>
      </c>
      <c r="C114" s="90">
        <v>96.708137716592049</v>
      </c>
      <c r="D114" s="34">
        <v>-3.0432136335978299E-2</v>
      </c>
      <c r="E114" s="34">
        <v>97.323821927044975</v>
      </c>
      <c r="F114" s="34">
        <v>-0.13982754602653857</v>
      </c>
      <c r="G114" s="34">
        <v>96.433437697275053</v>
      </c>
      <c r="H114" s="34">
        <v>6.788354201234803E-2</v>
      </c>
      <c r="I114" s="34">
        <v>96.432937901523189</v>
      </c>
      <c r="J114" s="34">
        <v>9.0300248325680954E-2</v>
      </c>
      <c r="K114" s="34">
        <v>95.639679519027112</v>
      </c>
      <c r="L114" s="34">
        <v>-1.4677821811226455E-2</v>
      </c>
    </row>
    <row r="115" spans="1:12">
      <c r="A115" s="137"/>
      <c r="B115" s="89" t="s">
        <v>8</v>
      </c>
      <c r="C115" s="90">
        <v>96.531501848616543</v>
      </c>
      <c r="D115" s="34">
        <v>-0.18264840182647957</v>
      </c>
      <c r="E115" s="34">
        <v>97.089124262343418</v>
      </c>
      <c r="F115" s="34">
        <v>-0.24115130299495746</v>
      </c>
      <c r="G115" s="34">
        <v>96.346213663780901</v>
      </c>
      <c r="H115" s="34">
        <v>-9.0449988693719341E-2</v>
      </c>
      <c r="I115" s="34">
        <v>96.128435729365918</v>
      </c>
      <c r="J115" s="34">
        <v>-0.31576573189985302</v>
      </c>
      <c r="K115" s="34">
        <v>95.506300635376093</v>
      </c>
      <c r="L115" s="34">
        <v>-0.13945977686435906</v>
      </c>
    </row>
    <row r="116" spans="1:12">
      <c r="A116" s="137"/>
      <c r="B116" s="89" t="s">
        <v>9</v>
      </c>
      <c r="C116" s="90">
        <v>96.980451346387639</v>
      </c>
      <c r="D116" s="34">
        <v>0.46508081732237194</v>
      </c>
      <c r="E116" s="34">
        <v>97.422243528371425</v>
      </c>
      <c r="F116" s="34">
        <v>0.34310667498440584</v>
      </c>
      <c r="G116" s="34">
        <v>96.884095203661659</v>
      </c>
      <c r="H116" s="34">
        <v>0.55827989437944314</v>
      </c>
      <c r="I116" s="34">
        <v>96.621439246191997</v>
      </c>
      <c r="J116" s="34">
        <v>0.51285918998416058</v>
      </c>
      <c r="K116" s="34">
        <v>96.067895934959338</v>
      </c>
      <c r="L116" s="34">
        <v>0.58801911062109635</v>
      </c>
    </row>
    <row r="117" spans="1:12">
      <c r="A117" s="137"/>
      <c r="B117" s="89" t="s">
        <v>10</v>
      </c>
      <c r="C117" s="90">
        <v>97.311643598841712</v>
      </c>
      <c r="D117" s="34">
        <v>0.34150413599451923</v>
      </c>
      <c r="E117" s="34">
        <v>97.619086731024325</v>
      </c>
      <c r="F117" s="34">
        <v>0.20205160087036766</v>
      </c>
      <c r="G117" s="34">
        <v>97.320215371132562</v>
      </c>
      <c r="H117" s="34">
        <v>0.45014629754669411</v>
      </c>
      <c r="I117" s="34">
        <v>97.034692194119728</v>
      </c>
      <c r="J117" s="34">
        <v>0.42770315900051425</v>
      </c>
      <c r="K117" s="34">
        <v>96.468032585912397</v>
      </c>
      <c r="L117" s="34">
        <v>0.41651443185970471</v>
      </c>
    </row>
    <row r="118" spans="1:12">
      <c r="A118" s="137"/>
      <c r="B118" s="89" t="s">
        <v>11</v>
      </c>
      <c r="C118" s="90">
        <v>97.679634990457359</v>
      </c>
      <c r="D118" s="34">
        <v>0.37815761609438781</v>
      </c>
      <c r="E118" s="34">
        <v>97.9446351046426</v>
      </c>
      <c r="F118" s="34">
        <v>0.33348844423763957</v>
      </c>
      <c r="G118" s="34">
        <v>97.661842835651456</v>
      </c>
      <c r="H118" s="34">
        <v>0.3510344312495528</v>
      </c>
      <c r="I118" s="34">
        <v>97.455195193765476</v>
      </c>
      <c r="J118" s="34">
        <v>0.4333532576210164</v>
      </c>
      <c r="K118" s="34">
        <v>96.959428473047751</v>
      </c>
      <c r="L118" s="34">
        <v>0.50938727987193122</v>
      </c>
    </row>
    <row r="119" spans="1:12">
      <c r="A119" s="137"/>
      <c r="B119" s="89" t="s">
        <v>12</v>
      </c>
      <c r="C119" s="90">
        <v>98.334659667533217</v>
      </c>
      <c r="D119" s="34">
        <v>0.6705846895720402</v>
      </c>
      <c r="E119" s="34">
        <v>98.535164712601343</v>
      </c>
      <c r="F119" s="34">
        <v>0.60292185205226279</v>
      </c>
      <c r="G119" s="34">
        <v>98.279679739568579</v>
      </c>
      <c r="H119" s="34">
        <v>0.63262875855909506</v>
      </c>
      <c r="I119" s="34">
        <v>98.071449589798092</v>
      </c>
      <c r="J119" s="34">
        <v>0.63234637702724861</v>
      </c>
      <c r="K119" s="34">
        <v>97.949240188563223</v>
      </c>
      <c r="L119" s="34">
        <v>1.0208514335360519</v>
      </c>
    </row>
    <row r="120" spans="1:12">
      <c r="A120" s="137"/>
      <c r="B120" s="89" t="s">
        <v>13</v>
      </c>
      <c r="C120" s="90">
        <v>98.702651059148863</v>
      </c>
      <c r="D120" s="34">
        <v>0.37422348626598989</v>
      </c>
      <c r="E120" s="34">
        <v>98.906138440677964</v>
      </c>
      <c r="F120" s="34">
        <v>0.37648866692276961</v>
      </c>
      <c r="G120" s="34">
        <v>98.628575873545287</v>
      </c>
      <c r="H120" s="34">
        <v>0.35500332815618929</v>
      </c>
      <c r="I120" s="34">
        <v>98.383201813673381</v>
      </c>
      <c r="J120" s="34">
        <v>0.31788275301247726</v>
      </c>
      <c r="K120" s="34">
        <v>98.391496486985019</v>
      </c>
      <c r="L120" s="34">
        <v>0.45151580305309302</v>
      </c>
    </row>
    <row r="121" spans="1:12">
      <c r="A121" s="137"/>
      <c r="B121" s="89" t="s">
        <v>14</v>
      </c>
      <c r="C121" s="90">
        <v>98.901366410621307</v>
      </c>
      <c r="D121" s="34">
        <v>0.20132726866004536</v>
      </c>
      <c r="E121" s="34">
        <v>99.18626145983788</v>
      </c>
      <c r="F121" s="34">
        <v>0.28322106552358672</v>
      </c>
      <c r="G121" s="34">
        <v>98.839367287822895</v>
      </c>
      <c r="H121" s="34">
        <v>0.2137224555973205</v>
      </c>
      <c r="I121" s="34">
        <v>98.528202848033999</v>
      </c>
      <c r="J121" s="34">
        <v>0.14738393515107973</v>
      </c>
      <c r="K121" s="34">
        <v>98.370436663250644</v>
      </c>
      <c r="L121" s="34">
        <v>-2.1404109589040488E-2</v>
      </c>
    </row>
    <row r="122" spans="1:12" ht="7.5" customHeight="1">
      <c r="A122" s="137"/>
      <c r="B122" s="89"/>
      <c r="C122" s="90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 ht="13.5" customHeight="1">
      <c r="A123" s="91">
        <v>2020</v>
      </c>
      <c r="B123" s="44" t="s">
        <v>59</v>
      </c>
      <c r="C123" s="271">
        <v>99.225198835243077</v>
      </c>
      <c r="D123" s="271">
        <v>0.32742967703527359</v>
      </c>
      <c r="E123" s="271">
        <v>99.405817339719988</v>
      </c>
      <c r="F123" s="271">
        <v>0.22135714830930908</v>
      </c>
      <c r="G123" s="271">
        <v>99.239144108004567</v>
      </c>
      <c r="H123" s="271">
        <v>0.40447124577145388</v>
      </c>
      <c r="I123" s="271">
        <v>98.897955485653554</v>
      </c>
      <c r="J123" s="271">
        <v>0.37527593818984517</v>
      </c>
      <c r="K123" s="271">
        <v>98.742493549224548</v>
      </c>
      <c r="L123" s="271">
        <v>0.37822022407765221</v>
      </c>
    </row>
    <row r="124" spans="1:12">
      <c r="B124" s="44" t="s">
        <v>4</v>
      </c>
      <c r="C124" s="271">
        <v>99.100081762093765</v>
      </c>
      <c r="D124" s="271">
        <v>-0.12609405132768536</v>
      </c>
      <c r="E124" s="271">
        <v>99.269541276344896</v>
      </c>
      <c r="F124" s="271">
        <v>-0.1370906321401355</v>
      </c>
      <c r="G124" s="271">
        <v>99.130114066136827</v>
      </c>
      <c r="H124" s="271">
        <v>-0.10986596352451361</v>
      </c>
      <c r="I124" s="271">
        <v>98.789204709883094</v>
      </c>
      <c r="J124" s="271">
        <v>-0.10996261271167818</v>
      </c>
      <c r="K124" s="271">
        <v>98.630174489307905</v>
      </c>
      <c r="L124" s="271">
        <v>-0.11374946679937326</v>
      </c>
    </row>
    <row r="125" spans="1:12">
      <c r="B125" s="44" t="s">
        <v>5</v>
      </c>
      <c r="C125" s="271">
        <v>98.58489381383184</v>
      </c>
      <c r="D125" s="271">
        <v>-0.51986632008913514</v>
      </c>
      <c r="E125" s="271">
        <v>98.73957880766396</v>
      </c>
      <c r="F125" s="271">
        <v>-0.53386211104333725</v>
      </c>
      <c r="G125" s="271">
        <v>98.475933814930471</v>
      </c>
      <c r="H125" s="271">
        <v>-0.65992080950285636</v>
      </c>
      <c r="I125" s="271">
        <v>98.477452486007792</v>
      </c>
      <c r="J125" s="271">
        <v>-0.3155731689417185</v>
      </c>
      <c r="K125" s="271">
        <v>98.363416722005866</v>
      </c>
      <c r="L125" s="271">
        <v>-0.2704626334519511</v>
      </c>
    </row>
    <row r="126" spans="1:12">
      <c r="B126" s="44" t="s">
        <v>6</v>
      </c>
      <c r="C126" s="271">
        <v>97.775312752277415</v>
      </c>
      <c r="D126" s="271">
        <v>-0.82120194102277555</v>
      </c>
      <c r="E126" s="271">
        <v>97.906780642593958</v>
      </c>
      <c r="F126" s="271">
        <v>-0.84342892194447794</v>
      </c>
      <c r="G126" s="271">
        <v>97.625499488362209</v>
      </c>
      <c r="H126" s="271">
        <v>-0.86359610274578946</v>
      </c>
      <c r="I126" s="271">
        <v>97.643696538434284</v>
      </c>
      <c r="J126" s="271">
        <v>-0.84664654347346158</v>
      </c>
      <c r="K126" s="271">
        <v>97.766721716198674</v>
      </c>
      <c r="L126" s="271">
        <v>-0.60662289466171249</v>
      </c>
    </row>
    <row r="127" spans="1:12">
      <c r="B127" s="44" t="s">
        <v>7</v>
      </c>
      <c r="C127" s="271">
        <v>97.664915334792724</v>
      </c>
      <c r="D127" s="271">
        <v>-0.11290929619871548</v>
      </c>
      <c r="E127" s="271">
        <v>97.937064212232883</v>
      </c>
      <c r="F127" s="271">
        <v>3.0931023816904712E-2</v>
      </c>
      <c r="G127" s="271">
        <v>97.55281279378373</v>
      </c>
      <c r="H127" s="271">
        <v>-7.4454619909158914E-2</v>
      </c>
      <c r="I127" s="271">
        <v>97.056442349273823</v>
      </c>
      <c r="J127" s="271">
        <v>-0.60142560142559809</v>
      </c>
      <c r="K127" s="271">
        <v>97.549103537610165</v>
      </c>
      <c r="L127" s="271">
        <v>-0.22258921519351382</v>
      </c>
    </row>
    <row r="128" spans="1:12">
      <c r="B128" s="44" t="s">
        <v>8</v>
      </c>
      <c r="C128" s="271">
        <v>99.328236424895465</v>
      </c>
      <c r="D128" s="271">
        <v>1.7030896759608227</v>
      </c>
      <c r="E128" s="271">
        <v>99.360391985261629</v>
      </c>
      <c r="F128" s="271">
        <v>1.4533085961657477</v>
      </c>
      <c r="G128" s="271">
        <v>99.326368141498747</v>
      </c>
      <c r="H128" s="271">
        <v>1.8180463452797779</v>
      </c>
      <c r="I128" s="271">
        <v>98.745704399574905</v>
      </c>
      <c r="J128" s="271">
        <v>1.7404945095988555</v>
      </c>
      <c r="K128" s="271">
        <v>99.605946322333793</v>
      </c>
      <c r="L128" s="271">
        <v>2.1085204375359545</v>
      </c>
    </row>
    <row r="129" spans="1:12">
      <c r="B129" s="44" t="s">
        <v>9</v>
      </c>
      <c r="C129" s="271">
        <v>101.19763269430294</v>
      </c>
      <c r="D129" s="271">
        <v>1.8820391227030164</v>
      </c>
      <c r="E129" s="271">
        <v>101.23040241046428</v>
      </c>
      <c r="F129" s="271">
        <v>1.8820481560499758</v>
      </c>
      <c r="G129" s="271">
        <v>101.19441619216579</v>
      </c>
      <c r="H129" s="271">
        <v>1.8807171606293416</v>
      </c>
      <c r="I129" s="271">
        <v>100.71771846687919</v>
      </c>
      <c r="J129" s="271">
        <v>1.997063142437594</v>
      </c>
      <c r="K129" s="271">
        <v>101.43113104597936</v>
      </c>
      <c r="L129" s="271">
        <v>1.832405384452751</v>
      </c>
    </row>
    <row r="130" spans="1:12">
      <c r="B130" s="44" t="s">
        <v>10</v>
      </c>
      <c r="C130" s="271">
        <v>101.98513427236043</v>
      </c>
      <c r="D130" s="271">
        <v>0.7781818181818112</v>
      </c>
      <c r="E130" s="271">
        <v>102.070771467944</v>
      </c>
      <c r="F130" s="271">
        <v>0.83015481265422686</v>
      </c>
      <c r="G130" s="271">
        <v>102.00850717144482</v>
      </c>
      <c r="H130" s="271">
        <v>0.80448211463870489</v>
      </c>
      <c r="I130" s="271">
        <v>101.73997575912151</v>
      </c>
      <c r="J130" s="271">
        <v>1.0149726461272879</v>
      </c>
      <c r="K130" s="271">
        <v>101.76106828448452</v>
      </c>
      <c r="L130" s="271">
        <v>0.32528202643782311</v>
      </c>
    </row>
    <row r="131" spans="1:12">
      <c r="B131" s="44" t="s">
        <v>11</v>
      </c>
      <c r="C131" s="271">
        <v>102.59599998244241</v>
      </c>
      <c r="D131" s="271">
        <v>0.59897524716749917</v>
      </c>
      <c r="E131" s="271">
        <v>102.73701</v>
      </c>
      <c r="F131" s="271">
        <v>0.65272214804923401</v>
      </c>
      <c r="G131" s="271">
        <v>102.43009000000001</v>
      </c>
      <c r="H131" s="271">
        <v>0.41328202935726477</v>
      </c>
      <c r="I131" s="271">
        <v>102.33448</v>
      </c>
      <c r="J131" s="271">
        <v>0.58433692011685689</v>
      </c>
      <c r="K131" s="271">
        <v>102.75088</v>
      </c>
      <c r="L131" s="271">
        <v>0.97268211920529257</v>
      </c>
    </row>
    <row r="132" spans="1:12">
      <c r="B132" s="44" t="s">
        <v>12</v>
      </c>
      <c r="C132" s="271">
        <v>103.276</v>
      </c>
      <c r="D132" s="271">
        <v>0.66279388833283548</v>
      </c>
      <c r="E132" s="271">
        <v>103.37430999999999</v>
      </c>
      <c r="F132" s="271">
        <v>0.62032173215864628</v>
      </c>
      <c r="G132" s="271">
        <v>102.98927</v>
      </c>
      <c r="H132" s="271">
        <v>0.54591380325839101</v>
      </c>
      <c r="I132" s="271">
        <v>103.09059999999999</v>
      </c>
      <c r="J132" s="271">
        <v>0.73887119961912884</v>
      </c>
      <c r="K132" s="271">
        <v>103.81328999999999</v>
      </c>
      <c r="L132" s="271">
        <v>1.0339668137148816</v>
      </c>
    </row>
    <row r="133" spans="1:12">
      <c r="B133" s="44" t="s">
        <v>13</v>
      </c>
      <c r="C133" s="271">
        <v>103.893</v>
      </c>
      <c r="D133" s="271">
        <v>0.59742825051318782</v>
      </c>
      <c r="E133" s="271">
        <v>103.98399999999999</v>
      </c>
      <c r="F133" s="271">
        <v>0.58978870088710611</v>
      </c>
      <c r="G133" s="271">
        <v>103.607</v>
      </c>
      <c r="H133" s="271">
        <v>0.59980034813333916</v>
      </c>
      <c r="I133" s="271">
        <v>103.506</v>
      </c>
      <c r="J133" s="271">
        <v>0.40294653440759998</v>
      </c>
      <c r="K133" s="271">
        <v>104.639</v>
      </c>
      <c r="L133" s="271">
        <v>0.79537985936097844</v>
      </c>
    </row>
    <row r="134" spans="1:12">
      <c r="B134" s="44" t="s">
        <v>14</v>
      </c>
      <c r="C134" s="271">
        <v>104.39400000000001</v>
      </c>
      <c r="D134" s="271">
        <v>0.4822269065288376</v>
      </c>
      <c r="E134" s="271">
        <v>104.45099999999999</v>
      </c>
      <c r="F134" s="271">
        <v>0.44910755500846555</v>
      </c>
      <c r="G134" s="271">
        <v>104.134</v>
      </c>
      <c r="H134" s="271">
        <v>0.50865289024872862</v>
      </c>
      <c r="I134" s="271">
        <v>104.071</v>
      </c>
      <c r="J134" s="271">
        <v>0.54586207562845601</v>
      </c>
      <c r="K134" s="271">
        <v>105.139</v>
      </c>
      <c r="L134" s="271">
        <v>0.47783331262722939</v>
      </c>
    </row>
    <row r="135" spans="1:12"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</row>
    <row r="136" spans="1:12">
      <c r="A136" s="91">
        <v>2021</v>
      </c>
      <c r="B136" s="44" t="s">
        <v>59</v>
      </c>
      <c r="C136" s="271">
        <v>105.404</v>
      </c>
      <c r="D136" s="271">
        <v>0.96748855298196546</v>
      </c>
      <c r="E136" s="271">
        <v>105.358</v>
      </c>
      <c r="F136" s="271">
        <v>0.86834975251555147</v>
      </c>
      <c r="G136" s="271">
        <v>105.173</v>
      </c>
      <c r="H136" s="271">
        <v>0.9977528953079684</v>
      </c>
      <c r="I136" s="271">
        <v>105.108</v>
      </c>
      <c r="J136" s="271">
        <v>0.99643512601974571</v>
      </c>
      <c r="K136" s="271">
        <v>106.419</v>
      </c>
      <c r="L136" s="271">
        <v>1.2174359657215694</v>
      </c>
    </row>
    <row r="137" spans="1:12">
      <c r="B137" s="44" t="s">
        <v>4</v>
      </c>
      <c r="C137" s="271">
        <v>106.124</v>
      </c>
      <c r="D137" s="271">
        <v>0.68308603089066722</v>
      </c>
      <c r="E137" s="271">
        <v>106.032</v>
      </c>
      <c r="F137" s="271">
        <v>0.63972360902826431</v>
      </c>
      <c r="G137" s="271">
        <v>105.85599999999999</v>
      </c>
      <c r="H137" s="271">
        <v>0.64940621642435303</v>
      </c>
      <c r="I137" s="271">
        <v>106.004</v>
      </c>
      <c r="J137" s="271">
        <v>0.85245652091181512</v>
      </c>
      <c r="K137" s="271">
        <v>107.227</v>
      </c>
      <c r="L137" s="271">
        <v>0.75926291357746312</v>
      </c>
    </row>
    <row r="138" spans="1:12">
      <c r="B138" s="44" t="s">
        <v>5</v>
      </c>
      <c r="C138" s="271">
        <v>106.764</v>
      </c>
      <c r="D138" s="271">
        <v>0.60306810900456753</v>
      </c>
      <c r="E138" s="271">
        <v>106.544</v>
      </c>
      <c r="F138" s="271">
        <v>0.48287309491474861</v>
      </c>
      <c r="G138" s="271">
        <v>106.639</v>
      </c>
      <c r="H138" s="271">
        <v>0.73968409915357025</v>
      </c>
      <c r="I138" s="271">
        <v>106.629</v>
      </c>
      <c r="J138" s="271">
        <v>0.58960039243802775</v>
      </c>
      <c r="K138" s="271">
        <v>107.977</v>
      </c>
      <c r="L138" s="271">
        <v>0.69945069805179561</v>
      </c>
    </row>
    <row r="139" spans="1:12">
      <c r="B139" s="44" t="s">
        <v>6</v>
      </c>
      <c r="C139" s="271">
        <v>107.206</v>
      </c>
      <c r="D139" s="271">
        <v>0.41399722752988311</v>
      </c>
      <c r="E139" s="271">
        <v>106.913</v>
      </c>
      <c r="F139" s="271">
        <v>0.34633578615408389</v>
      </c>
      <c r="G139" s="271">
        <v>107.16200000000001</v>
      </c>
      <c r="H139" s="271">
        <v>0.49043970779922841</v>
      </c>
      <c r="I139" s="271">
        <v>107.074</v>
      </c>
      <c r="J139" s="271">
        <v>0.41733487137645131</v>
      </c>
      <c r="K139" s="271">
        <v>108.482</v>
      </c>
      <c r="L139" s="271">
        <v>0.46769219370792481</v>
      </c>
    </row>
    <row r="140" spans="1:12">
      <c r="B140" s="44" t="s">
        <v>7</v>
      </c>
      <c r="C140" s="271">
        <v>107.901</v>
      </c>
      <c r="D140" s="271">
        <v>0.64828461093595635</v>
      </c>
      <c r="E140" s="271">
        <v>107.48099999999999</v>
      </c>
      <c r="F140" s="271">
        <v>0.53127309120499788</v>
      </c>
      <c r="G140" s="271">
        <v>107.88500000000001</v>
      </c>
      <c r="H140" s="271">
        <v>0.67467945727031076</v>
      </c>
      <c r="I140" s="271">
        <v>107.881</v>
      </c>
      <c r="J140" s="271">
        <v>0.75368436782039527</v>
      </c>
      <c r="K140" s="271">
        <v>109.46</v>
      </c>
      <c r="L140" s="271">
        <v>0.9015320514002223</v>
      </c>
    </row>
    <row r="141" spans="1:12">
      <c r="B141" s="44" t="s">
        <v>8</v>
      </c>
      <c r="C141" s="271">
        <v>108.58499999999999</v>
      </c>
      <c r="D141" s="271">
        <v>0.63391442155309452</v>
      </c>
      <c r="E141" s="271">
        <v>108.032</v>
      </c>
      <c r="F141" s="271">
        <v>0.51264874722043441</v>
      </c>
      <c r="G141" s="271">
        <v>108.687</v>
      </c>
      <c r="H141" s="271">
        <v>0.74338415905825794</v>
      </c>
      <c r="I141" s="271">
        <v>108.554</v>
      </c>
      <c r="J141" s="271">
        <v>0.62383552247384788</v>
      </c>
      <c r="K141" s="271">
        <v>110.339</v>
      </c>
      <c r="L141" s="271">
        <v>0.80303307144162783</v>
      </c>
    </row>
    <row r="142" spans="1:12">
      <c r="B142" s="44" t="s">
        <v>9</v>
      </c>
      <c r="C142" s="271">
        <v>109.16800000000001</v>
      </c>
      <c r="D142" s="271">
        <v>0.53690657088918403</v>
      </c>
      <c r="E142" s="271">
        <v>108.52500000000001</v>
      </c>
      <c r="F142" s="271">
        <v>0.45634626777251164</v>
      </c>
      <c r="G142" s="271">
        <v>109.34099999999999</v>
      </c>
      <c r="H142" s="271">
        <v>0.60172789754064926</v>
      </c>
      <c r="I142" s="271">
        <v>109.175</v>
      </c>
      <c r="J142" s="271">
        <v>0.5720655157801513</v>
      </c>
      <c r="K142" s="271">
        <v>111.027</v>
      </c>
      <c r="L142" s="271">
        <v>0.62353293033288182</v>
      </c>
    </row>
    <row r="143" spans="1:12">
      <c r="B143" s="44" t="s">
        <v>10</v>
      </c>
      <c r="C143" s="271">
        <v>110.039</v>
      </c>
      <c r="D143" s="271">
        <v>0.79785285065219202</v>
      </c>
      <c r="E143" s="271">
        <v>109.283</v>
      </c>
      <c r="F143" s="271">
        <v>0.69845657682561235</v>
      </c>
      <c r="G143" s="271">
        <v>110.294</v>
      </c>
      <c r="H143" s="271">
        <v>0.87158522420685003</v>
      </c>
      <c r="I143" s="271">
        <v>110.008</v>
      </c>
      <c r="J143" s="271">
        <v>0.76299519120677228</v>
      </c>
      <c r="K143" s="271">
        <v>112.136</v>
      </c>
      <c r="L143" s="271">
        <v>0.99885613409349538</v>
      </c>
    </row>
    <row r="144" spans="1:12">
      <c r="B144" s="44" t="s">
        <v>11</v>
      </c>
      <c r="C144" s="271">
        <v>110.535</v>
      </c>
      <c r="D144" s="271">
        <v>0.45074927980079948</v>
      </c>
      <c r="E144" s="271">
        <v>109.736</v>
      </c>
      <c r="F144" s="271">
        <v>0.41452009919200616</v>
      </c>
      <c r="G144" s="271">
        <v>110.797</v>
      </c>
      <c r="H144" s="271">
        <v>0.45605381979074711</v>
      </c>
      <c r="I144" s="271">
        <v>110.59399999999999</v>
      </c>
      <c r="J144" s="271">
        <v>0.53268853174315289</v>
      </c>
      <c r="K144" s="271">
        <v>112.68899999999999</v>
      </c>
      <c r="L144" s="271">
        <v>0.49315117357493499</v>
      </c>
    </row>
    <row r="145" spans="1:12">
      <c r="B145" s="44" t="s">
        <v>12</v>
      </c>
      <c r="C145" s="271">
        <v>111.244</v>
      </c>
      <c r="D145" s="271">
        <v>0.64142579273533951</v>
      </c>
      <c r="E145" s="271">
        <v>110.414</v>
      </c>
      <c r="F145" s="271">
        <v>0.6178464678865625</v>
      </c>
      <c r="G145" s="271">
        <v>111.54300000000001</v>
      </c>
      <c r="H145" s="271">
        <v>0.67330342879321492</v>
      </c>
      <c r="I145" s="271">
        <v>111.27800000000001</v>
      </c>
      <c r="J145" s="271">
        <v>0.61847839846647101</v>
      </c>
      <c r="K145" s="271">
        <v>113.432</v>
      </c>
      <c r="L145" s="271">
        <v>0.65933675868985464</v>
      </c>
    </row>
    <row r="146" spans="1:12">
      <c r="B146" s="44" t="s">
        <v>13</v>
      </c>
      <c r="C146" s="271">
        <v>112.446</v>
      </c>
      <c r="D146" s="271">
        <v>1.0805077127755247</v>
      </c>
      <c r="E146" s="271">
        <v>111.535</v>
      </c>
      <c r="F146" s="271">
        <v>1.0152698027424023</v>
      </c>
      <c r="G146" s="271">
        <v>112.869</v>
      </c>
      <c r="H146" s="271">
        <v>1.1887792151905385</v>
      </c>
      <c r="I146" s="271">
        <v>112.361</v>
      </c>
      <c r="J146" s="271">
        <v>0.97323819622925356</v>
      </c>
      <c r="K146" s="271">
        <v>114.72499999999999</v>
      </c>
      <c r="L146" s="271">
        <v>1.1398899781366767</v>
      </c>
    </row>
    <row r="147" spans="1:12">
      <c r="B147" s="44" t="s">
        <v>14</v>
      </c>
      <c r="C147" s="271">
        <v>113.26300000000001</v>
      </c>
      <c r="D147" s="271">
        <v>0.72657097629085232</v>
      </c>
      <c r="E147" s="271">
        <v>112.417</v>
      </c>
      <c r="F147" s="271">
        <v>0.79078316223606393</v>
      </c>
      <c r="G147" s="271">
        <v>113.59399999999999</v>
      </c>
      <c r="H147" s="271">
        <v>0.64233757719125428</v>
      </c>
      <c r="I147" s="271">
        <v>113.08199999999999</v>
      </c>
      <c r="J147" s="271">
        <v>0.6416817223057647</v>
      </c>
      <c r="K147" s="271">
        <v>115.633</v>
      </c>
      <c r="L147" s="271">
        <v>0.79145783395075942</v>
      </c>
    </row>
    <row r="148" spans="1:12" ht="4.5" customHeight="1">
      <c r="A148" s="138"/>
      <c r="B148" s="131"/>
      <c r="C148" s="132"/>
      <c r="D148" s="128"/>
      <c r="E148" s="128"/>
      <c r="F148" s="128"/>
      <c r="G148" s="128"/>
      <c r="H148" s="128"/>
      <c r="I148" s="128"/>
      <c r="J148" s="128"/>
      <c r="K148" s="128"/>
      <c r="L148" s="128"/>
    </row>
  </sheetData>
  <mergeCells count="4">
    <mergeCell ref="A1:L1"/>
    <mergeCell ref="A2:L2"/>
    <mergeCell ref="A3:L3"/>
    <mergeCell ref="A5:B5"/>
  </mergeCells>
  <printOptions horizontalCentered="1"/>
  <pageMargins left="0.20866141699999999" right="0.20866141699999999" top="0.74803149606299202" bottom="0.74803149606299202" header="0.31496062992126" footer="0.31496062992126"/>
  <pageSetup scale="73" fitToHeight="2" orientation="portrait" r:id="rId1"/>
  <rowBreaks count="2" manualBreakCount="2">
    <brk id="57" max="11" man="1"/>
    <brk id="109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Q261"/>
  <sheetViews>
    <sheetView showGridLines="0" view="pageBreakPreview" zoomScaleNormal="100" zoomScaleSheetLayoutView="100" workbookViewId="0">
      <pane ySplit="6" topLeftCell="A40" activePane="bottomLeft" state="frozen"/>
      <selection activeCell="J111" sqref="J111"/>
      <selection pane="bottomLeft" activeCell="J111" sqref="J111"/>
    </sheetView>
  </sheetViews>
  <sheetFormatPr defaultRowHeight="15"/>
  <cols>
    <col min="1" max="1" width="7.7109375" style="78" customWidth="1"/>
    <col min="2" max="2" width="13.140625" style="78" customWidth="1"/>
    <col min="3" max="5" width="11" style="78" customWidth="1"/>
    <col min="6" max="6" width="15.85546875" style="78" customWidth="1"/>
    <col min="7" max="8" width="11" style="78" customWidth="1"/>
    <col min="9" max="9" width="14.85546875" style="78" customWidth="1"/>
    <col min="10" max="11" width="11" style="78" customWidth="1"/>
    <col min="12" max="15" width="9.140625" style="78"/>
    <col min="16" max="16" width="13.85546875" style="78" bestFit="1" customWidth="1"/>
    <col min="17" max="17" width="18.28515625" style="78" bestFit="1" customWidth="1"/>
    <col min="18" max="16384" width="9.140625" style="78"/>
  </cols>
  <sheetData>
    <row r="1" spans="1:11" ht="15" customHeight="1">
      <c r="A1" s="439" t="s">
        <v>528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1" ht="13.5" customHeight="1">
      <c r="A2" s="440" t="s">
        <v>744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</row>
    <row r="3" spans="1:11" ht="14.25" customHeight="1">
      <c r="A3" s="440" t="s">
        <v>561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</row>
    <row r="4" spans="1:11" ht="12" customHeight="1" thickBot="1">
      <c r="A4" s="187"/>
      <c r="B4" s="187"/>
      <c r="C4" s="187"/>
      <c r="D4" s="187"/>
      <c r="E4" s="187"/>
      <c r="F4" s="188"/>
      <c r="G4" s="188"/>
      <c r="H4" s="188"/>
      <c r="I4" s="188"/>
      <c r="J4" s="189"/>
      <c r="K4" s="186"/>
    </row>
    <row r="5" spans="1:11" ht="16.5" customHeight="1" thickTop="1" thickBot="1">
      <c r="A5" s="443" t="s">
        <v>23</v>
      </c>
      <c r="B5" s="443"/>
      <c r="C5" s="441" t="s">
        <v>64</v>
      </c>
      <c r="D5" s="438" t="s">
        <v>27</v>
      </c>
      <c r="E5" s="438"/>
      <c r="F5" s="190" t="s">
        <v>65</v>
      </c>
      <c r="G5" s="438" t="s">
        <v>27</v>
      </c>
      <c r="H5" s="438"/>
      <c r="I5" s="190" t="s">
        <v>66</v>
      </c>
      <c r="J5" s="438" t="s">
        <v>27</v>
      </c>
      <c r="K5" s="438"/>
    </row>
    <row r="6" spans="1:11" s="79" customFormat="1" ht="18.75" customHeight="1" thickTop="1" thickBot="1">
      <c r="A6" s="444"/>
      <c r="B6" s="444"/>
      <c r="C6" s="442"/>
      <c r="D6" s="191" t="s">
        <v>30</v>
      </c>
      <c r="E6" s="191" t="s">
        <v>31</v>
      </c>
      <c r="F6" s="191" t="s">
        <v>562</v>
      </c>
      <c r="G6" s="191" t="s">
        <v>30</v>
      </c>
      <c r="H6" s="191" t="s">
        <v>31</v>
      </c>
      <c r="I6" s="191" t="s">
        <v>563</v>
      </c>
      <c r="J6" s="191" t="s">
        <v>30</v>
      </c>
      <c r="K6" s="191" t="s">
        <v>31</v>
      </c>
    </row>
    <row r="7" spans="1:11" s="79" customFormat="1" ht="4.5" customHeight="1" thickTop="1">
      <c r="A7" s="332"/>
      <c r="B7" s="332"/>
      <c r="C7" s="333"/>
      <c r="D7" s="334"/>
      <c r="E7" s="334"/>
      <c r="F7" s="334"/>
      <c r="G7" s="334"/>
      <c r="H7" s="334"/>
      <c r="I7" s="334"/>
      <c r="J7" s="334"/>
      <c r="K7" s="334"/>
    </row>
    <row r="8" spans="1:11" s="81" customFormat="1" ht="12.95" customHeight="1">
      <c r="A8" s="77" t="s">
        <v>39</v>
      </c>
      <c r="B8" s="77"/>
      <c r="C8" s="263">
        <v>51.023902289850326</v>
      </c>
      <c r="D8" s="264" t="s">
        <v>2</v>
      </c>
      <c r="E8" s="263">
        <v>28.738970553518996</v>
      </c>
      <c r="F8" s="80">
        <v>50.724887459382437</v>
      </c>
      <c r="G8" s="264" t="s">
        <v>2</v>
      </c>
      <c r="H8" s="263">
        <v>29.00021764635774</v>
      </c>
      <c r="I8" s="80">
        <v>51.543445629923717</v>
      </c>
      <c r="J8" s="265" t="s">
        <v>2</v>
      </c>
      <c r="K8" s="263">
        <v>28.329973887490457</v>
      </c>
    </row>
    <row r="9" spans="1:11" s="81" customFormat="1" ht="12.95" customHeight="1">
      <c r="A9" s="77" t="s">
        <v>40</v>
      </c>
      <c r="B9" s="77"/>
      <c r="C9" s="263">
        <v>54.818705709620794</v>
      </c>
      <c r="D9" s="264" t="s">
        <v>2</v>
      </c>
      <c r="E9" s="263">
        <v>7.4373053597770911</v>
      </c>
      <c r="F9" s="80">
        <v>54.841163746090892</v>
      </c>
      <c r="G9" s="264" t="s">
        <v>2</v>
      </c>
      <c r="H9" s="263">
        <v>8.1149047201031888</v>
      </c>
      <c r="I9" s="80">
        <v>54.838521040655387</v>
      </c>
      <c r="J9" s="265" t="s">
        <v>2</v>
      </c>
      <c r="K9" s="263">
        <v>6.3928116765610721</v>
      </c>
    </row>
    <row r="10" spans="1:11" s="81" customFormat="1" ht="12.95" customHeight="1">
      <c r="A10" s="77" t="s">
        <v>41</v>
      </c>
      <c r="B10" s="77"/>
      <c r="C10" s="263">
        <v>57.559745535140948</v>
      </c>
      <c r="D10" s="264" t="s">
        <v>2</v>
      </c>
      <c r="E10" s="263">
        <v>5.0001907013997426</v>
      </c>
      <c r="F10" s="80">
        <v>57.556764561494134</v>
      </c>
      <c r="G10" s="264" t="s">
        <v>2</v>
      </c>
      <c r="H10" s="263">
        <v>4.9517563631147565</v>
      </c>
      <c r="I10" s="80">
        <v>57.622978718051264</v>
      </c>
      <c r="J10" s="265" t="s">
        <v>2</v>
      </c>
      <c r="K10" s="263">
        <v>5.0775579365672119</v>
      </c>
    </row>
    <row r="11" spans="1:11" s="81" customFormat="1" ht="12.95" customHeight="1">
      <c r="A11" s="77" t="s">
        <v>42</v>
      </c>
      <c r="B11" s="77"/>
      <c r="C11" s="263">
        <v>62.669662646942058</v>
      </c>
      <c r="D11" s="264" t="s">
        <v>2</v>
      </c>
      <c r="E11" s="263">
        <v>8.8775880857246747</v>
      </c>
      <c r="F11" s="80">
        <v>63.836288088809027</v>
      </c>
      <c r="G11" s="264" t="s">
        <v>2</v>
      </c>
      <c r="H11" s="263">
        <v>10.910139885652882</v>
      </c>
      <c r="I11" s="80">
        <v>60.900363162695534</v>
      </c>
      <c r="J11" s="265" t="s">
        <v>2</v>
      </c>
      <c r="K11" s="263">
        <v>5.6876345471144063</v>
      </c>
    </row>
    <row r="12" spans="1:11" s="81" customFormat="1" ht="12.95" customHeight="1">
      <c r="A12" s="77" t="s">
        <v>43</v>
      </c>
      <c r="B12" s="77"/>
      <c r="C12" s="263">
        <v>65.500884103858809</v>
      </c>
      <c r="D12" s="264" t="s">
        <v>2</v>
      </c>
      <c r="E12" s="263">
        <v>4.5176905975492732</v>
      </c>
      <c r="F12" s="80">
        <v>65.310761142813718</v>
      </c>
      <c r="G12" s="264" t="s">
        <v>2</v>
      </c>
      <c r="H12" s="263">
        <v>2.3097725418392168</v>
      </c>
      <c r="I12" s="80">
        <v>65.86662330130217</v>
      </c>
      <c r="J12" s="265" t="s">
        <v>2</v>
      </c>
      <c r="K12" s="263">
        <v>8.1547299239238527</v>
      </c>
    </row>
    <row r="13" spans="1:11" s="81" customFormat="1" ht="12.95" customHeight="1">
      <c r="A13" s="77" t="s">
        <v>44</v>
      </c>
      <c r="B13" s="77"/>
      <c r="C13" s="263">
        <v>69.276593118828913</v>
      </c>
      <c r="D13" s="264" t="s">
        <v>2</v>
      </c>
      <c r="E13" s="263">
        <v>5.7643634381839837</v>
      </c>
      <c r="F13" s="80">
        <v>69.108926884194972</v>
      </c>
      <c r="G13" s="264" t="s">
        <v>2</v>
      </c>
      <c r="H13" s="263">
        <v>5.8155282145248455</v>
      </c>
      <c r="I13" s="80">
        <v>69.611868943126495</v>
      </c>
      <c r="J13" s="265" t="s">
        <v>2</v>
      </c>
      <c r="K13" s="263">
        <v>5.6861054265556765</v>
      </c>
    </row>
    <row r="14" spans="1:11" s="81" customFormat="1" ht="12.95" customHeight="1">
      <c r="A14" s="77" t="s">
        <v>45</v>
      </c>
      <c r="B14" s="77"/>
      <c r="C14" s="263">
        <v>73.59827833572453</v>
      </c>
      <c r="D14" s="264" t="s">
        <v>2</v>
      </c>
      <c r="E14" s="263">
        <v>6.2383050642844218</v>
      </c>
      <c r="F14" s="80">
        <v>73.147686202253553</v>
      </c>
      <c r="G14" s="264" t="s">
        <v>2</v>
      </c>
      <c r="H14" s="263">
        <v>5.8440486636788469</v>
      </c>
      <c r="I14" s="80">
        <v>74.384944822041945</v>
      </c>
      <c r="J14" s="265" t="s">
        <v>2</v>
      </c>
      <c r="K14" s="263">
        <v>6.8566983639170687</v>
      </c>
    </row>
    <row r="15" spans="1:11" s="81" customFormat="1" ht="12.95" customHeight="1">
      <c r="A15" s="77" t="s">
        <v>46</v>
      </c>
      <c r="B15" s="77"/>
      <c r="C15" s="263">
        <v>79.309504734576763</v>
      </c>
      <c r="D15" s="264" t="s">
        <v>2</v>
      </c>
      <c r="E15" s="263">
        <v>7.7600000000000113</v>
      </c>
      <c r="F15" s="80">
        <v>79.525820644964924</v>
      </c>
      <c r="G15" s="264" t="s">
        <v>2</v>
      </c>
      <c r="H15" s="263">
        <v>8.7195300000000096</v>
      </c>
      <c r="I15" s="80">
        <v>79.053091050260903</v>
      </c>
      <c r="J15" s="265" t="s">
        <v>2</v>
      </c>
      <c r="K15" s="263">
        <v>6.275659999999994</v>
      </c>
    </row>
    <row r="16" spans="1:11" s="81" customFormat="1" ht="12.95" customHeight="1">
      <c r="A16" s="77" t="s">
        <v>499</v>
      </c>
      <c r="B16" s="77"/>
      <c r="C16" s="263">
        <v>82.407992252510752</v>
      </c>
      <c r="D16" s="264" t="s">
        <v>2</v>
      </c>
      <c r="E16" s="80">
        <v>3.9068299925760774</v>
      </c>
      <c r="F16" s="80">
        <v>82.525219573382458</v>
      </c>
      <c r="G16" s="264" t="s">
        <v>2</v>
      </c>
      <c r="H16" s="80">
        <v>3.7716038691484322</v>
      </c>
      <c r="I16" s="80">
        <v>82.329256929036035</v>
      </c>
      <c r="J16" s="265" t="s">
        <v>2</v>
      </c>
      <c r="K16" s="80">
        <v>4.144260313226944</v>
      </c>
    </row>
    <row r="17" spans="1:11" s="81" customFormat="1" ht="12.95" customHeight="1">
      <c r="A17" s="77" t="s">
        <v>500</v>
      </c>
      <c r="B17" s="77"/>
      <c r="C17" s="263">
        <v>85.602157532281211</v>
      </c>
      <c r="D17" s="264" t="s">
        <v>2</v>
      </c>
      <c r="E17" s="34">
        <v>3.8760382245244474</v>
      </c>
      <c r="F17" s="80">
        <v>85.868068832825458</v>
      </c>
      <c r="G17" s="264" t="s">
        <v>2</v>
      </c>
      <c r="H17" s="34">
        <v>4.0507002304556172</v>
      </c>
      <c r="I17" s="80">
        <v>85.304654721917714</v>
      </c>
      <c r="J17" s="265" t="s">
        <v>2</v>
      </c>
      <c r="K17" s="34">
        <v>3.6140224069389326</v>
      </c>
    </row>
    <row r="18" spans="1:11" s="81" customFormat="1" ht="12.95" customHeight="1">
      <c r="A18" s="77" t="s">
        <v>501</v>
      </c>
      <c r="B18" s="77"/>
      <c r="C18" s="263">
        <v>86.956365853658539</v>
      </c>
      <c r="D18" s="264" t="s">
        <v>2</v>
      </c>
      <c r="E18" s="34">
        <v>1.5819791935345107</v>
      </c>
      <c r="F18" s="80">
        <v>86.870192133796323</v>
      </c>
      <c r="G18" s="264" t="s">
        <v>2</v>
      </c>
      <c r="H18" s="34">
        <v>1.1670500042592957</v>
      </c>
      <c r="I18" s="80">
        <v>87.194032320397568</v>
      </c>
      <c r="J18" s="265" t="s">
        <v>2</v>
      </c>
      <c r="K18" s="34">
        <v>2.2148587373561179</v>
      </c>
    </row>
    <row r="19" spans="1:11" s="81" customFormat="1" ht="12.95" customHeight="1">
      <c r="A19" s="77" t="s">
        <v>502</v>
      </c>
      <c r="B19" s="77"/>
      <c r="C19" s="263">
        <v>88.995038163558107</v>
      </c>
      <c r="D19" s="264" t="s">
        <v>2</v>
      </c>
      <c r="E19" s="34">
        <v>2.3444773592890433</v>
      </c>
      <c r="F19" s="80">
        <v>89.013419339522358</v>
      </c>
      <c r="G19" s="264" t="s">
        <v>2</v>
      </c>
      <c r="H19" s="34">
        <v>2.4671606601549323</v>
      </c>
      <c r="I19" s="80">
        <v>89.090848413359637</v>
      </c>
      <c r="J19" s="265" t="s">
        <v>2</v>
      </c>
      <c r="K19" s="34">
        <v>2.1753966899846544</v>
      </c>
    </row>
    <row r="20" spans="1:11" s="81" customFormat="1" ht="12.95" customHeight="1">
      <c r="A20" s="77" t="s">
        <v>507</v>
      </c>
      <c r="B20" s="77"/>
      <c r="C20" s="263">
        <v>90.503802869440463</v>
      </c>
      <c r="D20" s="264" t="s">
        <v>2</v>
      </c>
      <c r="E20" s="34">
        <v>1.695335759179617</v>
      </c>
      <c r="F20" s="80">
        <v>89.913135879810071</v>
      </c>
      <c r="G20" s="264" t="s">
        <v>2</v>
      </c>
      <c r="H20" s="34">
        <v>1.0107650587558581</v>
      </c>
      <c r="I20" s="80">
        <v>91.523236109040411</v>
      </c>
      <c r="J20" s="265" t="s">
        <v>2</v>
      </c>
      <c r="K20" s="34">
        <v>2.7302329464807595</v>
      </c>
    </row>
    <row r="21" spans="1:11" s="81" customFormat="1" ht="12.95" customHeight="1">
      <c r="A21" s="77" t="s">
        <v>510</v>
      </c>
      <c r="B21" s="77"/>
      <c r="C21" s="263">
        <v>94.30883385939741</v>
      </c>
      <c r="D21" s="264" t="s">
        <v>2</v>
      </c>
      <c r="E21" s="34">
        <v>4.2042774660486115</v>
      </c>
      <c r="F21" s="80">
        <v>94.272737977464388</v>
      </c>
      <c r="G21" s="264" t="s">
        <v>2</v>
      </c>
      <c r="H21" s="34">
        <v>4.8486820696387989</v>
      </c>
      <c r="I21" s="80">
        <v>94.491195407439889</v>
      </c>
      <c r="J21" s="265" t="s">
        <v>2</v>
      </c>
      <c r="K21" s="34">
        <v>3.2428478543563122</v>
      </c>
    </row>
    <row r="22" spans="1:11" s="81" customFormat="1" ht="12.95" customHeight="1">
      <c r="A22" s="77" t="s">
        <v>511</v>
      </c>
      <c r="B22" s="77"/>
      <c r="C22" s="263">
        <v>95.412808034433269</v>
      </c>
      <c r="D22" s="264" t="s">
        <v>2</v>
      </c>
      <c r="E22" s="34">
        <v>1.1705946620883312</v>
      </c>
      <c r="F22" s="80">
        <v>94.528754879172268</v>
      </c>
      <c r="G22" s="264" t="s">
        <v>2</v>
      </c>
      <c r="H22" s="34">
        <v>0.27157045313468409</v>
      </c>
      <c r="I22" s="80">
        <v>96.893829125191829</v>
      </c>
      <c r="J22" s="265" t="s">
        <v>2</v>
      </c>
      <c r="K22" s="34">
        <v>2.542706447295906</v>
      </c>
    </row>
    <row r="23" spans="1:11" s="81" customFormat="1" ht="12.95" customHeight="1">
      <c r="A23" s="77" t="s">
        <v>512</v>
      </c>
      <c r="B23" s="77"/>
      <c r="C23" s="263">
        <v>98.90136642754662</v>
      </c>
      <c r="D23" s="264" t="s">
        <v>2</v>
      </c>
      <c r="E23" s="34">
        <v>3.6562789262573281</v>
      </c>
      <c r="F23" s="80">
        <v>98.851783133725448</v>
      </c>
      <c r="G23" s="264" t="s">
        <v>2</v>
      </c>
      <c r="H23" s="34">
        <v>4.5732415073899135</v>
      </c>
      <c r="I23" s="80">
        <v>99.103061986406473</v>
      </c>
      <c r="J23" s="265" t="s">
        <v>2</v>
      </c>
      <c r="K23" s="34">
        <v>2.2800552740672497</v>
      </c>
    </row>
    <row r="24" spans="1:11" ht="12.75" customHeight="1">
      <c r="A24" s="77" t="s">
        <v>560</v>
      </c>
      <c r="B24" s="77"/>
      <c r="C24" s="263">
        <v>104.39400000000001</v>
      </c>
      <c r="D24" s="264" t="s">
        <v>2</v>
      </c>
      <c r="E24" s="34">
        <v>5.5536478118097587</v>
      </c>
      <c r="F24" s="80">
        <v>105.479</v>
      </c>
      <c r="G24" s="264" t="s">
        <v>2</v>
      </c>
      <c r="H24" s="34">
        <v>6.7041955705637868</v>
      </c>
      <c r="I24" s="80">
        <v>102.974</v>
      </c>
      <c r="J24" s="265" t="s">
        <v>2</v>
      </c>
      <c r="K24" s="34">
        <v>3.9059721627213495</v>
      </c>
    </row>
    <row r="25" spans="1:11" ht="12.75" customHeight="1">
      <c r="A25" s="77" t="s">
        <v>737</v>
      </c>
      <c r="B25" s="77"/>
      <c r="C25" s="263">
        <v>113.26300000000001</v>
      </c>
      <c r="D25" s="264" t="s">
        <v>2</v>
      </c>
      <c r="E25" s="34">
        <v>8.4956989865317958</v>
      </c>
      <c r="F25" s="80">
        <v>116.25700000000001</v>
      </c>
      <c r="G25" s="264" t="s">
        <v>2</v>
      </c>
      <c r="H25" s="34">
        <v>10.218147688165423</v>
      </c>
      <c r="I25" s="80">
        <v>109.34399999999999</v>
      </c>
      <c r="J25" s="265" t="s">
        <v>2</v>
      </c>
      <c r="K25" s="34">
        <v>6.1860275409326482</v>
      </c>
    </row>
    <row r="26" spans="1:11" ht="12.95" customHeight="1">
      <c r="A26" s="142"/>
      <c r="B26" s="82"/>
      <c r="C26" s="263"/>
      <c r="D26" s="80"/>
      <c r="E26" s="80"/>
      <c r="F26" s="80"/>
      <c r="G26" s="80"/>
      <c r="H26" s="80"/>
      <c r="I26" s="80"/>
      <c r="J26" s="80"/>
      <c r="K26" s="80"/>
    </row>
    <row r="27" spans="1:11" ht="12.95" customHeight="1">
      <c r="A27" s="82">
        <v>2004</v>
      </c>
      <c r="B27" s="82" t="s">
        <v>3</v>
      </c>
      <c r="C27" s="263">
        <v>43.292120997116903</v>
      </c>
      <c r="D27" s="80">
        <v>9.2308279085872904</v>
      </c>
      <c r="E27" s="80">
        <v>9.2308279085872904</v>
      </c>
      <c r="F27" s="80">
        <v>43.729702271339725</v>
      </c>
      <c r="G27" s="80">
        <v>11.210519986473111</v>
      </c>
      <c r="H27" s="80">
        <v>11.210519986473111</v>
      </c>
      <c r="I27" s="80">
        <v>42.648039239346808</v>
      </c>
      <c r="J27" s="80">
        <v>6.182691029888443</v>
      </c>
      <c r="K27" s="80">
        <v>6.182691029888443</v>
      </c>
    </row>
    <row r="28" spans="1:11" ht="12.95" customHeight="1">
      <c r="A28" s="82"/>
      <c r="B28" s="82" t="s">
        <v>4</v>
      </c>
      <c r="C28" s="263">
        <v>48.163686819742352</v>
      </c>
      <c r="D28" s="80">
        <v>11.252776972858136</v>
      </c>
      <c r="E28" s="80">
        <v>21.522329358747093</v>
      </c>
      <c r="F28" s="80">
        <v>50.307947975350189</v>
      </c>
      <c r="G28" s="80">
        <v>15.042969337392043</v>
      </c>
      <c r="H28" s="80">
        <v>27.939884407992487</v>
      </c>
      <c r="I28" s="80">
        <v>44.841746143000584</v>
      </c>
      <c r="J28" s="80">
        <v>5.1437462138467449</v>
      </c>
      <c r="K28" s="80">
        <v>11.644459179498924</v>
      </c>
    </row>
    <row r="29" spans="1:11" ht="12.95" customHeight="1">
      <c r="A29" s="82"/>
      <c r="B29" s="82" t="s">
        <v>5</v>
      </c>
      <c r="C29" s="263">
        <v>49.292719242153396</v>
      </c>
      <c r="D29" s="80">
        <v>2.3441569716964761</v>
      </c>
      <c r="E29" s="80">
        <v>24.371003514578106</v>
      </c>
      <c r="F29" s="80">
        <v>51.624506886929105</v>
      </c>
      <c r="G29" s="80">
        <v>2.6169998271923234</v>
      </c>
      <c r="H29" s="80">
        <v>31.288070961859702</v>
      </c>
      <c r="I29" s="80">
        <v>45.677786098483878</v>
      </c>
      <c r="J29" s="80">
        <v>1.8644232827534468</v>
      </c>
      <c r="K29" s="80">
        <v>13.725984470345654</v>
      </c>
    </row>
    <row r="30" spans="1:11" ht="12.95" customHeight="1">
      <c r="A30" s="82"/>
      <c r="B30" s="82" t="s">
        <v>6</v>
      </c>
      <c r="C30" s="263">
        <v>49.635610570441202</v>
      </c>
      <c r="D30" s="80">
        <v>0.69562266711911125</v>
      </c>
      <c r="E30" s="80">
        <v>25.236156406349043</v>
      </c>
      <c r="F30" s="80">
        <v>51.884011595905797</v>
      </c>
      <c r="G30" s="80">
        <v>0.50267736124836038</v>
      </c>
      <c r="H30" s="80">
        <v>31.948026372604655</v>
      </c>
      <c r="I30" s="80">
        <v>46.14866005027136</v>
      </c>
      <c r="J30" s="80">
        <v>1.0308598380233569</v>
      </c>
      <c r="K30" s="80">
        <v>14.898339969647111</v>
      </c>
    </row>
    <row r="31" spans="1:11" ht="12.95" customHeight="1">
      <c r="A31" s="82"/>
      <c r="B31" s="82" t="s">
        <v>7</v>
      </c>
      <c r="C31" s="263">
        <v>50.940270258560624</v>
      </c>
      <c r="D31" s="80">
        <v>2.6284751474304757</v>
      </c>
      <c r="E31" s="80">
        <v>28.527957653087089</v>
      </c>
      <c r="F31" s="80">
        <v>52.933396219284823</v>
      </c>
      <c r="G31" s="80">
        <v>2.0225587634820297</v>
      </c>
      <c r="H31" s="80">
        <v>34.616752743245357</v>
      </c>
      <c r="I31" s="80">
        <v>47.859218048653354</v>
      </c>
      <c r="J31" s="80">
        <v>3.7066254936083176</v>
      </c>
      <c r="K31" s="80">
        <v>19.157191130694805</v>
      </c>
    </row>
    <row r="32" spans="1:11" ht="12.95" customHeight="1">
      <c r="A32" s="82"/>
      <c r="B32" s="82" t="s">
        <v>8</v>
      </c>
      <c r="C32" s="263">
        <v>51.954308637948323</v>
      </c>
      <c r="D32" s="80">
        <v>1.9906419307174517</v>
      </c>
      <c r="E32" s="80">
        <v>31.086489070824207</v>
      </c>
      <c r="F32" s="80">
        <v>54.22786039546299</v>
      </c>
      <c r="G32" s="80">
        <v>2.4454583847513645</v>
      </c>
      <c r="H32" s="80">
        <v>37.908749410485079</v>
      </c>
      <c r="I32" s="80">
        <v>48.429314369964082</v>
      </c>
      <c r="J32" s="80">
        <v>1.1911943917077172</v>
      </c>
      <c r="K32" s="80">
        <v>20.576584908760086</v>
      </c>
    </row>
    <row r="33" spans="1:12" ht="12.95" customHeight="1">
      <c r="A33" s="82"/>
      <c r="B33" s="82" t="s">
        <v>9</v>
      </c>
      <c r="C33" s="263">
        <v>52.274201157631452</v>
      </c>
      <c r="D33" s="80">
        <v>0.61571894241216896</v>
      </c>
      <c r="E33" s="80">
        <v>31.893613414976318</v>
      </c>
      <c r="F33" s="80">
        <v>54.623559905475496</v>
      </c>
      <c r="G33" s="80">
        <v>0.72969781054761373</v>
      </c>
      <c r="H33" s="80">
        <v>38.91506653548695</v>
      </c>
      <c r="I33" s="80">
        <v>48.63443568150138</v>
      </c>
      <c r="J33" s="80">
        <v>0.42354783297224863</v>
      </c>
      <c r="K33" s="80">
        <v>21.087284421213081</v>
      </c>
    </row>
    <row r="34" spans="1:12" ht="12.95" customHeight="1">
      <c r="A34" s="82"/>
      <c r="B34" s="82" t="s">
        <v>10</v>
      </c>
      <c r="C34" s="263">
        <v>52.558550064016465</v>
      </c>
      <c r="D34" s="80">
        <v>0.54395648348133374</v>
      </c>
      <c r="E34" s="80">
        <v>32.611057276444889</v>
      </c>
      <c r="F34" s="80">
        <v>54.559027536955128</v>
      </c>
      <c r="G34" s="80">
        <v>-0.11814017363943607</v>
      </c>
      <c r="H34" s="80">
        <v>38.750952034670604</v>
      </c>
      <c r="I34" s="80">
        <v>49.464074260037954</v>
      </c>
      <c r="J34" s="80">
        <v>1.7058665674045015</v>
      </c>
      <c r="K34" s="80">
        <v>23.152871923532548</v>
      </c>
    </row>
    <row r="35" spans="1:12" ht="12.95" customHeight="1">
      <c r="A35" s="82"/>
      <c r="B35" s="82" t="s">
        <v>11</v>
      </c>
      <c r="C35" s="263">
        <v>51.962671841077302</v>
      </c>
      <c r="D35" s="80">
        <v>-1.1337417455644871</v>
      </c>
      <c r="E35" s="80">
        <v>31.107590360867409</v>
      </c>
      <c r="F35" s="80">
        <v>52.793831034882793</v>
      </c>
      <c r="G35" s="80">
        <v>-3.2353884989549941</v>
      </c>
      <c r="H35" s="80">
        <v>34.261819690350315</v>
      </c>
      <c r="I35" s="80">
        <v>50.707956065528556</v>
      </c>
      <c r="J35" s="80">
        <v>2.514717649321363</v>
      </c>
      <c r="K35" s="80">
        <v>26.249818929439762</v>
      </c>
    </row>
    <row r="36" spans="1:12" ht="12.95" customHeight="1">
      <c r="A36" s="82"/>
      <c r="B36" s="82" t="s">
        <v>12</v>
      </c>
      <c r="C36" s="263">
        <v>52.663090103128596</v>
      </c>
      <c r="D36" s="80">
        <v>1.3479258037258912</v>
      </c>
      <c r="E36" s="80">
        <v>32.874823401984798</v>
      </c>
      <c r="F36" s="80">
        <v>53.214350361134528</v>
      </c>
      <c r="G36" s="80">
        <v>0.79653118178502069</v>
      </c>
      <c r="H36" s="80">
        <v>35.331256949415923</v>
      </c>
      <c r="I36" s="80">
        <v>51.846982207634873</v>
      </c>
      <c r="J36" s="80">
        <v>2.2462473948553274</v>
      </c>
      <c r="K36" s="80">
        <v>29.085702198151875</v>
      </c>
    </row>
    <row r="37" spans="1:12" ht="12.95" customHeight="1">
      <c r="A37" s="82"/>
      <c r="B37" s="82" t="s">
        <v>13</v>
      </c>
      <c r="C37" s="263">
        <v>51.793316977715641</v>
      </c>
      <c r="D37" s="80">
        <v>-1.6515801175162825</v>
      </c>
      <c r="E37" s="80">
        <v>30.680289237492751</v>
      </c>
      <c r="F37" s="80">
        <v>52.061017021392928</v>
      </c>
      <c r="G37" s="80">
        <v>-2.1673351866829282</v>
      </c>
      <c r="H37" s="80">
        <v>32.398174998970951</v>
      </c>
      <c r="I37" s="80">
        <v>51.426684678711339</v>
      </c>
      <c r="J37" s="80">
        <v>-0.81064993761901238</v>
      </c>
      <c r="K37" s="80">
        <v>28.039269033807468</v>
      </c>
    </row>
    <row r="38" spans="1:12" ht="12.95" customHeight="1">
      <c r="A38" s="82"/>
      <c r="B38" s="82" t="s">
        <v>14</v>
      </c>
      <c r="C38" s="263">
        <v>51.023902289850326</v>
      </c>
      <c r="D38" s="80">
        <v>-1.4855481995801889</v>
      </c>
      <c r="E38" s="80">
        <v>28.738970553518996</v>
      </c>
      <c r="F38" s="80">
        <v>50.724887459382437</v>
      </c>
      <c r="G38" s="80">
        <v>-2.5664684219700251</v>
      </c>
      <c r="H38" s="80">
        <v>29.00021764635774</v>
      </c>
      <c r="I38" s="80">
        <v>51.543445629923717</v>
      </c>
      <c r="J38" s="80">
        <v>0.22704351241353837</v>
      </c>
      <c r="K38" s="80">
        <v>28.329973887490457</v>
      </c>
    </row>
    <row r="39" spans="1:12" ht="12.95" customHeight="1">
      <c r="A39" s="82"/>
      <c r="B39" s="82"/>
      <c r="C39" s="263"/>
      <c r="D39" s="80"/>
      <c r="E39" s="80"/>
      <c r="F39" s="80"/>
      <c r="G39" s="80"/>
      <c r="H39" s="80"/>
      <c r="I39" s="80"/>
      <c r="J39" s="80"/>
      <c r="K39" s="80"/>
    </row>
    <row r="40" spans="1:12" ht="12.95" customHeight="1">
      <c r="A40" s="82">
        <v>2005</v>
      </c>
      <c r="B40" s="82" t="s">
        <v>3</v>
      </c>
      <c r="C40" s="263">
        <v>51.425336040040932</v>
      </c>
      <c r="D40" s="80">
        <v>0.78675626946405064</v>
      </c>
      <c r="E40" s="80">
        <v>0.78675626946405064</v>
      </c>
      <c r="F40" s="80">
        <v>51.320012955165708</v>
      </c>
      <c r="G40" s="80">
        <v>1.1732416286971858</v>
      </c>
      <c r="H40" s="80">
        <v>1.1732416286971858</v>
      </c>
      <c r="I40" s="80">
        <v>51.64239896499717</v>
      </c>
      <c r="J40" s="80">
        <v>0.19198044264236991</v>
      </c>
      <c r="K40" s="80">
        <v>0.19198044264236991</v>
      </c>
    </row>
    <row r="41" spans="1:12" ht="12.95" customHeight="1">
      <c r="A41" s="82"/>
      <c r="B41" s="82" t="s">
        <v>4</v>
      </c>
      <c r="C41" s="263">
        <v>51.44624404786336</v>
      </c>
      <c r="D41" s="80">
        <v>4.0657017401213302E-2</v>
      </c>
      <c r="E41" s="80">
        <v>0.8277331584986225</v>
      </c>
      <c r="F41" s="80">
        <v>51.337166365800726</v>
      </c>
      <c r="G41" s="80">
        <v>3.3424408232329839E-2</v>
      </c>
      <c r="H41" s="80">
        <v>1.2070581860010421</v>
      </c>
      <c r="I41" s="80">
        <v>51.670414898232373</v>
      </c>
      <c r="J41" s="80">
        <v>5.4249867931566165E-2</v>
      </c>
      <c r="K41" s="80">
        <v>0.24633445971051771</v>
      </c>
    </row>
    <row r="42" spans="1:12" ht="12.95" customHeight="1">
      <c r="A42" s="82"/>
      <c r="B42" s="82" t="s">
        <v>5</v>
      </c>
      <c r="C42" s="263">
        <v>51.408609633782987</v>
      </c>
      <c r="D42" s="80">
        <v>-7.3152889539140897E-2</v>
      </c>
      <c r="E42" s="80">
        <v>0.75397475823637539</v>
      </c>
      <c r="F42" s="80">
        <v>51.179171129631726</v>
      </c>
      <c r="G42" s="80">
        <v>-0.30775994733175382</v>
      </c>
      <c r="H42" s="80">
        <v>0.89558339703179612</v>
      </c>
      <c r="I42" s="80">
        <v>51.819527139348068</v>
      </c>
      <c r="J42" s="80">
        <v>0.2885834019513478</v>
      </c>
      <c r="K42" s="80">
        <v>0.53562874202588429</v>
      </c>
    </row>
    <row r="43" spans="1:12" ht="12.95" customHeight="1">
      <c r="A43" s="82"/>
      <c r="B43" s="82" t="s">
        <v>6</v>
      </c>
      <c r="C43" s="263">
        <v>51.569601294015669</v>
      </c>
      <c r="D43" s="80">
        <v>0.31316089149178161</v>
      </c>
      <c r="E43" s="80">
        <v>1.0694968038026609</v>
      </c>
      <c r="F43" s="80">
        <v>51.393129963051067</v>
      </c>
      <c r="G43" s="80">
        <v>0.41805841848709946</v>
      </c>
      <c r="H43" s="80">
        <v>1.3173858773047442</v>
      </c>
      <c r="I43" s="80">
        <v>51.901352837720211</v>
      </c>
      <c r="J43" s="80">
        <v>0.15790514288582802</v>
      </c>
      <c r="K43" s="80">
        <v>0.69437967024212899</v>
      </c>
    </row>
    <row r="44" spans="1:12" ht="12.95" customHeight="1">
      <c r="A44" s="82"/>
      <c r="B44" s="82" t="s">
        <v>7</v>
      </c>
      <c r="C44" s="263">
        <v>51.414882036129718</v>
      </c>
      <c r="D44" s="80">
        <v>-0.30002027163996692</v>
      </c>
      <c r="E44" s="80">
        <v>0.76626782494675361</v>
      </c>
      <c r="F44" s="80">
        <v>51.063712543494802</v>
      </c>
      <c r="G44" s="80">
        <v>-0.64097559302789264</v>
      </c>
      <c r="H44" s="80">
        <v>0.66796616233733008</v>
      </c>
      <c r="I44" s="80">
        <v>52.018537877588187</v>
      </c>
      <c r="J44" s="80">
        <v>0.22578417220526781</v>
      </c>
      <c r="K44" s="80">
        <v>0.92173164183779743</v>
      </c>
    </row>
    <row r="45" spans="1:12" ht="12.95" customHeight="1">
      <c r="A45" s="82"/>
      <c r="B45" s="82" t="s">
        <v>8</v>
      </c>
      <c r="C45" s="263">
        <v>51.444153247081111</v>
      </c>
      <c r="D45" s="80">
        <v>5.6931397665804795E-2</v>
      </c>
      <c r="E45" s="80">
        <v>0.82363546959516309</v>
      </c>
      <c r="F45" s="80">
        <v>51.085719687011455</v>
      </c>
      <c r="G45" s="80">
        <v>4.3097421672788627E-2</v>
      </c>
      <c r="H45" s="80">
        <v>0.71135146020373519</v>
      </c>
      <c r="I45" s="80">
        <v>52.060839540107672</v>
      </c>
      <c r="J45" s="80">
        <v>8.1320360481940135E-2</v>
      </c>
      <c r="K45" s="80">
        <v>1.003801557813544</v>
      </c>
      <c r="L45" s="79"/>
    </row>
    <row r="46" spans="1:12" ht="12.95" customHeight="1">
      <c r="A46" s="82"/>
      <c r="B46" s="82" t="s">
        <v>9</v>
      </c>
      <c r="C46" s="263">
        <v>51.751500962070793</v>
      </c>
      <c r="D46" s="80">
        <v>0.59743954480797612</v>
      </c>
      <c r="E46" s="80">
        <v>1.4259957384035626</v>
      </c>
      <c r="F46" s="80">
        <v>51.523829537020298</v>
      </c>
      <c r="G46" s="80">
        <v>0.85759749043965439</v>
      </c>
      <c r="H46" s="80">
        <v>1.5750494829142925</v>
      </c>
      <c r="I46" s="80">
        <v>52.161266403560738</v>
      </c>
      <c r="J46" s="80">
        <v>0.19290288888964557</v>
      </c>
      <c r="K46" s="80">
        <v>1.1986408089069256</v>
      </c>
      <c r="L46" s="79"/>
    </row>
    <row r="47" spans="1:12" ht="12.95" customHeight="1">
      <c r="A47" s="82"/>
      <c r="B47" s="82" t="s">
        <v>10</v>
      </c>
      <c r="C47" s="263">
        <v>52.443556020993114</v>
      </c>
      <c r="D47" s="80">
        <v>1.3372656755009649</v>
      </c>
      <c r="E47" s="80">
        <v>2.7823307654483154</v>
      </c>
      <c r="F47" s="80">
        <v>52.190646451039107</v>
      </c>
      <c r="G47" s="80">
        <v>1.2941912897598051</v>
      </c>
      <c r="H47" s="80">
        <v>2.8896249258913986</v>
      </c>
      <c r="I47" s="80">
        <v>52.893952565073008</v>
      </c>
      <c r="J47" s="80">
        <v>1.4046556228977103</v>
      </c>
      <c r="K47" s="80">
        <v>2.6201332073253036</v>
      </c>
      <c r="L47" s="79"/>
    </row>
    <row r="48" spans="1:12" ht="12.95" customHeight="1">
      <c r="A48" s="82"/>
      <c r="B48" s="82" t="s">
        <v>11</v>
      </c>
      <c r="C48" s="263">
        <v>54.153831060867624</v>
      </c>
      <c r="D48" s="80">
        <v>3.2611729059522254</v>
      </c>
      <c r="E48" s="80">
        <v>6.1342402884773106</v>
      </c>
      <c r="F48" s="80">
        <v>54.223280228538201</v>
      </c>
      <c r="G48" s="80">
        <v>3.8946323062044153</v>
      </c>
      <c r="H48" s="80">
        <v>6.8967974979877056</v>
      </c>
      <c r="I48" s="80">
        <v>54.099982250326057</v>
      </c>
      <c r="J48" s="80">
        <v>2.2800899285590814</v>
      </c>
      <c r="K48" s="80">
        <v>4.9599645292594419</v>
      </c>
      <c r="L48" s="79"/>
    </row>
    <row r="49" spans="1:12" ht="12.95" customHeight="1">
      <c r="A49" s="82"/>
      <c r="B49" s="82" t="s">
        <v>12</v>
      </c>
      <c r="C49" s="263">
        <v>54.755981686153511</v>
      </c>
      <c r="D49" s="80">
        <v>1.1119261804563463</v>
      </c>
      <c r="E49" s="80">
        <v>7.3143746926733311</v>
      </c>
      <c r="F49" s="80">
        <v>54.982702498354833</v>
      </c>
      <c r="G49" s="80">
        <v>1.4005465302280751</v>
      </c>
      <c r="H49" s="80">
        <v>8.39393688627068</v>
      </c>
      <c r="I49" s="80">
        <v>54.454691644826518</v>
      </c>
      <c r="J49" s="80">
        <v>0.65565528812778773</v>
      </c>
      <c r="K49" s="80">
        <v>5.6481400871125853</v>
      </c>
      <c r="L49" s="79"/>
    </row>
    <row r="50" spans="1:12" ht="12.95" customHeight="1">
      <c r="A50" s="82"/>
      <c r="B50" s="82" t="s">
        <v>13</v>
      </c>
      <c r="C50" s="263">
        <v>54.29600551406012</v>
      </c>
      <c r="D50" s="80">
        <v>-0.84004734812326287</v>
      </c>
      <c r="E50" s="80">
        <v>6.4128831339124837</v>
      </c>
      <c r="F50" s="80">
        <v>54.123050570481432</v>
      </c>
      <c r="G50" s="80">
        <v>-1.5634952245192402</v>
      </c>
      <c r="H50" s="80">
        <v>6.6992028593854336</v>
      </c>
      <c r="I50" s="80">
        <v>54.621602260439722</v>
      </c>
      <c r="J50" s="80">
        <v>0.30651282850311379</v>
      </c>
      <c r="K50" s="80">
        <v>5.9719651895545178</v>
      </c>
      <c r="L50" s="79"/>
    </row>
    <row r="51" spans="1:12" ht="12.95" customHeight="1">
      <c r="A51" s="82"/>
      <c r="B51" s="82" t="s">
        <v>14</v>
      </c>
      <c r="C51" s="263">
        <v>54.818705709620794</v>
      </c>
      <c r="D51" s="80">
        <v>0.9626862797951441</v>
      </c>
      <c r="E51" s="80">
        <v>7.4373053597770911</v>
      </c>
      <c r="F51" s="80">
        <v>54.841163746090892</v>
      </c>
      <c r="G51" s="80">
        <v>1.3268157800423674</v>
      </c>
      <c r="H51" s="80">
        <v>8.1149047201031888</v>
      </c>
      <c r="I51" s="80">
        <v>54.838521040655387</v>
      </c>
      <c r="J51" s="80">
        <v>0.39713002042924828</v>
      </c>
      <c r="K51" s="80">
        <v>6.3928116765610721</v>
      </c>
      <c r="L51" s="79"/>
    </row>
    <row r="52" spans="1:12" ht="12.95" customHeight="1">
      <c r="A52" s="82"/>
      <c r="B52" s="82"/>
      <c r="C52" s="263"/>
      <c r="D52" s="80"/>
      <c r="E52" s="80"/>
      <c r="F52" s="80"/>
      <c r="G52" s="80"/>
      <c r="H52" s="80"/>
      <c r="I52" s="80"/>
      <c r="J52" s="80"/>
      <c r="K52" s="80"/>
      <c r="L52" s="79"/>
    </row>
    <row r="53" spans="1:12" ht="12.95" customHeight="1">
      <c r="A53" s="82">
        <v>2006</v>
      </c>
      <c r="B53" s="82" t="s">
        <v>3</v>
      </c>
      <c r="C53" s="263">
        <v>55.667570827211321</v>
      </c>
      <c r="D53" s="80">
        <v>1.5484953659559819</v>
      </c>
      <c r="E53" s="80">
        <v>1.5484953659559819</v>
      </c>
      <c r="F53" s="80">
        <v>55.757402993133248</v>
      </c>
      <c r="G53" s="80">
        <v>1.6707144496138859</v>
      </c>
      <c r="H53" s="80">
        <v>1.6707144496138859</v>
      </c>
      <c r="I53" s="80">
        <v>55.581874520787053</v>
      </c>
      <c r="J53" s="80">
        <v>1.3555315971788717</v>
      </c>
      <c r="K53" s="80">
        <v>1.3555315971788717</v>
      </c>
      <c r="L53" s="79"/>
    </row>
    <row r="54" spans="1:12" ht="12.95" customHeight="1">
      <c r="A54" s="82"/>
      <c r="B54" s="82" t="s">
        <v>4</v>
      </c>
      <c r="C54" s="263">
        <v>55.600665202179563</v>
      </c>
      <c r="D54" s="80">
        <v>-0.12018779342721775</v>
      </c>
      <c r="E54" s="80">
        <v>1.4264464701171153</v>
      </c>
      <c r="F54" s="80">
        <v>55.583762026923544</v>
      </c>
      <c r="G54" s="80">
        <v>-0.31142226303310094</v>
      </c>
      <c r="H54" s="80">
        <v>1.354089209832976</v>
      </c>
      <c r="I54" s="80">
        <v>55.682250452527498</v>
      </c>
      <c r="J54" s="80">
        <v>0.18059112364572361</v>
      </c>
      <c r="K54" s="80">
        <v>1.5385706905673091</v>
      </c>
      <c r="L54" s="79"/>
    </row>
    <row r="55" spans="1:12" s="81" customFormat="1" ht="12.95" customHeight="1">
      <c r="A55" s="82"/>
      <c r="B55" s="82" t="s">
        <v>5</v>
      </c>
      <c r="C55" s="263">
        <v>55.652935221735632</v>
      </c>
      <c r="D55" s="80">
        <v>9.4009701801223144E-2</v>
      </c>
      <c r="E55" s="80">
        <v>1.5217971699912347</v>
      </c>
      <c r="F55" s="80">
        <v>55.651797647658476</v>
      </c>
      <c r="G55" s="80">
        <v>0.12240197182402657</v>
      </c>
      <c r="H55" s="80">
        <v>1.4781486135501121</v>
      </c>
      <c r="I55" s="80">
        <v>55.710548153140643</v>
      </c>
      <c r="J55" s="80">
        <v>5.0819965757797902E-2</v>
      </c>
      <c r="K55" s="80">
        <v>1.5901725574232195</v>
      </c>
      <c r="L55" s="83"/>
    </row>
    <row r="56" spans="1:12" s="81" customFormat="1" ht="12.95" customHeight="1">
      <c r="A56" s="82"/>
      <c r="B56" s="82" t="s">
        <v>6</v>
      </c>
      <c r="C56" s="263">
        <v>55.983281745329961</v>
      </c>
      <c r="D56" s="80">
        <v>0.59358328950331884</v>
      </c>
      <c r="E56" s="80">
        <v>2.1244135931957731</v>
      </c>
      <c r="F56" s="80">
        <v>56.057249688823887</v>
      </c>
      <c r="G56" s="80">
        <v>0.72855156221978135</v>
      </c>
      <c r="H56" s="80">
        <v>2.2174692505858351</v>
      </c>
      <c r="I56" s="80">
        <v>55.922992335957673</v>
      </c>
      <c r="J56" s="80">
        <v>0.38133565340812137</v>
      </c>
      <c r="K56" s="80">
        <v>1.9775721057435192</v>
      </c>
      <c r="L56" s="83"/>
    </row>
    <row r="57" spans="1:12" s="81" customFormat="1" ht="12.95" customHeight="1">
      <c r="A57" s="82"/>
      <c r="B57" s="82" t="s">
        <v>7</v>
      </c>
      <c r="C57" s="263">
        <v>56.303174265013105</v>
      </c>
      <c r="D57" s="80">
        <v>0.5714072303555584</v>
      </c>
      <c r="E57" s="80">
        <v>2.7079598764255142</v>
      </c>
      <c r="F57" s="80">
        <v>56.448628210795718</v>
      </c>
      <c r="G57" s="80">
        <v>0.69817646092946717</v>
      </c>
      <c r="H57" s="80">
        <v>2.9311275598512543</v>
      </c>
      <c r="I57" s="80">
        <v>56.13347482635907</v>
      </c>
      <c r="J57" s="80">
        <v>0.376379162861884</v>
      </c>
      <c r="K57" s="80">
        <v>2.3613944379419882</v>
      </c>
      <c r="L57" s="83"/>
    </row>
    <row r="58" spans="1:12" s="81" customFormat="1" ht="12.95" customHeight="1">
      <c r="A58" s="82"/>
      <c r="B58" s="82" t="s">
        <v>8</v>
      </c>
      <c r="C58" s="263">
        <v>56.729697624590592</v>
      </c>
      <c r="D58" s="80">
        <v>0.75754762523669861</v>
      </c>
      <c r="E58" s="80">
        <v>3.4860215873984357</v>
      </c>
      <c r="F58" s="80">
        <v>57.130109995013044</v>
      </c>
      <c r="G58" s="80">
        <v>1.2072601333596111</v>
      </c>
      <c r="H58" s="80">
        <v>4.1737740276988733</v>
      </c>
      <c r="I58" s="80">
        <v>56.155796060160348</v>
      </c>
      <c r="J58" s="80">
        <v>3.9764568059119654E-2</v>
      </c>
      <c r="K58" s="80">
        <v>2.4020980042995355</v>
      </c>
      <c r="L58" s="83"/>
    </row>
    <row r="59" spans="1:12" s="81" customFormat="1" ht="12.95" customHeight="1">
      <c r="A59" s="82"/>
      <c r="B59" s="82" t="s">
        <v>9</v>
      </c>
      <c r="C59" s="263">
        <v>57.237762214675577</v>
      </c>
      <c r="D59" s="80">
        <v>0.89558839789189992</v>
      </c>
      <c r="E59" s="80">
        <v>4.4128303901750821</v>
      </c>
      <c r="F59" s="80">
        <v>57.866101435834594</v>
      </c>
      <c r="G59" s="80">
        <v>1.2882724029164239</v>
      </c>
      <c r="H59" s="80">
        <v>5.5158160095742259</v>
      </c>
      <c r="I59" s="80">
        <v>56.309148982462204</v>
      </c>
      <c r="J59" s="80">
        <v>0.27308476250174074</v>
      </c>
      <c r="K59" s="80">
        <v>2.6817425304313858</v>
      </c>
      <c r="L59" s="83"/>
    </row>
    <row r="60" spans="1:12" s="81" customFormat="1" ht="12.95" customHeight="1">
      <c r="A60" s="82"/>
      <c r="B60" s="82" t="s">
        <v>10</v>
      </c>
      <c r="C60" s="263">
        <v>57.346483855352183</v>
      </c>
      <c r="D60" s="80">
        <v>0.18994739918174464</v>
      </c>
      <c r="E60" s="80">
        <v>4.6111598459132486</v>
      </c>
      <c r="F60" s="80">
        <v>57.803759710714971</v>
      </c>
      <c r="G60" s="80">
        <v>-0.10773444827408829</v>
      </c>
      <c r="H60" s="80">
        <v>5.4021391273544106</v>
      </c>
      <c r="I60" s="80">
        <v>56.688069629116214</v>
      </c>
      <c r="J60" s="80">
        <v>0.67292909500733522</v>
      </c>
      <c r="K60" s="80">
        <v>3.3727178511791633</v>
      </c>
      <c r="L60" s="83"/>
    </row>
    <row r="61" spans="1:12" s="81" customFormat="1" ht="12.95" customHeight="1">
      <c r="A61" s="82"/>
      <c r="B61" s="82" t="s">
        <v>11</v>
      </c>
      <c r="C61" s="263">
        <v>56.715062019114903</v>
      </c>
      <c r="D61" s="80">
        <v>-1.1010646055126028</v>
      </c>
      <c r="E61" s="80">
        <v>3.4593233914336885</v>
      </c>
      <c r="F61" s="80">
        <v>56.496608252117561</v>
      </c>
      <c r="G61" s="80">
        <v>-2.2613606193423896</v>
      </c>
      <c r="H61" s="80">
        <v>3.0186166611839482</v>
      </c>
      <c r="I61" s="80">
        <v>57.113742712790476</v>
      </c>
      <c r="J61" s="80">
        <v>0.75090417870857795</v>
      </c>
      <c r="K61" s="80">
        <v>4.1489479091682879</v>
      </c>
      <c r="L61" s="83"/>
    </row>
    <row r="62" spans="1:12" s="81" customFormat="1" ht="12.95" customHeight="1">
      <c r="A62" s="82"/>
      <c r="B62" s="82" t="s">
        <v>12</v>
      </c>
      <c r="C62" s="263">
        <v>56.77360444101771</v>
      </c>
      <c r="D62" s="80">
        <v>0.10322200103223267</v>
      </c>
      <c r="E62" s="80">
        <v>3.5661161752927439</v>
      </c>
      <c r="F62" s="80">
        <v>56.461562612346889</v>
      </c>
      <c r="G62" s="80">
        <v>-6.2031404813334134E-2</v>
      </c>
      <c r="H62" s="80">
        <v>2.9547127660497496</v>
      </c>
      <c r="I62" s="80">
        <v>57.32365242679456</v>
      </c>
      <c r="J62" s="80">
        <v>0.36752925659182534</v>
      </c>
      <c r="K62" s="80">
        <v>4.5317257631670715</v>
      </c>
      <c r="L62" s="83"/>
    </row>
    <row r="63" spans="1:12" s="81" customFormat="1" ht="12.95" customHeight="1">
      <c r="A63" s="82"/>
      <c r="B63" s="82" t="s">
        <v>13</v>
      </c>
      <c r="C63" s="263">
        <v>57.137403777127915</v>
      </c>
      <c r="D63" s="80">
        <v>0.64078957059729991</v>
      </c>
      <c r="E63" s="80">
        <v>4.2297570464167045</v>
      </c>
      <c r="F63" s="80">
        <v>56.969970873429737</v>
      </c>
      <c r="G63" s="80">
        <v>0.9004502134903225</v>
      </c>
      <c r="H63" s="80">
        <v>3.8817686969500054</v>
      </c>
      <c r="I63" s="80">
        <v>57.458586963145507</v>
      </c>
      <c r="J63" s="80">
        <v>0.23539068192359736</v>
      </c>
      <c r="K63" s="80">
        <v>4.777783705267491</v>
      </c>
      <c r="L63" s="83"/>
    </row>
    <row r="64" spans="1:12" s="81" customFormat="1" ht="12.95" customHeight="1">
      <c r="A64" s="139"/>
      <c r="B64" s="139" t="s">
        <v>14</v>
      </c>
      <c r="C64" s="266">
        <v>57.559745535140948</v>
      </c>
      <c r="D64" s="140">
        <v>0.73916861826699432</v>
      </c>
      <c r="E64" s="140">
        <v>5.0001907013997426</v>
      </c>
      <c r="F64" s="140">
        <v>57.556764561494134</v>
      </c>
      <c r="G64" s="140">
        <v>1.030005244987886</v>
      </c>
      <c r="H64" s="140">
        <v>4.9517563631147565</v>
      </c>
      <c r="I64" s="140">
        <v>57.622978718051264</v>
      </c>
      <c r="J64" s="140">
        <v>0.28610476448229782</v>
      </c>
      <c r="K64" s="140">
        <v>5.0775579365672119</v>
      </c>
      <c r="L64" s="83"/>
    </row>
    <row r="65" spans="1:12" s="81" customFormat="1" ht="12.95" customHeight="1">
      <c r="A65" s="82"/>
      <c r="B65" s="82"/>
      <c r="C65" s="263"/>
      <c r="D65" s="80"/>
      <c r="E65" s="80"/>
      <c r="F65" s="80"/>
      <c r="G65" s="80"/>
      <c r="H65" s="80"/>
      <c r="I65" s="80"/>
      <c r="J65" s="80"/>
      <c r="K65" s="80"/>
      <c r="L65" s="83"/>
    </row>
    <row r="66" spans="1:12" s="81" customFormat="1" ht="12.95" customHeight="1">
      <c r="A66" s="82">
        <v>2007</v>
      </c>
      <c r="B66" s="82" t="s">
        <v>3</v>
      </c>
      <c r="C66" s="263">
        <v>58.097081336177311</v>
      </c>
      <c r="D66" s="80">
        <v>0.93352706138756236</v>
      </c>
      <c r="E66" s="80">
        <v>0.93352706138756236</v>
      </c>
      <c r="F66" s="80">
        <v>58.288802096204705</v>
      </c>
      <c r="G66" s="80">
        <v>1.2718531701490177</v>
      </c>
      <c r="H66" s="80">
        <v>1.2718531701490177</v>
      </c>
      <c r="I66" s="80">
        <v>57.852675197043659</v>
      </c>
      <c r="J66" s="80">
        <v>0.3986195856279684</v>
      </c>
      <c r="K66" s="80">
        <v>0.3986195856279684</v>
      </c>
      <c r="L66" s="83"/>
    </row>
    <row r="67" spans="1:12" s="81" customFormat="1" ht="12.95" customHeight="1">
      <c r="A67" s="84"/>
      <c r="B67" s="84" t="s">
        <v>4</v>
      </c>
      <c r="C67" s="263">
        <v>58.274799402667945</v>
      </c>
      <c r="D67" s="80">
        <v>0.30589844171735603</v>
      </c>
      <c r="E67" s="80">
        <v>1.2422811478387308</v>
      </c>
      <c r="F67" s="80">
        <v>58.589238027154295</v>
      </c>
      <c r="G67" s="80">
        <v>0.51542649727769341</v>
      </c>
      <c r="H67" s="80">
        <v>1.7938351356721283</v>
      </c>
      <c r="I67" s="80">
        <v>57.838299310413234</v>
      </c>
      <c r="J67" s="80">
        <v>-2.4849130280424347E-2</v>
      </c>
      <c r="K67" s="80">
        <v>0.37367140184738634</v>
      </c>
      <c r="L67" s="83"/>
    </row>
    <row r="68" spans="1:12" s="81" customFormat="1" ht="12.95" customHeight="1">
      <c r="A68" s="84"/>
      <c r="B68" s="84" t="s">
        <v>5</v>
      </c>
      <c r="C68" s="263">
        <v>58.734775574761336</v>
      </c>
      <c r="D68" s="80">
        <v>0.78932261768083212</v>
      </c>
      <c r="E68" s="80">
        <v>2.0414093715946269</v>
      </c>
      <c r="F68" s="80">
        <v>59.285318458720582</v>
      </c>
      <c r="G68" s="80">
        <v>1.1880687563195158</v>
      </c>
      <c r="H68" s="80">
        <v>3.003215886778432</v>
      </c>
      <c r="I68" s="80">
        <v>57.926608328285894</v>
      </c>
      <c r="J68" s="80">
        <v>0.15268259773462134</v>
      </c>
      <c r="K68" s="80">
        <v>0.52692453078533319</v>
      </c>
      <c r="L68" s="83"/>
    </row>
    <row r="69" spans="1:12" s="81" customFormat="1" ht="12.95" customHeight="1">
      <c r="A69" s="82"/>
      <c r="B69" s="82" t="s">
        <v>6</v>
      </c>
      <c r="C69" s="263">
        <v>59.211478153112658</v>
      </c>
      <c r="D69" s="80">
        <v>0.81161896625372432</v>
      </c>
      <c r="E69" s="80">
        <v>2.8695968034870845</v>
      </c>
      <c r="F69" s="80">
        <v>60.019482318153727</v>
      </c>
      <c r="G69" s="80">
        <v>1.2383569465757915</v>
      </c>
      <c r="H69" s="80">
        <v>4.2787633659087998</v>
      </c>
      <c r="I69" s="80">
        <v>58.002595157618188</v>
      </c>
      <c r="J69" s="80">
        <v>0.13117776359641287</v>
      </c>
      <c r="K69" s="80">
        <v>0.65879350219706367</v>
      </c>
      <c r="L69" s="83"/>
    </row>
    <row r="70" spans="1:12" s="81" customFormat="1" ht="12.95" customHeight="1">
      <c r="A70" s="82"/>
      <c r="B70" s="82" t="s">
        <v>7</v>
      </c>
      <c r="C70" s="263">
        <v>59.840809188567711</v>
      </c>
      <c r="D70" s="80">
        <v>1.0628531073446412</v>
      </c>
      <c r="E70" s="80">
        <v>3.9629495096258571</v>
      </c>
      <c r="F70" s="80">
        <v>60.829813033320555</v>
      </c>
      <c r="G70" s="80">
        <v>1.3501128031584653</v>
      </c>
      <c r="H70" s="80">
        <v>5.6866443010872736</v>
      </c>
      <c r="I70" s="80">
        <v>58.345562738658529</v>
      </c>
      <c r="J70" s="80">
        <v>0.59129695853841202</v>
      </c>
      <c r="K70" s="80">
        <v>1.2539858866770226</v>
      </c>
      <c r="L70" s="83"/>
    </row>
    <row r="71" spans="1:12" s="81" customFormat="1" ht="12.95" customHeight="1">
      <c r="A71" s="82"/>
      <c r="B71" s="82" t="s">
        <v>8</v>
      </c>
      <c r="C71" s="263">
        <v>60.081251278525613</v>
      </c>
      <c r="D71" s="80">
        <v>0.40180287201703191</v>
      </c>
      <c r="E71" s="80">
        <v>4.38067562658917</v>
      </c>
      <c r="F71" s="80">
        <v>60.958873538869327</v>
      </c>
      <c r="G71" s="80">
        <v>0.2121665333379763</v>
      </c>
      <c r="H71" s="80">
        <v>5.9108759905021291</v>
      </c>
      <c r="I71" s="80">
        <v>58.760409752851032</v>
      </c>
      <c r="J71" s="80">
        <v>0.71101724744808692</v>
      </c>
      <c r="K71" s="80">
        <v>1.9739191900599362</v>
      </c>
      <c r="L71" s="83"/>
    </row>
    <row r="72" spans="1:12" s="81" customFormat="1" ht="12.95" customHeight="1">
      <c r="A72" s="82"/>
      <c r="B72" s="82" t="s">
        <v>9</v>
      </c>
      <c r="C72" s="263">
        <v>60.235970536411585</v>
      </c>
      <c r="D72" s="80">
        <v>0.25751670378622027</v>
      </c>
      <c r="E72" s="80">
        <v>4.6494733018525469</v>
      </c>
      <c r="F72" s="80">
        <v>61.054082108536456</v>
      </c>
      <c r="G72" s="80">
        <v>0.15618492294877662</v>
      </c>
      <c r="H72" s="80">
        <v>6.0762928105622782</v>
      </c>
      <c r="I72" s="80">
        <v>59.008907221748515</v>
      </c>
      <c r="J72" s="80">
        <v>0.42289948273450673</v>
      </c>
      <c r="K72" s="80">
        <v>2.4051663668388068</v>
      </c>
      <c r="L72" s="83"/>
    </row>
    <row r="73" spans="1:12" s="81" customFormat="1" ht="12.95" customHeight="1">
      <c r="A73" s="82"/>
      <c r="B73" s="82" t="s">
        <v>10</v>
      </c>
      <c r="C73" s="263">
        <v>59.849172391696683</v>
      </c>
      <c r="D73" s="80">
        <v>-0.64213814647693379</v>
      </c>
      <c r="E73" s="80">
        <v>3.977479113694149</v>
      </c>
      <c r="F73" s="80">
        <v>60.256445869325233</v>
      </c>
      <c r="G73" s="80">
        <v>-1.3064421110995594</v>
      </c>
      <c r="H73" s="80">
        <v>4.690467451391811</v>
      </c>
      <c r="I73" s="80">
        <v>59.269726879186379</v>
      </c>
      <c r="J73" s="80">
        <v>0.44200048724463148</v>
      </c>
      <c r="K73" s="80">
        <v>2.857797701143916</v>
      </c>
      <c r="L73" s="83"/>
    </row>
    <row r="74" spans="1:12" s="81" customFormat="1" ht="12.95" customHeight="1">
      <c r="A74" s="82"/>
      <c r="B74" s="82" t="s">
        <v>11</v>
      </c>
      <c r="C74" s="263">
        <v>60.578861864699377</v>
      </c>
      <c r="D74" s="80">
        <v>1.2192139737991159</v>
      </c>
      <c r="E74" s="80">
        <v>5.2451870686523794</v>
      </c>
      <c r="F74" s="80">
        <v>60.916558619017273</v>
      </c>
      <c r="G74" s="80">
        <v>1.0955056179775102</v>
      </c>
      <c r="H74" s="80">
        <v>5.8373574038087295</v>
      </c>
      <c r="I74" s="80">
        <v>60.109689398021693</v>
      </c>
      <c r="J74" s="80">
        <v>1.4171864171864224</v>
      </c>
      <c r="K74" s="80">
        <v>4.3154844391815939</v>
      </c>
      <c r="L74" s="83"/>
    </row>
    <row r="75" spans="1:12" s="81" customFormat="1" ht="12.95" customHeight="1">
      <c r="A75" s="82"/>
      <c r="B75" s="82" t="s">
        <v>12</v>
      </c>
      <c r="C75" s="263">
        <v>60.867392372648865</v>
      </c>
      <c r="D75" s="80">
        <v>0.47628908676744519</v>
      </c>
      <c r="E75" s="80">
        <v>5.7464584090083592</v>
      </c>
      <c r="F75" s="80">
        <v>61.204300074011236</v>
      </c>
      <c r="G75" s="80">
        <v>0.47235343150873188</v>
      </c>
      <c r="H75" s="80">
        <v>6.3372837933237891</v>
      </c>
      <c r="I75" s="80">
        <v>60.401314526810488</v>
      </c>
      <c r="J75" s="80">
        <v>0.48515494208891674</v>
      </c>
      <c r="K75" s="80">
        <v>4.8215761673022772</v>
      </c>
      <c r="L75" s="83"/>
    </row>
    <row r="76" spans="1:12" s="81" customFormat="1" ht="12.95" customHeight="1">
      <c r="A76" s="82"/>
      <c r="B76" s="82" t="s">
        <v>13</v>
      </c>
      <c r="C76" s="263">
        <v>61.962971982544033</v>
      </c>
      <c r="D76" s="80">
        <v>1.7999450398461292</v>
      </c>
      <c r="E76" s="80">
        <v>7.6498365419542358</v>
      </c>
      <c r="F76" s="80">
        <v>62.793225314455889</v>
      </c>
      <c r="G76" s="80">
        <v>2.5961006637168493</v>
      </c>
      <c r="H76" s="80">
        <v>9.0979067236607314</v>
      </c>
      <c r="I76" s="80">
        <v>60.719637730770081</v>
      </c>
      <c r="J76" s="80">
        <v>0.52701370235626044</v>
      </c>
      <c r="K76" s="80">
        <v>5.374000236729759</v>
      </c>
      <c r="L76" s="83"/>
    </row>
    <row r="77" spans="1:12" s="81" customFormat="1" ht="12.95" customHeight="1">
      <c r="A77" s="82"/>
      <c r="B77" s="82" t="s">
        <v>14</v>
      </c>
      <c r="C77" s="263">
        <v>62.669662646942058</v>
      </c>
      <c r="D77" s="80">
        <v>1.1405047914698319</v>
      </c>
      <c r="E77" s="80">
        <v>8.8775880857246747</v>
      </c>
      <c r="F77" s="80">
        <v>63.836288088809027</v>
      </c>
      <c r="G77" s="80">
        <v>1.6611071801610588</v>
      </c>
      <c r="H77" s="80">
        <v>10.910139885652882</v>
      </c>
      <c r="I77" s="80">
        <v>60.900363162695534</v>
      </c>
      <c r="J77" s="80">
        <v>0.29763918013936408</v>
      </c>
      <c r="K77" s="80">
        <v>5.6876345471144063</v>
      </c>
      <c r="L77" s="83"/>
    </row>
    <row r="78" spans="1:12" s="81" customFormat="1" ht="12.95" customHeight="1">
      <c r="A78" s="82"/>
      <c r="B78" s="82"/>
      <c r="C78" s="263"/>
      <c r="D78" s="80"/>
      <c r="E78" s="80"/>
      <c r="F78" s="80"/>
      <c r="G78" s="80"/>
      <c r="H78" s="80"/>
      <c r="I78" s="80"/>
      <c r="J78" s="80"/>
      <c r="K78" s="80"/>
      <c r="L78" s="83"/>
    </row>
    <row r="79" spans="1:12" s="86" customFormat="1" ht="12.95" customHeight="1">
      <c r="A79" s="82">
        <v>2008</v>
      </c>
      <c r="B79" s="82" t="s">
        <v>3</v>
      </c>
      <c r="C79" s="263">
        <v>63.353354502735407</v>
      </c>
      <c r="D79" s="80">
        <v>1.0909454860879242</v>
      </c>
      <c r="E79" s="80">
        <v>1.0909454860879242</v>
      </c>
      <c r="F79" s="80">
        <v>64.758753341583798</v>
      </c>
      <c r="G79" s="80">
        <v>1.4450483892350263</v>
      </c>
      <c r="H79" s="80">
        <v>1.4450483892350263</v>
      </c>
      <c r="I79" s="80">
        <v>61.208417876204805</v>
      </c>
      <c r="J79" s="80">
        <v>0.50583395157481892</v>
      </c>
      <c r="K79" s="80">
        <v>0.50583395157481892</v>
      </c>
      <c r="L79" s="85"/>
    </row>
    <row r="80" spans="1:12" s="81" customFormat="1" ht="12.95" customHeight="1">
      <c r="A80" s="82"/>
      <c r="B80" s="82" t="s">
        <v>4</v>
      </c>
      <c r="C80" s="263">
        <v>63.332446494912993</v>
      </c>
      <c r="D80" s="80">
        <v>-3.3002211148125404E-2</v>
      </c>
      <c r="E80" s="80">
        <v>1.0575832388069806</v>
      </c>
      <c r="F80" s="80">
        <v>64.597956646145988</v>
      </c>
      <c r="G80" s="80">
        <v>-0.24830109775222375</v>
      </c>
      <c r="H80" s="80">
        <v>1.1931592204692754</v>
      </c>
      <c r="I80" s="80">
        <v>61.405572892850749</v>
      </c>
      <c r="J80" s="80">
        <v>0.32210441551470126</v>
      </c>
      <c r="K80" s="80">
        <v>0.82956768058271013</v>
      </c>
      <c r="L80" s="83"/>
    </row>
    <row r="81" spans="1:12" s="81" customFormat="1" ht="12.95" customHeight="1">
      <c r="A81" s="84"/>
      <c r="B81" s="84" t="s">
        <v>5</v>
      </c>
      <c r="C81" s="263">
        <v>64.415326937572331</v>
      </c>
      <c r="D81" s="80">
        <v>1.709835167580831</v>
      </c>
      <c r="E81" s="80">
        <v>2.7855013365313708</v>
      </c>
      <c r="F81" s="80">
        <v>66.252332504561707</v>
      </c>
      <c r="G81" s="80">
        <v>2.5610343489315568</v>
      </c>
      <c r="H81" s="80">
        <v>3.7847507868745023</v>
      </c>
      <c r="I81" s="80">
        <v>61.591798268775634</v>
      </c>
      <c r="J81" s="80">
        <v>0.3032711318398329</v>
      </c>
      <c r="K81" s="80">
        <v>1.1353546517168134</v>
      </c>
      <c r="L81" s="83"/>
    </row>
    <row r="82" spans="1:12" s="81" customFormat="1" ht="12.95" customHeight="1">
      <c r="A82" s="82"/>
      <c r="B82" s="82" t="s">
        <v>6</v>
      </c>
      <c r="C82" s="263">
        <v>65.626703225369084</v>
      </c>
      <c r="D82" s="80">
        <v>1.8805715120731259</v>
      </c>
      <c r="E82" s="80">
        <v>4.7184561932077207</v>
      </c>
      <c r="F82" s="80">
        <v>67.635432198898812</v>
      </c>
      <c r="G82" s="80">
        <v>2.0876241515600524</v>
      </c>
      <c r="H82" s="80">
        <v>5.9513863099377229</v>
      </c>
      <c r="I82" s="80">
        <v>62.534330928844959</v>
      </c>
      <c r="J82" s="80">
        <v>1.5302892374667865</v>
      </c>
      <c r="K82" s="80">
        <v>2.6830180992259089</v>
      </c>
      <c r="L82" s="83"/>
    </row>
    <row r="83" spans="1:12" s="81" customFormat="1" ht="12.95" customHeight="1">
      <c r="A83" s="82"/>
      <c r="B83" s="82" t="s">
        <v>7</v>
      </c>
      <c r="C83" s="263">
        <v>65.845208003275928</v>
      </c>
      <c r="D83" s="80">
        <v>0.33295102019139655</v>
      </c>
      <c r="E83" s="80">
        <v>5.0671173614316833</v>
      </c>
      <c r="F83" s="80">
        <v>67.835187410291866</v>
      </c>
      <c r="G83" s="80">
        <v>0.29534107330848602</v>
      </c>
      <c r="H83" s="80">
        <v>6.2643042714507047</v>
      </c>
      <c r="I83" s="80">
        <v>62.782546631293165</v>
      </c>
      <c r="J83" s="80">
        <v>0.39692709390404257</v>
      </c>
      <c r="K83" s="80">
        <v>3.0905948189001275</v>
      </c>
      <c r="L83" s="83"/>
    </row>
    <row r="84" spans="1:12" s="81" customFormat="1" ht="12.95" customHeight="1">
      <c r="A84" s="82"/>
      <c r="B84" s="82" t="s">
        <v>8</v>
      </c>
      <c r="C84" s="263">
        <v>67.413689621850693</v>
      </c>
      <c r="D84" s="80">
        <v>2.3820740584443501</v>
      </c>
      <c r="E84" s="80">
        <v>7.5698939080536487</v>
      </c>
      <c r="F84" s="80">
        <v>69.935983785482634</v>
      </c>
      <c r="G84" s="80">
        <v>3.0969124659218306</v>
      </c>
      <c r="H84" s="80">
        <v>9.5552167572583677</v>
      </c>
      <c r="I84" s="80">
        <v>63.51472083134432</v>
      </c>
      <c r="J84" s="80">
        <v>1.166206596159669</v>
      </c>
      <c r="K84" s="80">
        <v>4.2928441356983704</v>
      </c>
      <c r="L84" s="83"/>
    </row>
    <row r="85" spans="1:12" s="81" customFormat="1" ht="12.95" customHeight="1">
      <c r="A85" s="82"/>
      <c r="B85" s="82" t="s">
        <v>9</v>
      </c>
      <c r="C85" s="263">
        <v>68.505087630181364</v>
      </c>
      <c r="D85" s="80">
        <v>1.6189560524765056</v>
      </c>
      <c r="E85" s="80">
        <v>9.3114032161206275</v>
      </c>
      <c r="F85" s="80">
        <v>70.926152910020704</v>
      </c>
      <c r="G85" s="80">
        <v>1.4158221146573835</v>
      </c>
      <c r="H85" s="80">
        <v>11.106323743868462</v>
      </c>
      <c r="I85" s="80">
        <v>64.763369270101961</v>
      </c>
      <c r="J85" s="80">
        <v>1.9659197464998224</v>
      </c>
      <c r="K85" s="80">
        <v>6.3431577527483629</v>
      </c>
      <c r="L85" s="83"/>
    </row>
    <row r="86" spans="1:12" s="81" customFormat="1" ht="12.95" customHeight="1">
      <c r="A86" s="82"/>
      <c r="B86" s="82" t="s">
        <v>10</v>
      </c>
      <c r="C86" s="263">
        <v>68.567811653648647</v>
      </c>
      <c r="D86" s="80">
        <v>9.1561117045624307E-2</v>
      </c>
      <c r="E86" s="80">
        <v>9.411489957963548</v>
      </c>
      <c r="F86" s="80">
        <v>70.447994315692497</v>
      </c>
      <c r="G86" s="80">
        <v>-0.67416400680129218</v>
      </c>
      <c r="H86" s="80">
        <v>10.357284899907192</v>
      </c>
      <c r="I86" s="80">
        <v>65.679318618269562</v>
      </c>
      <c r="J86" s="80">
        <v>1.414301569684473</v>
      </c>
      <c r="K86" s="80">
        <v>7.8471707020975057</v>
      </c>
      <c r="L86" s="83"/>
    </row>
    <row r="87" spans="1:12" s="81" customFormat="1" ht="12.95" customHeight="1">
      <c r="A87" s="82"/>
      <c r="B87" s="82" t="s">
        <v>11</v>
      </c>
      <c r="C87" s="263">
        <v>69.410404368892458</v>
      </c>
      <c r="D87" s="80">
        <v>1.2288458606495078</v>
      </c>
      <c r="E87" s="80">
        <v>10.75598852338695</v>
      </c>
      <c r="F87" s="80">
        <v>71.306987188689192</v>
      </c>
      <c r="G87" s="80">
        <v>1.219329068684849</v>
      </c>
      <c r="H87" s="80">
        <v>11.702903354103134</v>
      </c>
      <c r="I87" s="80">
        <v>66.496690458114202</v>
      </c>
      <c r="J87" s="80">
        <v>1.2444889152934513</v>
      </c>
      <c r="K87" s="80">
        <v>9.1893167869427259</v>
      </c>
      <c r="L87" s="83"/>
    </row>
    <row r="88" spans="1:12" ht="12.95" customHeight="1">
      <c r="A88" s="82"/>
      <c r="B88" s="82" t="s">
        <v>12</v>
      </c>
      <c r="C88" s="263">
        <v>68.684896497454233</v>
      </c>
      <c r="D88" s="80">
        <v>-1.0452436893789052</v>
      </c>
      <c r="E88" s="80">
        <v>9.5983185427370277</v>
      </c>
      <c r="F88" s="80">
        <v>70.107359210883459</v>
      </c>
      <c r="G88" s="80">
        <v>-1.6823428181467426</v>
      </c>
      <c r="H88" s="80">
        <v>9.8236775818639757</v>
      </c>
      <c r="I88" s="80">
        <v>66.521334835194935</v>
      </c>
      <c r="J88" s="80">
        <v>3.7061058093201815E-2</v>
      </c>
      <c r="K88" s="80">
        <v>9.2297835030687114</v>
      </c>
      <c r="L88" s="79"/>
    </row>
    <row r="89" spans="1:12" ht="12.95" customHeight="1">
      <c r="A89" s="82"/>
      <c r="B89" s="82" t="s">
        <v>13</v>
      </c>
      <c r="C89" s="263">
        <v>66.433840498794254</v>
      </c>
      <c r="D89" s="80">
        <v>-3.2773668061702788</v>
      </c>
      <c r="E89" s="80">
        <v>6.00637963069659</v>
      </c>
      <c r="F89" s="80">
        <v>66.803902524153727</v>
      </c>
      <c r="G89" s="80">
        <v>-4.7119970341386157</v>
      </c>
      <c r="H89" s="80">
        <v>4.6487891514245927</v>
      </c>
      <c r="I89" s="80">
        <v>65.919500334598283</v>
      </c>
      <c r="J89" s="80">
        <v>-0.90472402889641979</v>
      </c>
      <c r="K89" s="80">
        <v>8.2415554050049078</v>
      </c>
      <c r="L89" s="79"/>
    </row>
    <row r="90" spans="1:12" ht="12.95" customHeight="1">
      <c r="A90" s="82"/>
      <c r="B90" s="82" t="s">
        <v>14</v>
      </c>
      <c r="C90" s="263">
        <v>65.500884103858809</v>
      </c>
      <c r="D90" s="80">
        <v>-1.4043390957540369</v>
      </c>
      <c r="E90" s="80">
        <v>4.5176905975492732</v>
      </c>
      <c r="F90" s="80">
        <v>65.310761142813718</v>
      </c>
      <c r="G90" s="80">
        <v>-2.2351110113666639</v>
      </c>
      <c r="H90" s="80">
        <v>2.3097725418392168</v>
      </c>
      <c r="I90" s="80">
        <v>65.86662330130217</v>
      </c>
      <c r="J90" s="80">
        <v>-8.0214554157287399E-2</v>
      </c>
      <c r="K90" s="80">
        <v>8.1547299239238527</v>
      </c>
      <c r="L90" s="79"/>
    </row>
    <row r="91" spans="1:12" ht="12.95" customHeight="1">
      <c r="A91" s="82"/>
      <c r="B91" s="82"/>
      <c r="C91" s="263"/>
      <c r="D91" s="80"/>
      <c r="E91" s="80"/>
      <c r="F91" s="80"/>
      <c r="G91" s="80"/>
      <c r="H91" s="80"/>
      <c r="I91" s="80"/>
      <c r="J91" s="80"/>
      <c r="K91" s="80"/>
      <c r="L91" s="79"/>
    </row>
    <row r="92" spans="1:12" ht="12.95" customHeight="1">
      <c r="A92" s="82">
        <v>2009</v>
      </c>
      <c r="B92" s="82" t="s">
        <v>3</v>
      </c>
      <c r="C92" s="263">
        <v>65.684597374936004</v>
      </c>
      <c r="D92" s="80">
        <v>0.28047449067389874</v>
      </c>
      <c r="E92" s="80">
        <v>0.28047449067389874</v>
      </c>
      <c r="F92" s="80">
        <v>65.411721738249042</v>
      </c>
      <c r="G92" s="80">
        <v>0.15458493159274944</v>
      </c>
      <c r="H92" s="80">
        <v>0.15458493159274944</v>
      </c>
      <c r="I92" s="80">
        <v>66.177832310516195</v>
      </c>
      <c r="J92" s="80">
        <v>0.47248362465830418</v>
      </c>
      <c r="K92" s="80">
        <v>0.47248362465830418</v>
      </c>
      <c r="L92" s="79"/>
    </row>
    <row r="93" spans="1:12" ht="12.95" customHeight="1">
      <c r="A93" s="82"/>
      <c r="B93" s="82" t="s">
        <v>4</v>
      </c>
      <c r="C93" s="263">
        <v>65.8853142500313</v>
      </c>
      <c r="D93" s="80">
        <v>0.30557677616500634</v>
      </c>
      <c r="E93" s="80">
        <v>0.58690833174546153</v>
      </c>
      <c r="F93" s="80">
        <v>65.759501196084884</v>
      </c>
      <c r="G93" s="80">
        <v>0.53167757795387072</v>
      </c>
      <c r="H93" s="80">
        <v>0.68708440296678663</v>
      </c>
      <c r="I93" s="80">
        <v>66.149615480893743</v>
      </c>
      <c r="J93" s="80">
        <v>-4.2637887397178886E-2</v>
      </c>
      <c r="K93" s="80">
        <v>0.42964428022527201</v>
      </c>
      <c r="L93" s="79"/>
    </row>
    <row r="94" spans="1:12" ht="12.95" customHeight="1">
      <c r="A94" s="84"/>
      <c r="B94" s="84" t="s">
        <v>5</v>
      </c>
      <c r="C94" s="263">
        <v>65.987763488361182</v>
      </c>
      <c r="D94" s="80">
        <v>0.15549631886264681</v>
      </c>
      <c r="E94" s="80">
        <v>0.74331727145906523</v>
      </c>
      <c r="F94" s="80">
        <v>65.80816335391475</v>
      </c>
      <c r="G94" s="80">
        <v>7.4000193043999296E-2</v>
      </c>
      <c r="H94" s="80">
        <v>0.76159303979534965</v>
      </c>
      <c r="I94" s="80">
        <v>66.340609403269482</v>
      </c>
      <c r="J94" s="80">
        <v>0.2887302080099019</v>
      </c>
      <c r="K94" s="80">
        <v>0.71961500105917064</v>
      </c>
      <c r="L94" s="79"/>
    </row>
    <row r="95" spans="1:12" ht="12.95" customHeight="1">
      <c r="A95" s="82"/>
      <c r="B95" s="82" t="s">
        <v>6</v>
      </c>
      <c r="C95" s="263">
        <v>66.081849523562113</v>
      </c>
      <c r="D95" s="80">
        <v>0.14258103355409002</v>
      </c>
      <c r="E95" s="80">
        <v>0.88695813446140193</v>
      </c>
      <c r="F95" s="80">
        <v>65.873751479685438</v>
      </c>
      <c r="G95" s="80">
        <v>9.9665637860080203E-2</v>
      </c>
      <c r="H95" s="80">
        <v>0.86201772421643508</v>
      </c>
      <c r="I95" s="80">
        <v>66.47409977912352</v>
      </c>
      <c r="J95" s="80">
        <v>0.2012197009565897</v>
      </c>
      <c r="K95" s="80">
        <v>0.92228270916894228</v>
      </c>
      <c r="L95" s="79"/>
    </row>
    <row r="96" spans="1:12" ht="12.95" customHeight="1">
      <c r="A96" s="82"/>
      <c r="B96" s="82" t="s">
        <v>7</v>
      </c>
      <c r="C96" s="263">
        <v>66.157118351722843</v>
      </c>
      <c r="D96" s="80">
        <v>0.11390242359043956</v>
      </c>
      <c r="E96" s="80">
        <v>1.0018708248632269</v>
      </c>
      <c r="F96" s="80">
        <v>65.87651542267416</v>
      </c>
      <c r="G96" s="80">
        <v>4.1958184051171799E-3</v>
      </c>
      <c r="H96" s="80">
        <v>0.86624971131987749</v>
      </c>
      <c r="I96" s="80">
        <v>66.663859455243255</v>
      </c>
      <c r="J96" s="80">
        <v>0.2854640781150275</v>
      </c>
      <c r="K96" s="80">
        <v>1.210379573117315</v>
      </c>
      <c r="L96" s="79"/>
    </row>
    <row r="97" spans="1:12" ht="12.95" customHeight="1">
      <c r="A97" s="82"/>
      <c r="B97" s="82" t="s">
        <v>8</v>
      </c>
      <c r="C97" s="263">
        <v>67.587226086776838</v>
      </c>
      <c r="D97" s="80">
        <v>2.1616838379369119</v>
      </c>
      <c r="E97" s="80">
        <v>3.1852119424982117</v>
      </c>
      <c r="F97" s="80">
        <v>67.720613528894077</v>
      </c>
      <c r="G97" s="80">
        <v>2.7993255174289189</v>
      </c>
      <c r="H97" s="80">
        <v>3.6898243779624362</v>
      </c>
      <c r="I97" s="80">
        <v>67.445146162539132</v>
      </c>
      <c r="J97" s="80">
        <v>1.1719794108536741</v>
      </c>
      <c r="K97" s="80">
        <v>2.3965443833610767</v>
      </c>
      <c r="L97" s="79"/>
    </row>
    <row r="98" spans="1:12" ht="12.95" customHeight="1">
      <c r="A98" s="82"/>
      <c r="B98" s="82" t="s">
        <v>9</v>
      </c>
      <c r="C98" s="263">
        <v>67.668767317284292</v>
      </c>
      <c r="D98" s="80">
        <v>0.12064591969311866</v>
      </c>
      <c r="E98" s="80">
        <v>3.3097006904335258</v>
      </c>
      <c r="F98" s="80">
        <v>67.589166392152251</v>
      </c>
      <c r="G98" s="80">
        <v>-0.19410210553650886</v>
      </c>
      <c r="H98" s="80">
        <v>3.4885602456177001</v>
      </c>
      <c r="I98" s="80">
        <v>67.861223886445686</v>
      </c>
      <c r="J98" s="80">
        <v>0.61691277664939204</v>
      </c>
      <c r="K98" s="80">
        <v>3.0282417485094859</v>
      </c>
    </row>
    <row r="99" spans="1:12" ht="12.95" customHeight="1">
      <c r="A99" s="82"/>
      <c r="B99" s="82" t="s">
        <v>10</v>
      </c>
      <c r="C99" s="263">
        <v>68.245828333183283</v>
      </c>
      <c r="D99" s="80">
        <v>0.85277305731501496</v>
      </c>
      <c r="E99" s="80">
        <v>4.1906979835143465</v>
      </c>
      <c r="F99" s="80">
        <v>68.397260856778303</v>
      </c>
      <c r="G99" s="80">
        <v>1.195597619798261</v>
      </c>
      <c r="H99" s="80">
        <v>4.7258670086777865</v>
      </c>
      <c r="I99" s="80">
        <v>68.079158527697558</v>
      </c>
      <c r="J99" s="80">
        <v>0.32114752545069347</v>
      </c>
      <c r="K99" s="80">
        <v>3.359114397400198</v>
      </c>
    </row>
    <row r="100" spans="1:12" ht="12.95" customHeight="1">
      <c r="A100" s="82"/>
      <c r="B100" s="82" t="s">
        <v>11</v>
      </c>
      <c r="C100" s="263">
        <v>68.321097161344014</v>
      </c>
      <c r="D100" s="80">
        <v>0.11029073864157191</v>
      </c>
      <c r="E100" s="80">
        <v>4.3056106739161715</v>
      </c>
      <c r="F100" s="80">
        <v>67.973028154761664</v>
      </c>
      <c r="G100" s="80">
        <v>-0.62024808698840639</v>
      </c>
      <c r="H100" s="80">
        <v>4.0763068219744403</v>
      </c>
      <c r="I100" s="80">
        <v>68.940591185287857</v>
      </c>
      <c r="J100" s="80">
        <v>1.2653397548088474</v>
      </c>
      <c r="K100" s="80">
        <v>4.6669583620888577</v>
      </c>
    </row>
    <row r="101" spans="1:12" ht="12.95" customHeight="1">
      <c r="A101" s="82"/>
      <c r="B101" s="82" t="s">
        <v>12</v>
      </c>
      <c r="C101" s="263">
        <v>68.477907220012213</v>
      </c>
      <c r="D101" s="80">
        <v>0.22951923371177241</v>
      </c>
      <c r="E101" s="80">
        <v>4.5450121122533327</v>
      </c>
      <c r="F101" s="80">
        <v>68.071787280323406</v>
      </c>
      <c r="G101" s="80">
        <v>0.14529163734899875</v>
      </c>
      <c r="H101" s="80">
        <v>4.2275209922484347</v>
      </c>
      <c r="I101" s="80">
        <v>69.186726199691705</v>
      </c>
      <c r="J101" s="80">
        <v>0.35702480958181848</v>
      </c>
      <c r="K101" s="80">
        <v>5.0406453708761845</v>
      </c>
    </row>
    <row r="102" spans="1:12" ht="12.95" customHeight="1">
      <c r="A102" s="82"/>
      <c r="B102" s="82" t="s">
        <v>13</v>
      </c>
      <c r="C102" s="263">
        <v>69.209687493797148</v>
      </c>
      <c r="D102" s="80">
        <v>1.0686370297997128</v>
      </c>
      <c r="E102" s="80">
        <v>5.6622188244934701</v>
      </c>
      <c r="F102" s="80">
        <v>69.107918341157884</v>
      </c>
      <c r="G102" s="80">
        <v>1.5221152583634101</v>
      </c>
      <c r="H102" s="80">
        <v>5.8139839926853787</v>
      </c>
      <c r="I102" s="80">
        <v>69.441929056883239</v>
      </c>
      <c r="J102" s="80">
        <v>0.36886101021018636</v>
      </c>
      <c r="K102" s="80">
        <v>5.4280993565224867</v>
      </c>
    </row>
    <row r="103" spans="1:12" ht="12.95" customHeight="1">
      <c r="A103" s="82"/>
      <c r="B103" s="82" t="s">
        <v>14</v>
      </c>
      <c r="C103" s="263">
        <v>69.276593118828913</v>
      </c>
      <c r="D103" s="80">
        <v>9.6670896018369312E-2</v>
      </c>
      <c r="E103" s="80">
        <v>5.7643634381839837</v>
      </c>
      <c r="F103" s="80">
        <v>69.108926884194972</v>
      </c>
      <c r="G103" s="80">
        <v>1.4593740649271325E-3</v>
      </c>
      <c r="H103" s="80">
        <v>5.8155282145248455</v>
      </c>
      <c r="I103" s="80">
        <v>69.611868943126495</v>
      </c>
      <c r="J103" s="80">
        <v>0.24472230041887588</v>
      </c>
      <c r="K103" s="80">
        <v>5.6861054265556765</v>
      </c>
    </row>
    <row r="104" spans="1:12" ht="12.95" customHeight="1">
      <c r="A104" s="82"/>
      <c r="B104" s="82"/>
      <c r="C104" s="263"/>
      <c r="D104" s="80"/>
      <c r="E104" s="80"/>
      <c r="F104" s="80"/>
      <c r="G104" s="80"/>
      <c r="H104" s="80"/>
      <c r="I104" s="80"/>
      <c r="J104" s="80"/>
      <c r="K104" s="80"/>
    </row>
    <row r="105" spans="1:12" ht="12.95" customHeight="1">
      <c r="A105" s="82">
        <v>2010</v>
      </c>
      <c r="B105" s="82" t="s">
        <v>3</v>
      </c>
      <c r="C105" s="263">
        <v>70.186091459104475</v>
      </c>
      <c r="D105" s="80">
        <v>1.3128508480714673</v>
      </c>
      <c r="E105" s="80">
        <v>1.3128508480714673</v>
      </c>
      <c r="F105" s="80">
        <v>69.997340419268113</v>
      </c>
      <c r="G105" s="80">
        <v>1.2855264509632036</v>
      </c>
      <c r="H105" s="80">
        <v>1.2855264509632036</v>
      </c>
      <c r="I105" s="80">
        <v>70.554797884076507</v>
      </c>
      <c r="J105" s="80">
        <v>1.3545519683150431</v>
      </c>
      <c r="K105" s="80">
        <v>1.3545519683150431</v>
      </c>
    </row>
    <row r="106" spans="1:12" ht="12.95" customHeight="1">
      <c r="A106" s="82"/>
      <c r="B106" s="82" t="s">
        <v>4</v>
      </c>
      <c r="C106" s="263">
        <v>70.284359095869888</v>
      </c>
      <c r="D106" s="80">
        <v>0.14001012839228721</v>
      </c>
      <c r="E106" s="80">
        <v>1.4546991006217258</v>
      </c>
      <c r="F106" s="80">
        <v>70.024845117171964</v>
      </c>
      <c r="G106" s="80">
        <v>3.929391851047459E-2</v>
      </c>
      <c r="H106" s="80">
        <v>1.3253255031897559</v>
      </c>
      <c r="I106" s="80">
        <v>70.762221391172758</v>
      </c>
      <c r="J106" s="80">
        <v>0.29398923009751332</v>
      </c>
      <c r="K106" s="80">
        <v>1.6525234353154783</v>
      </c>
    </row>
    <row r="107" spans="1:12" ht="12.95" customHeight="1">
      <c r="A107" s="84"/>
      <c r="B107" s="84" t="s">
        <v>5</v>
      </c>
      <c r="C107" s="263">
        <v>70.888600521938031</v>
      </c>
      <c r="D107" s="80">
        <v>0.85970966206569965</v>
      </c>
      <c r="E107" s="80">
        <v>2.3269149514094423</v>
      </c>
      <c r="F107" s="80">
        <v>70.894416720131659</v>
      </c>
      <c r="G107" s="80">
        <v>1.2418043931473832</v>
      </c>
      <c r="H107" s="80">
        <v>2.583587846659241</v>
      </c>
      <c r="I107" s="80">
        <v>70.949107917368394</v>
      </c>
      <c r="J107" s="80">
        <v>0.26410494543767093</v>
      </c>
      <c r="K107" s="80">
        <v>1.9209927768703228</v>
      </c>
    </row>
    <row r="108" spans="1:12" ht="12.95" customHeight="1">
      <c r="A108" s="82"/>
      <c r="B108" s="82" t="s">
        <v>6</v>
      </c>
      <c r="C108" s="263">
        <v>71.141587416589388</v>
      </c>
      <c r="D108" s="80">
        <v>0.35687951629552739</v>
      </c>
      <c r="E108" s="80">
        <v>2.6920987505281602</v>
      </c>
      <c r="F108" s="80">
        <v>71.097528335421529</v>
      </c>
      <c r="G108" s="80">
        <v>0.28649874656800911</v>
      </c>
      <c r="H108" s="80">
        <v>2.8774885400244088</v>
      </c>
      <c r="I108" s="80">
        <v>71.283860706048486</v>
      </c>
      <c r="J108" s="80">
        <v>0.47182099748168671</v>
      </c>
      <c r="K108" s="80">
        <v>2.4018774216334027</v>
      </c>
    </row>
    <row r="109" spans="1:12" ht="12.95" customHeight="1">
      <c r="A109" s="82"/>
      <c r="B109" s="82" t="s">
        <v>7</v>
      </c>
      <c r="C109" s="263">
        <v>71.384120307329539</v>
      </c>
      <c r="D109" s="80">
        <v>0.34091577029331521</v>
      </c>
      <c r="E109" s="80">
        <v>3.0421923100139026</v>
      </c>
      <c r="F109" s="80">
        <v>71.292176966740968</v>
      </c>
      <c r="G109" s="80">
        <v>0.27377693131769298</v>
      </c>
      <c r="H109" s="80">
        <v>3.1591433711659844</v>
      </c>
      <c r="I109" s="80">
        <v>71.604237608098131</v>
      </c>
      <c r="J109" s="80">
        <v>0.44943820224716546</v>
      </c>
      <c r="K109" s="80">
        <v>2.8621105785845424</v>
      </c>
    </row>
    <row r="110" spans="1:12" ht="12.95" customHeight="1">
      <c r="A110" s="82"/>
      <c r="B110" s="82" t="s">
        <v>8</v>
      </c>
      <c r="C110" s="263">
        <v>71.262853861959456</v>
      </c>
      <c r="D110" s="80">
        <v>-0.16987874172574857</v>
      </c>
      <c r="E110" s="80">
        <v>2.8671455302710092</v>
      </c>
      <c r="F110" s="80">
        <v>70.972699321857959</v>
      </c>
      <c r="G110" s="80">
        <v>-0.44812440645773943</v>
      </c>
      <c r="H110" s="80">
        <v>2.6968620722270575</v>
      </c>
      <c r="I110" s="80">
        <v>71.791124134293767</v>
      </c>
      <c r="J110" s="80">
        <v>0.26099925428784143</v>
      </c>
      <c r="K110" s="80">
        <v>3.1305799201393869</v>
      </c>
    </row>
    <row r="111" spans="1:12" ht="12.95" customHeight="1">
      <c r="A111" s="82"/>
      <c r="B111" s="82" t="s">
        <v>9</v>
      </c>
      <c r="C111" s="263">
        <v>71.507406770786318</v>
      </c>
      <c r="D111" s="80">
        <v>0.34317024308425648</v>
      </c>
      <c r="E111" s="80">
        <v>3.2201549636410753</v>
      </c>
      <c r="F111" s="80">
        <v>71.183349050533522</v>
      </c>
      <c r="G111" s="80">
        <v>0.29680388471668984</v>
      </c>
      <c r="H111" s="80">
        <v>3.0016703483395579</v>
      </c>
      <c r="I111" s="80">
        <v>72.089910231671112</v>
      </c>
      <c r="J111" s="80">
        <v>0.41618807475201081</v>
      </c>
      <c r="K111" s="80">
        <v>3.5597970951896096</v>
      </c>
    </row>
    <row r="112" spans="1:12" ht="12.95" customHeight="1">
      <c r="A112" s="82"/>
      <c r="B112" s="82" t="s">
        <v>10</v>
      </c>
      <c r="C112" s="263">
        <v>71.664025014261028</v>
      </c>
      <c r="D112" s="80">
        <v>0.21902380543143973</v>
      </c>
      <c r="E112" s="80">
        <v>3.4462316750146771</v>
      </c>
      <c r="F112" s="80">
        <v>71.439904323804484</v>
      </c>
      <c r="G112" s="80">
        <v>0.36041472717001088</v>
      </c>
      <c r="H112" s="80">
        <v>3.3729035375061001</v>
      </c>
      <c r="I112" s="80">
        <v>72.089512268115044</v>
      </c>
      <c r="J112" s="80">
        <v>-5.5203780222612409E-4</v>
      </c>
      <c r="K112" s="80">
        <v>3.5592254059617412</v>
      </c>
    </row>
    <row r="113" spans="1:11" ht="12.95" customHeight="1">
      <c r="A113" s="82"/>
      <c r="B113" s="82" t="s">
        <v>11</v>
      </c>
      <c r="C113" s="263">
        <v>72.216259018662114</v>
      </c>
      <c r="D113" s="80">
        <v>0.77058747996807675</v>
      </c>
      <c r="E113" s="80">
        <v>4.2433753848011069</v>
      </c>
      <c r="F113" s="80">
        <v>71.732273863805275</v>
      </c>
      <c r="G113" s="80">
        <v>0.40925242379330484</v>
      </c>
      <c r="H113" s="80">
        <v>3.7959596507788573</v>
      </c>
      <c r="I113" s="80">
        <v>73.049655443827788</v>
      </c>
      <c r="J113" s="80">
        <v>1.3318763652357513</v>
      </c>
      <c r="K113" s="80">
        <v>4.9385062531649426</v>
      </c>
    </row>
    <row r="114" spans="1:11" ht="12.95" customHeight="1">
      <c r="A114" s="82"/>
      <c r="B114" s="82" t="s">
        <v>12</v>
      </c>
      <c r="C114" s="263">
        <v>72.703415600924671</v>
      </c>
      <c r="D114" s="80">
        <v>0.67458019687320903</v>
      </c>
      <c r="E114" s="80">
        <v>4.9465805516991646</v>
      </c>
      <c r="F114" s="80">
        <v>72.388133390909175</v>
      </c>
      <c r="G114" s="80">
        <v>0.91431581877516876</v>
      </c>
      <c r="H114" s="80">
        <v>4.7449825291154157</v>
      </c>
      <c r="I114" s="80">
        <v>73.275947853408525</v>
      </c>
      <c r="J114" s="80">
        <v>0.30977888698564549</v>
      </c>
      <c r="K114" s="80">
        <v>5.2635835898553696</v>
      </c>
    </row>
    <row r="115" spans="1:11" ht="12.95" customHeight="1">
      <c r="A115" s="82"/>
      <c r="B115" s="82" t="s">
        <v>13</v>
      </c>
      <c r="C115" s="263">
        <v>72.929222085406877</v>
      </c>
      <c r="D115" s="80">
        <v>0.31058579932705666</v>
      </c>
      <c r="E115" s="80">
        <v>5.2725297277720795</v>
      </c>
      <c r="F115" s="80">
        <v>72.67799059189575</v>
      </c>
      <c r="G115" s="80">
        <v>0.4004208803413789</v>
      </c>
      <c r="H115" s="80">
        <v>5.1644033102719478</v>
      </c>
      <c r="I115" s="80">
        <v>73.399169738812233</v>
      </c>
      <c r="J115" s="80">
        <v>0.16816143497757619</v>
      </c>
      <c r="K115" s="80">
        <v>5.4405963425288917</v>
      </c>
    </row>
    <row r="116" spans="1:11" ht="12.95" customHeight="1">
      <c r="A116" s="82"/>
      <c r="B116" s="82" t="s">
        <v>14</v>
      </c>
      <c r="C116" s="263">
        <v>73.59827833572453</v>
      </c>
      <c r="D116" s="80">
        <v>0.91740489091480804</v>
      </c>
      <c r="E116" s="80">
        <v>6.2383050642844218</v>
      </c>
      <c r="F116" s="80">
        <v>73.147686202253553</v>
      </c>
      <c r="G116" s="80">
        <v>0.64626939535967765</v>
      </c>
      <c r="H116" s="80">
        <v>5.8440486636788469</v>
      </c>
      <c r="I116" s="80">
        <v>74.384944822041945</v>
      </c>
      <c r="J116" s="80">
        <v>1.3430330162283122</v>
      </c>
      <c r="K116" s="80">
        <v>6.8566983639170687</v>
      </c>
    </row>
    <row r="117" spans="1:11" ht="12.95" customHeight="1">
      <c r="A117" s="82"/>
      <c r="B117" s="82"/>
      <c r="C117" s="263"/>
      <c r="D117" s="80"/>
      <c r="E117" s="80"/>
      <c r="F117" s="80"/>
      <c r="G117" s="80"/>
      <c r="H117" s="80"/>
      <c r="I117" s="80"/>
      <c r="J117" s="80"/>
      <c r="K117" s="80"/>
    </row>
    <row r="118" spans="1:11" ht="12.95" customHeight="1">
      <c r="A118" s="82">
        <v>2011</v>
      </c>
      <c r="B118" s="82" t="s">
        <v>3</v>
      </c>
      <c r="C118" s="263">
        <v>74.51384091822095</v>
      </c>
      <c r="D118" s="80">
        <v>1.2440000000000007</v>
      </c>
      <c r="E118" s="80">
        <v>1.2440000000000007</v>
      </c>
      <c r="F118" s="80">
        <v>74.225809949188573</v>
      </c>
      <c r="G118" s="80">
        <v>1.4739000000000058</v>
      </c>
      <c r="H118" s="80">
        <v>1.4739000000000058</v>
      </c>
      <c r="I118" s="80">
        <v>75.039755491310387</v>
      </c>
      <c r="J118" s="80">
        <v>0.88030000000001163</v>
      </c>
      <c r="K118" s="80">
        <v>0.88030000000001163</v>
      </c>
    </row>
    <row r="119" spans="1:11" ht="12.95" customHeight="1">
      <c r="A119" s="82"/>
      <c r="B119" s="82" t="s">
        <v>4</v>
      </c>
      <c r="C119" s="263">
        <v>75.408795982783346</v>
      </c>
      <c r="D119" s="80">
        <v>1.2010588281774481</v>
      </c>
      <c r="E119" s="80">
        <v>2.4599999999999955</v>
      </c>
      <c r="F119" s="80">
        <v>75.274089440153062</v>
      </c>
      <c r="G119" s="80">
        <v>1.4122843410965702</v>
      </c>
      <c r="H119" s="80">
        <v>2.9069999999999929</v>
      </c>
      <c r="I119" s="80">
        <v>75.700814495943874</v>
      </c>
      <c r="J119" s="80">
        <v>0.88094504080578062</v>
      </c>
      <c r="K119" s="80">
        <v>1.7690000000000206</v>
      </c>
    </row>
    <row r="120" spans="1:11" ht="12.95" customHeight="1">
      <c r="A120" s="82"/>
      <c r="B120" s="82" t="s">
        <v>5</v>
      </c>
      <c r="C120" s="263">
        <v>76.280935581061684</v>
      </c>
      <c r="D120" s="80">
        <v>1.1565488971305937</v>
      </c>
      <c r="E120" s="80">
        <v>3.6449999999999871</v>
      </c>
      <c r="F120" s="80">
        <v>76.446646849975195</v>
      </c>
      <c r="G120" s="80">
        <v>1.557717162097827</v>
      </c>
      <c r="H120" s="80">
        <v>4.510000000000014</v>
      </c>
      <c r="I120" s="80">
        <v>76.110675541913309</v>
      </c>
      <c r="J120" s="80">
        <v>0.54142224056439314</v>
      </c>
      <c r="K120" s="80">
        <v>2.3199999999999887</v>
      </c>
    </row>
    <row r="121" spans="1:11" ht="12.95" customHeight="1">
      <c r="A121" s="82"/>
      <c r="B121" s="82" t="s">
        <v>6</v>
      </c>
      <c r="C121" s="263">
        <v>76.947000000000003</v>
      </c>
      <c r="D121" s="80">
        <v>0.87317284963097652</v>
      </c>
      <c r="E121" s="80">
        <v>4.5500000000000096</v>
      </c>
      <c r="F121" s="80">
        <v>77.246809389341635</v>
      </c>
      <c r="G121" s="80">
        <v>1.0466940962587046</v>
      </c>
      <c r="H121" s="80">
        <v>5.603899999999995</v>
      </c>
      <c r="I121" s="80">
        <v>76.573349898706411</v>
      </c>
      <c r="J121" s="80">
        <v>0.60789679437061039</v>
      </c>
      <c r="K121" s="80">
        <v>2.9420000000000002</v>
      </c>
    </row>
    <row r="122" spans="1:11" ht="12.95" customHeight="1">
      <c r="A122" s="82"/>
      <c r="B122" s="82" t="s">
        <v>7</v>
      </c>
      <c r="C122" s="263">
        <v>77.115540057388799</v>
      </c>
      <c r="D122" s="80">
        <v>0.21903395504541123</v>
      </c>
      <c r="E122" s="80">
        <v>4.7789999999999999</v>
      </c>
      <c r="F122" s="80">
        <v>77.470714456806746</v>
      </c>
      <c r="G122" s="80">
        <v>0.28985671930679135</v>
      </c>
      <c r="H122" s="80">
        <v>5.9100000000000152</v>
      </c>
      <c r="I122" s="80">
        <v>76.646247144632028</v>
      </c>
      <c r="J122" s="80">
        <v>9.5199238406107334E-2</v>
      </c>
      <c r="K122" s="80">
        <v>3.0400000000000205</v>
      </c>
    </row>
    <row r="123" spans="1:11" ht="12.95" customHeight="1">
      <c r="A123" s="82"/>
      <c r="B123" s="82" t="s">
        <v>8</v>
      </c>
      <c r="C123" s="263">
        <v>77.901569670014339</v>
      </c>
      <c r="D123" s="80">
        <v>1.0192882161501826</v>
      </c>
      <c r="E123" s="80">
        <v>5.8470000000000022</v>
      </c>
      <c r="F123" s="80">
        <v>78.268024236411307</v>
      </c>
      <c r="G123" s="80">
        <v>1.029175715229913</v>
      </c>
      <c r="H123" s="80">
        <v>7.0000000000000062</v>
      </c>
      <c r="I123" s="80">
        <v>77.41985057078125</v>
      </c>
      <c r="J123" s="80">
        <v>1.0093167701863193</v>
      </c>
      <c r="K123" s="80">
        <v>4.0799999999999947</v>
      </c>
    </row>
    <row r="124" spans="1:11" ht="12.95" customHeight="1">
      <c r="A124" s="82"/>
      <c r="B124" s="82" t="s">
        <v>71</v>
      </c>
      <c r="C124" s="263">
        <v>78.566162123385936</v>
      </c>
      <c r="D124" s="80">
        <v>0.85311818001454487</v>
      </c>
      <c r="E124" s="80">
        <v>6.7500000000000115</v>
      </c>
      <c r="F124" s="80">
        <v>79.156549180710073</v>
      </c>
      <c r="G124" s="80">
        <v>1.1352336448598122</v>
      </c>
      <c r="H124" s="80">
        <v>8.214699999999997</v>
      </c>
      <c r="I124" s="80">
        <v>77.74587978393626</v>
      </c>
      <c r="J124" s="80">
        <v>0.42111837048424139</v>
      </c>
      <c r="K124" s="80">
        <v>4.5182999999999973</v>
      </c>
    </row>
    <row r="125" spans="1:11" ht="12.95" customHeight="1">
      <c r="A125" s="82"/>
      <c r="B125" s="82" t="s">
        <v>10</v>
      </c>
      <c r="C125" s="263">
        <v>78.956380195121952</v>
      </c>
      <c r="D125" s="80">
        <v>0.49667447306791512</v>
      </c>
      <c r="E125" s="80">
        <v>7.2802000000000033</v>
      </c>
      <c r="F125" s="80">
        <v>79.442702929133304</v>
      </c>
      <c r="G125" s="80">
        <v>0.36150356652102644</v>
      </c>
      <c r="H125" s="80">
        <v>8.6059000000000108</v>
      </c>
      <c r="I125" s="80">
        <v>78.291195814426658</v>
      </c>
      <c r="J125" s="80">
        <v>0.70140827013069895</v>
      </c>
      <c r="K125" s="80">
        <v>5.251399999999995</v>
      </c>
    </row>
    <row r="126" spans="1:11" ht="12.95" customHeight="1">
      <c r="A126" s="82"/>
      <c r="B126" s="82" t="s">
        <v>11</v>
      </c>
      <c r="C126" s="263">
        <v>79.125141047345764</v>
      </c>
      <c r="D126" s="80">
        <v>0.21373934798778471</v>
      </c>
      <c r="E126" s="80">
        <v>7.5094999999999912</v>
      </c>
      <c r="F126" s="80">
        <v>79.563250315994608</v>
      </c>
      <c r="G126" s="80">
        <v>0.15174129582278262</v>
      </c>
      <c r="H126" s="80">
        <v>8.7706999999999979</v>
      </c>
      <c r="I126" s="80">
        <v>78.509515627479345</v>
      </c>
      <c r="J126" s="80">
        <v>0.2788561482317542</v>
      </c>
      <c r="K126" s="80">
        <v>5.544899999999986</v>
      </c>
    </row>
    <row r="127" spans="1:11" ht="12.95" customHeight="1">
      <c r="A127" s="82"/>
      <c r="B127" s="82" t="s">
        <v>12</v>
      </c>
      <c r="C127" s="263">
        <v>79.149060487804874</v>
      </c>
      <c r="D127" s="80">
        <v>3.0229886661170546E-2</v>
      </c>
      <c r="E127" s="80">
        <v>7.5420000000000043</v>
      </c>
      <c r="F127" s="80">
        <v>79.522068168662742</v>
      </c>
      <c r="G127" s="80">
        <v>-5.1760262644262589E-2</v>
      </c>
      <c r="H127" s="80">
        <v>8.7144000000000119</v>
      </c>
      <c r="I127" s="80">
        <v>78.630956488395825</v>
      </c>
      <c r="J127" s="80">
        <v>0.15468298326117846</v>
      </c>
      <c r="K127" s="80">
        <v>5.7081600000000066</v>
      </c>
    </row>
    <row r="128" spans="1:11" ht="12.95" customHeight="1">
      <c r="A128" s="82"/>
      <c r="B128" s="82" t="s">
        <v>13</v>
      </c>
      <c r="C128" s="263">
        <v>79.220450817790521</v>
      </c>
      <c r="D128" s="80">
        <v>9.0197318257034809E-2</v>
      </c>
      <c r="E128" s="80">
        <v>7.6389999999999958</v>
      </c>
      <c r="F128" s="80">
        <v>79.576621713032381</v>
      </c>
      <c r="G128" s="80">
        <v>6.8601767567133543E-2</v>
      </c>
      <c r="H128" s="80">
        <v>8.7889800000000129</v>
      </c>
      <c r="I128" s="80">
        <v>78.732469622594451</v>
      </c>
      <c r="J128" s="80">
        <v>0.12910072410681206</v>
      </c>
      <c r="K128" s="80">
        <v>5.8446299999999951</v>
      </c>
    </row>
    <row r="129" spans="1:17" ht="12.95" customHeight="1">
      <c r="A129" s="139"/>
      <c r="B129" s="139" t="s">
        <v>14</v>
      </c>
      <c r="C129" s="266">
        <v>79.309504734576763</v>
      </c>
      <c r="D129" s="140">
        <v>0.1124127871868108</v>
      </c>
      <c r="E129" s="140">
        <v>7.7600000000000113</v>
      </c>
      <c r="F129" s="140">
        <v>79.525820644964924</v>
      </c>
      <c r="G129" s="140">
        <v>-6.3839186652903113E-2</v>
      </c>
      <c r="H129" s="140">
        <v>8.7195300000000096</v>
      </c>
      <c r="I129" s="140">
        <v>79.053091050260903</v>
      </c>
      <c r="J129" s="140">
        <v>0.40722897326015417</v>
      </c>
      <c r="K129" s="140">
        <v>6.275659999999994</v>
      </c>
    </row>
    <row r="130" spans="1:17" ht="12.95" customHeight="1">
      <c r="A130" s="82"/>
      <c r="B130" s="82"/>
      <c r="C130" s="263"/>
      <c r="D130" s="80"/>
      <c r="E130" s="80"/>
      <c r="F130" s="80"/>
      <c r="G130" s="80"/>
      <c r="H130" s="80"/>
      <c r="I130" s="80"/>
      <c r="J130" s="80"/>
      <c r="K130" s="80"/>
    </row>
    <row r="131" spans="1:17" ht="12.95" customHeight="1">
      <c r="A131" s="82">
        <v>2012</v>
      </c>
      <c r="B131" s="82" t="s">
        <v>3</v>
      </c>
      <c r="C131" s="263">
        <v>79.655416642754659</v>
      </c>
      <c r="D131" s="80">
        <v>0.43615441722344439</v>
      </c>
      <c r="E131" s="80">
        <v>0.43615441722344439</v>
      </c>
      <c r="F131" s="80">
        <v>80.001624399404719</v>
      </c>
      <c r="G131" s="80">
        <v>0.59830096763662244</v>
      </c>
      <c r="H131" s="80">
        <v>0.59830096763662244</v>
      </c>
      <c r="I131" s="80">
        <v>79.212527740992456</v>
      </c>
      <c r="J131" s="80">
        <v>0.20168305706120826</v>
      </c>
      <c r="K131" s="80">
        <v>0.20168305706120826</v>
      </c>
    </row>
    <row r="132" spans="1:17" ht="12.95" customHeight="1">
      <c r="A132" s="82"/>
      <c r="B132" s="82" t="s">
        <v>4</v>
      </c>
      <c r="C132" s="263">
        <v>79.935090100430415</v>
      </c>
      <c r="D132" s="80">
        <v>0.35110413009331598</v>
      </c>
      <c r="E132" s="80">
        <v>0.78878990348922873</v>
      </c>
      <c r="F132" s="80">
        <v>80.411251442137342</v>
      </c>
      <c r="G132" s="80">
        <v>0.51202340678431213</v>
      </c>
      <c r="H132" s="80">
        <v>1.1133878154182542</v>
      </c>
      <c r="I132" s="80">
        <v>79.301789674778917</v>
      </c>
      <c r="J132" s="80">
        <v>0.11268663724295358</v>
      </c>
      <c r="K132" s="80">
        <v>0.31459696415905292</v>
      </c>
    </row>
    <row r="133" spans="1:17" ht="12.95" customHeight="1">
      <c r="A133" s="82"/>
      <c r="B133" s="82" t="s">
        <v>5</v>
      </c>
      <c r="C133" s="263">
        <v>80.052847345767574</v>
      </c>
      <c r="D133" s="80">
        <v>0.14731608507503324</v>
      </c>
      <c r="E133" s="80">
        <v>0.93726800296956014</v>
      </c>
      <c r="F133" s="80">
        <v>80.499028665580042</v>
      </c>
      <c r="G133" s="80">
        <v>0.10916037478394536</v>
      </c>
      <c r="H133" s="80">
        <v>1.2237635685143244</v>
      </c>
      <c r="I133" s="80">
        <v>79.457998058905204</v>
      </c>
      <c r="J133" s="80">
        <v>0.1969796454366346</v>
      </c>
      <c r="K133" s="80">
        <v>0.51219630158023666</v>
      </c>
    </row>
    <row r="134" spans="1:17" ht="12.95" customHeight="1">
      <c r="A134" s="82"/>
      <c r="B134" s="82" t="s">
        <v>6</v>
      </c>
      <c r="C134" s="263">
        <v>80.060207173601142</v>
      </c>
      <c r="D134" s="80">
        <v>9.193711501320756E-3</v>
      </c>
      <c r="E134" s="80">
        <v>0.94654788418706559</v>
      </c>
      <c r="F134" s="80">
        <v>80.433195747998013</v>
      </c>
      <c r="G134" s="80">
        <v>-8.1781008632442198E-2</v>
      </c>
      <c r="H134" s="80">
        <v>1.1409817536922606</v>
      </c>
      <c r="I134" s="80">
        <v>79.569575476138269</v>
      </c>
      <c r="J134" s="80">
        <v>0.1404231417337698</v>
      </c>
      <c r="K134" s="80">
        <v>0.65333868545252027</v>
      </c>
    </row>
    <row r="135" spans="1:17" ht="12.95" customHeight="1">
      <c r="A135" s="82"/>
      <c r="B135" s="82" t="s">
        <v>7</v>
      </c>
      <c r="C135" s="263">
        <v>79.846772166427542</v>
      </c>
      <c r="D135" s="80">
        <v>-0.26659312373598087</v>
      </c>
      <c r="E135" s="80">
        <v>0.67743132887898572</v>
      </c>
      <c r="F135" s="80">
        <v>80.008939168024938</v>
      </c>
      <c r="G135" s="80">
        <v>-0.52746453255729797</v>
      </c>
      <c r="H135" s="80">
        <v>0.60749894706129126</v>
      </c>
      <c r="I135" s="80">
        <v>79.696029882335736</v>
      </c>
      <c r="J135" s="80">
        <v>0.15892306254090549</v>
      </c>
      <c r="K135" s="80">
        <v>0.81330005384110393</v>
      </c>
    </row>
    <row r="136" spans="1:17" ht="12.95" customHeight="1">
      <c r="A136" s="82"/>
      <c r="B136" s="82" t="s">
        <v>8</v>
      </c>
      <c r="C136" s="263">
        <v>80.016048206599706</v>
      </c>
      <c r="D136" s="80">
        <v>0.21200110609271849</v>
      </c>
      <c r="E136" s="80">
        <v>0.89086859688194409</v>
      </c>
      <c r="F136" s="80">
        <v>80.184493614910352</v>
      </c>
      <c r="G136" s="80">
        <v>0.21941854086671153</v>
      </c>
      <c r="H136" s="80">
        <v>0.82825045325343183</v>
      </c>
      <c r="I136" s="80">
        <v>79.859676760944225</v>
      </c>
      <c r="J136" s="80">
        <v>0.20533880903490509</v>
      </c>
      <c r="K136" s="80">
        <v>1.0203088835204488</v>
      </c>
    </row>
    <row r="137" spans="1:17" ht="12.95" customHeight="1">
      <c r="A137" s="82"/>
      <c r="B137" s="82" t="s">
        <v>71</v>
      </c>
      <c r="C137" s="263">
        <v>79.854131994261124</v>
      </c>
      <c r="D137" s="80">
        <v>-0.20235467255332873</v>
      </c>
      <c r="E137" s="80">
        <v>0.68671121009651337</v>
      </c>
      <c r="F137" s="80">
        <v>79.811440415278852</v>
      </c>
      <c r="G137" s="80">
        <v>-0.46524356869185324</v>
      </c>
      <c r="H137" s="80">
        <v>0.35915350259514423</v>
      </c>
      <c r="I137" s="80">
        <v>80.015885145070513</v>
      </c>
      <c r="J137" s="80">
        <v>0.19560357675112439</v>
      </c>
      <c r="K137" s="80">
        <v>1.2179082209416325</v>
      </c>
    </row>
    <row r="138" spans="1:17" ht="12.95" customHeight="1">
      <c r="A138" s="82"/>
      <c r="B138" s="82" t="s">
        <v>10</v>
      </c>
      <c r="C138" s="263">
        <v>80.663713055954076</v>
      </c>
      <c r="D138" s="80">
        <v>1.0138248847926024</v>
      </c>
      <c r="E138" s="80">
        <v>1.7074981440237336</v>
      </c>
      <c r="F138" s="80">
        <v>80.374677599036204</v>
      </c>
      <c r="G138" s="80">
        <v>0.70570983411235577</v>
      </c>
      <c r="H138" s="80">
        <v>1.0673979182948878</v>
      </c>
      <c r="I138" s="80">
        <v>81.206044262223188</v>
      </c>
      <c r="J138" s="80">
        <v>1.4874035511759809</v>
      </c>
      <c r="K138" s="80">
        <v>2.7234269822459689</v>
      </c>
    </row>
    <row r="139" spans="1:17" ht="12.95" customHeight="1">
      <c r="A139" s="82"/>
      <c r="B139" s="82" t="s">
        <v>11</v>
      </c>
      <c r="C139" s="263">
        <v>81.186260832137734</v>
      </c>
      <c r="D139" s="80">
        <v>0.64781021897812874</v>
      </c>
      <c r="E139" s="80">
        <v>2.3663697104677084</v>
      </c>
      <c r="F139" s="80">
        <v>81.142728304159874</v>
      </c>
      <c r="G139" s="80">
        <v>0.95558791408809629</v>
      </c>
      <c r="H139" s="80">
        <v>2.0331857578854473</v>
      </c>
      <c r="I139" s="80">
        <v>81.347375657385072</v>
      </c>
      <c r="J139" s="80">
        <v>0.17404048731337607</v>
      </c>
      <c r="K139" s="80">
        <v>2.9022073351508748</v>
      </c>
    </row>
    <row r="140" spans="1:17" ht="12.95" customHeight="1">
      <c r="A140" s="82"/>
      <c r="B140" s="82" t="s">
        <v>12</v>
      </c>
      <c r="C140" s="263">
        <v>81.377616355810616</v>
      </c>
      <c r="D140" s="80">
        <v>0.23569939262080286</v>
      </c>
      <c r="E140" s="80">
        <v>2.6076466221232275</v>
      </c>
      <c r="F140" s="80">
        <v>81.347541825526179</v>
      </c>
      <c r="G140" s="80">
        <v>0.25241143063192695</v>
      </c>
      <c r="H140" s="80">
        <v>2.2907291817762632</v>
      </c>
      <c r="I140" s="80">
        <v>81.525899524957964</v>
      </c>
      <c r="J140" s="80">
        <v>0.21945866861738939</v>
      </c>
      <c r="K140" s="80">
        <v>3.1280351493465197</v>
      </c>
      <c r="P140" s="87"/>
      <c r="Q140" s="88"/>
    </row>
    <row r="141" spans="1:17" ht="12.95" customHeight="1">
      <c r="A141" s="82"/>
      <c r="B141" s="82" t="s">
        <v>13</v>
      </c>
      <c r="C141" s="263">
        <v>81.892804304160677</v>
      </c>
      <c r="D141" s="80">
        <v>0.63308311476890644</v>
      </c>
      <c r="E141" s="80">
        <v>3.2572383073496525</v>
      </c>
      <c r="F141" s="80">
        <v>81.983926695485792</v>
      </c>
      <c r="G141" s="80">
        <v>0.78230374966281602</v>
      </c>
      <c r="H141" s="80">
        <v>3.0909533917227172</v>
      </c>
      <c r="I141" s="80">
        <v>81.853193282174956</v>
      </c>
      <c r="J141" s="80">
        <v>0.40145985401460749</v>
      </c>
      <c r="K141" s="80">
        <v>3.5420528087052094</v>
      </c>
    </row>
    <row r="142" spans="1:17" ht="12.95" customHeight="1">
      <c r="A142" s="82"/>
      <c r="B142" s="82" t="s">
        <v>14</v>
      </c>
      <c r="C142" s="263">
        <v>82.407992252510752</v>
      </c>
      <c r="D142" s="80">
        <v>0.62910038644738986</v>
      </c>
      <c r="E142" s="80">
        <v>3.9068299925760774</v>
      </c>
      <c r="F142" s="80">
        <v>82.525219573382458</v>
      </c>
      <c r="G142" s="80">
        <v>0.66024268379727413</v>
      </c>
      <c r="H142" s="80">
        <v>3.7716038691484322</v>
      </c>
      <c r="I142" s="80">
        <v>82.329256929036035</v>
      </c>
      <c r="J142" s="80">
        <v>0.5816066884769322</v>
      </c>
      <c r="K142" s="80">
        <v>4.144260313226944</v>
      </c>
    </row>
    <row r="143" spans="1:17" ht="12.95" customHeight="1">
      <c r="A143" s="82"/>
      <c r="B143" s="82"/>
      <c r="C143" s="263"/>
      <c r="D143" s="80"/>
      <c r="E143" s="80"/>
      <c r="F143" s="80"/>
      <c r="G143" s="80"/>
      <c r="H143" s="80"/>
      <c r="I143" s="80"/>
      <c r="J143" s="80"/>
      <c r="K143" s="80"/>
    </row>
    <row r="144" spans="1:17" ht="12.95" customHeight="1">
      <c r="A144" s="82">
        <v>2013</v>
      </c>
      <c r="B144" s="82" t="s">
        <v>3</v>
      </c>
      <c r="C144" s="263">
        <v>83.44572797704447</v>
      </c>
      <c r="D144" s="80">
        <v>1.2592658747878849</v>
      </c>
      <c r="E144" s="80">
        <v>1.2592658747878849</v>
      </c>
      <c r="F144" s="80">
        <v>83.768730238820766</v>
      </c>
      <c r="G144" s="80">
        <v>1.5068250310228626</v>
      </c>
      <c r="H144" s="80">
        <v>1.5068250310228626</v>
      </c>
      <c r="I144" s="80">
        <v>83.058229388292034</v>
      </c>
      <c r="J144" s="80">
        <v>0.88543548970001495</v>
      </c>
      <c r="K144" s="80">
        <v>0.88543548970001495</v>
      </c>
    </row>
    <row r="145" spans="1:11" ht="12.95" customHeight="1">
      <c r="A145" s="82"/>
      <c r="B145" s="82" t="s">
        <v>4</v>
      </c>
      <c r="C145" s="263">
        <v>83.718041606886658</v>
      </c>
      <c r="D145" s="80">
        <v>0.32633621449991157</v>
      </c>
      <c r="E145" s="80">
        <v>1.5897115298740827</v>
      </c>
      <c r="F145" s="80">
        <v>84.017432371908441</v>
      </c>
      <c r="G145" s="80">
        <v>0.29689137268600341</v>
      </c>
      <c r="H145" s="80">
        <v>1.8081900372274529</v>
      </c>
      <c r="I145" s="80">
        <v>83.370646156544609</v>
      </c>
      <c r="J145" s="80">
        <v>0.37614185921548415</v>
      </c>
      <c r="K145" s="80">
        <v>1.2649078424286087</v>
      </c>
    </row>
    <row r="146" spans="1:11" ht="12.95" customHeight="1">
      <c r="A146" s="82"/>
      <c r="B146" s="82" t="s">
        <v>5</v>
      </c>
      <c r="C146" s="263">
        <v>84.034514203730282</v>
      </c>
      <c r="D146" s="80">
        <v>0.37802197802199178</v>
      </c>
      <c r="E146" s="80">
        <v>1.9737429668661433</v>
      </c>
      <c r="F146" s="80">
        <v>84.419744646020831</v>
      </c>
      <c r="G146" s="80">
        <v>0.47884380985547814</v>
      </c>
      <c r="H146" s="80">
        <v>2.2956922531466084</v>
      </c>
      <c r="I146" s="80">
        <v>83.541731529635314</v>
      </c>
      <c r="J146" s="80">
        <v>0.20521056388294046</v>
      </c>
      <c r="K146" s="80">
        <v>1.4727141308276126</v>
      </c>
    </row>
    <row r="147" spans="1:11" ht="12.95" customHeight="1">
      <c r="A147" s="82"/>
      <c r="B147" s="82" t="s">
        <v>6</v>
      </c>
      <c r="C147" s="263">
        <v>83.982995408895263</v>
      </c>
      <c r="D147" s="80">
        <v>-6.1306708705566315E-2</v>
      </c>
      <c r="E147" s="80">
        <v>1.9112262213092812</v>
      </c>
      <c r="F147" s="80">
        <v>84.302708348097227</v>
      </c>
      <c r="G147" s="80">
        <v>-0.13863616670999335</v>
      </c>
      <c r="H147" s="80">
        <v>2.1538734266973947</v>
      </c>
      <c r="I147" s="80">
        <v>83.586362496528537</v>
      </c>
      <c r="J147" s="80">
        <v>5.3423559789855801E-2</v>
      </c>
      <c r="K147" s="80">
        <v>1.5269244669316784</v>
      </c>
    </row>
    <row r="148" spans="1:11" ht="12.95" customHeight="1">
      <c r="A148" s="82"/>
      <c r="B148" s="82" t="s">
        <v>7</v>
      </c>
      <c r="C148" s="263">
        <v>83.828439024390249</v>
      </c>
      <c r="D148" s="80">
        <v>-0.18403295066162784</v>
      </c>
      <c r="E148" s="80">
        <v>1.7236759846387617</v>
      </c>
      <c r="F148" s="80">
        <v>83.915025611225275</v>
      </c>
      <c r="G148" s="80">
        <v>-0.45986984815619136</v>
      </c>
      <c r="H148" s="80">
        <v>1.6840985640843797</v>
      </c>
      <c r="I148" s="80">
        <v>83.794640342030249</v>
      </c>
      <c r="J148" s="80">
        <v>0.24917682655511975</v>
      </c>
      <c r="K148" s="80">
        <v>1.7799060354174001</v>
      </c>
    </row>
    <row r="149" spans="1:11" ht="12.95" customHeight="1">
      <c r="A149" s="82"/>
      <c r="B149" s="82" t="s">
        <v>8</v>
      </c>
      <c r="C149" s="263">
        <v>83.857878335724536</v>
      </c>
      <c r="D149" s="80">
        <v>3.5118525021937685E-2</v>
      </c>
      <c r="E149" s="80">
        <v>1.7593998392426702</v>
      </c>
      <c r="F149" s="80">
        <v>83.812618850542123</v>
      </c>
      <c r="G149" s="80">
        <v>-0.12203626220361752</v>
      </c>
      <c r="H149" s="80">
        <v>1.5600070909413288</v>
      </c>
      <c r="I149" s="80">
        <v>84.032672165460781</v>
      </c>
      <c r="J149" s="80">
        <v>0.28406569019086003</v>
      </c>
      <c r="K149" s="80">
        <v>2.0690278279725138</v>
      </c>
    </row>
    <row r="150" spans="1:11" ht="12.95" customHeight="1">
      <c r="A150" s="82"/>
      <c r="B150" s="82" t="s">
        <v>71</v>
      </c>
      <c r="C150" s="263">
        <v>84.380426111908179</v>
      </c>
      <c r="D150" s="80">
        <v>0.62313498332455808</v>
      </c>
      <c r="E150" s="80">
        <v>2.3934982584620901</v>
      </c>
      <c r="F150" s="80">
        <v>84.617243398766917</v>
      </c>
      <c r="G150" s="80">
        <v>0.96002792808518311</v>
      </c>
      <c r="H150" s="80">
        <v>2.5350115227796621</v>
      </c>
      <c r="I150" s="80">
        <v>84.114495604765025</v>
      </c>
      <c r="J150" s="80">
        <v>9.7370983446931625E-2</v>
      </c>
      <c r="K150" s="80">
        <v>2.1684134441633418</v>
      </c>
    </row>
    <row r="151" spans="1:11" ht="12.95" customHeight="1">
      <c r="A151" s="82"/>
      <c r="B151" s="82" t="s">
        <v>10</v>
      </c>
      <c r="C151" s="263">
        <v>84.939773027259676</v>
      </c>
      <c r="D151" s="80">
        <v>0.66288704753596495</v>
      </c>
      <c r="E151" s="80">
        <v>3.0722514959364178</v>
      </c>
      <c r="F151" s="80">
        <v>85.334090723548996</v>
      </c>
      <c r="G151" s="80">
        <v>0.84716459197786698</v>
      </c>
      <c r="H151" s="80">
        <v>3.4036518347810629</v>
      </c>
      <c r="I151" s="80">
        <v>84.441789361982018</v>
      </c>
      <c r="J151" s="80">
        <v>0.38910505836575737</v>
      </c>
      <c r="K151" s="80">
        <v>2.5659559089266315</v>
      </c>
    </row>
    <row r="152" spans="1:11" ht="12.95" customHeight="1">
      <c r="A152" s="82"/>
      <c r="B152" s="82" t="s">
        <v>11</v>
      </c>
      <c r="C152" s="263">
        <v>85.351923385939742</v>
      </c>
      <c r="D152" s="80">
        <v>0.48522658348497671</v>
      </c>
      <c r="E152" s="80">
        <v>3.5723854603911809</v>
      </c>
      <c r="F152" s="80">
        <v>85.875383601445677</v>
      </c>
      <c r="G152" s="80">
        <v>0.63432196125492446</v>
      </c>
      <c r="H152" s="80">
        <v>4.0595639071086653</v>
      </c>
      <c r="I152" s="80">
        <v>84.657505701965945</v>
      </c>
      <c r="J152" s="80">
        <v>0.25546159267089141</v>
      </c>
      <c r="K152" s="80">
        <v>2.8279725334297012</v>
      </c>
    </row>
    <row r="153" spans="1:11" ht="12.95" customHeight="1">
      <c r="A153" s="82"/>
      <c r="B153" s="82" t="s">
        <v>12</v>
      </c>
      <c r="C153" s="263">
        <v>85.234166140602582</v>
      </c>
      <c r="D153" s="80">
        <v>-0.13796671552988027</v>
      </c>
      <c r="E153" s="80">
        <v>3.429490041975547</v>
      </c>
      <c r="F153" s="80">
        <v>85.648625774218687</v>
      </c>
      <c r="G153" s="80">
        <v>-0.26405451448041628</v>
      </c>
      <c r="H153" s="80">
        <v>3.7847899308633304</v>
      </c>
      <c r="I153" s="80">
        <v>84.70957516334137</v>
      </c>
      <c r="J153" s="80">
        <v>6.150601880325901E-2</v>
      </c>
      <c r="K153" s="80">
        <v>2.8912179255511372</v>
      </c>
    </row>
    <row r="154" spans="1:11" ht="12.95" customHeight="1">
      <c r="A154" s="82"/>
      <c r="B154" s="82" t="s">
        <v>13</v>
      </c>
      <c r="C154" s="263">
        <v>85.285684935437587</v>
      </c>
      <c r="D154" s="80">
        <v>6.0443830411882615E-2</v>
      </c>
      <c r="E154" s="80">
        <v>3.4920067875323868</v>
      </c>
      <c r="F154" s="80">
        <v>85.604737162497344</v>
      </c>
      <c r="G154" s="80">
        <v>-5.12426338713734E-2</v>
      </c>
      <c r="H154" s="80">
        <v>3.7316078709448863</v>
      </c>
      <c r="I154" s="80">
        <v>84.917853008843082</v>
      </c>
      <c r="J154" s="80">
        <v>0.24587284861257164</v>
      </c>
      <c r="K154" s="80">
        <v>3.1441994940368367</v>
      </c>
    </row>
    <row r="155" spans="1:11" ht="12.95" customHeight="1">
      <c r="A155" s="82"/>
      <c r="B155" s="82" t="s">
        <v>14</v>
      </c>
      <c r="C155" s="263">
        <v>85.602157532281211</v>
      </c>
      <c r="D155" s="80">
        <v>0.37107352433551899</v>
      </c>
      <c r="E155" s="80">
        <v>3.8760382245244474</v>
      </c>
      <c r="F155" s="80">
        <v>85.868068832825458</v>
      </c>
      <c r="G155" s="80">
        <v>0.30761343245322426</v>
      </c>
      <c r="H155" s="80">
        <v>4.0507002304556172</v>
      </c>
      <c r="I155" s="80">
        <v>85.304654721917714</v>
      </c>
      <c r="J155" s="80">
        <v>0.45550105115628181</v>
      </c>
      <c r="K155" s="80">
        <v>3.6140224069389326</v>
      </c>
    </row>
    <row r="156" spans="1:11" ht="12.95" customHeight="1">
      <c r="A156" s="82"/>
      <c r="B156" s="82"/>
      <c r="C156" s="263"/>
      <c r="D156" s="80"/>
      <c r="E156" s="80"/>
      <c r="F156" s="80"/>
      <c r="G156" s="80"/>
      <c r="H156" s="80"/>
      <c r="I156" s="80"/>
      <c r="J156" s="80"/>
      <c r="K156" s="80"/>
    </row>
    <row r="157" spans="1:11" ht="12.95" customHeight="1">
      <c r="A157" s="82">
        <v>2014</v>
      </c>
      <c r="B157" s="82" t="s">
        <v>3</v>
      </c>
      <c r="C157" s="263">
        <v>85.800872883787662</v>
      </c>
      <c r="D157" s="80">
        <v>0.23213825122516685</v>
      </c>
      <c r="E157" s="80">
        <v>0.23213825122516685</v>
      </c>
      <c r="F157" s="80">
        <v>86.131400503153571</v>
      </c>
      <c r="G157" s="80">
        <v>0.30667007411193659</v>
      </c>
      <c r="H157" s="80">
        <v>0.30667007411193659</v>
      </c>
      <c r="I157" s="80">
        <v>85.401355150186362</v>
      </c>
      <c r="J157" s="80">
        <v>0.11335891175443535</v>
      </c>
      <c r="K157" s="80">
        <v>0.11335891175443535</v>
      </c>
    </row>
    <row r="158" spans="1:11" ht="12.95" customHeight="1">
      <c r="A158" s="82"/>
      <c r="B158" s="82" t="s">
        <v>4</v>
      </c>
      <c r="C158" s="263">
        <v>86.095265997130554</v>
      </c>
      <c r="D158" s="80">
        <v>0.34311202607650859</v>
      </c>
      <c r="E158" s="80">
        <v>0.57604677155875805</v>
      </c>
      <c r="F158" s="80">
        <v>86.482509396924385</v>
      </c>
      <c r="G158" s="80">
        <v>0.40764331210190186</v>
      </c>
      <c r="H158" s="80">
        <v>0.71556350626118537</v>
      </c>
      <c r="I158" s="80">
        <v>85.602194501205872</v>
      </c>
      <c r="J158" s="80">
        <v>0.23517115233864239</v>
      </c>
      <c r="K158" s="80">
        <v>0.34879665155214123</v>
      </c>
    </row>
    <row r="159" spans="1:11" ht="12.95" customHeight="1">
      <c r="A159" s="82"/>
      <c r="B159" s="82" t="s">
        <v>5</v>
      </c>
      <c r="C159" s="263">
        <v>86.544215494978474</v>
      </c>
      <c r="D159" s="80">
        <v>0.52145665925800166</v>
      </c>
      <c r="E159" s="80">
        <v>1.1005072650674741</v>
      </c>
      <c r="F159" s="80">
        <v>87.133523804124437</v>
      </c>
      <c r="G159" s="80">
        <v>0.75277002452844854</v>
      </c>
      <c r="H159" s="80">
        <v>1.4737200783712323</v>
      </c>
      <c r="I159" s="80">
        <v>85.75840288533216</v>
      </c>
      <c r="J159" s="80">
        <v>0.18248175182482562</v>
      </c>
      <c r="K159" s="80">
        <v>0.53191489361701372</v>
      </c>
    </row>
    <row r="160" spans="1:11" ht="12.95" customHeight="1">
      <c r="A160" s="82"/>
      <c r="B160" s="82" t="s">
        <v>6</v>
      </c>
      <c r="C160" s="263">
        <v>86.912206886657103</v>
      </c>
      <c r="D160" s="80">
        <v>0.42520622501913685</v>
      </c>
      <c r="E160" s="80">
        <v>1.5303929154844687</v>
      </c>
      <c r="F160" s="80">
        <v>87.579724689958184</v>
      </c>
      <c r="G160" s="80">
        <v>0.51208865010072824</v>
      </c>
      <c r="H160" s="80">
        <v>1.9933554817275656</v>
      </c>
      <c r="I160" s="80">
        <v>85.98899621428049</v>
      </c>
      <c r="J160" s="80">
        <v>0.2688871541330462</v>
      </c>
      <c r="K160" s="80">
        <v>0.80223229856992706</v>
      </c>
    </row>
    <row r="161" spans="1:11" ht="12.95" customHeight="1">
      <c r="A161" s="82"/>
      <c r="B161" s="82" t="s">
        <v>7</v>
      </c>
      <c r="C161" s="263">
        <v>86.926926542324239</v>
      </c>
      <c r="D161" s="80">
        <v>1.693623507492692E-2</v>
      </c>
      <c r="E161" s="80">
        <v>1.5475883415011493</v>
      </c>
      <c r="F161" s="80">
        <v>87.608983764439088</v>
      </c>
      <c r="G161" s="80">
        <v>3.3408502463871947E-2</v>
      </c>
      <c r="H161" s="80">
        <v>2.0274299344066771</v>
      </c>
      <c r="I161" s="80">
        <v>85.98899621428049</v>
      </c>
      <c r="J161" s="80">
        <v>0</v>
      </c>
      <c r="K161" s="80">
        <v>0.80223229856992706</v>
      </c>
    </row>
    <row r="162" spans="1:11" ht="12.95" customHeight="1">
      <c r="A162" s="82"/>
      <c r="B162" s="82" t="s">
        <v>8</v>
      </c>
      <c r="C162" s="263">
        <v>86.941646197991389</v>
      </c>
      <c r="D162" s="80">
        <v>1.6933367200078209E-2</v>
      </c>
      <c r="E162" s="80">
        <v>1.56478376751783</v>
      </c>
      <c r="F162" s="80">
        <v>87.521206540996388</v>
      </c>
      <c r="G162" s="80">
        <v>-0.10019203473323746</v>
      </c>
      <c r="H162" s="80">
        <v>1.9252065763693649</v>
      </c>
      <c r="I162" s="80">
        <v>86.160081587371181</v>
      </c>
      <c r="J162" s="80">
        <v>0.1989619377162466</v>
      </c>
      <c r="K162" s="80">
        <v>1.0027903732124033</v>
      </c>
    </row>
    <row r="163" spans="1:11" ht="12.95" customHeight="1">
      <c r="A163" s="82"/>
      <c r="B163" s="82" t="s">
        <v>71</v>
      </c>
      <c r="C163" s="263">
        <v>87.258118794835013</v>
      </c>
      <c r="D163" s="80">
        <v>0.36400575637010046</v>
      </c>
      <c r="E163" s="80">
        <v>1.9344854268764422</v>
      </c>
      <c r="F163" s="80">
        <v>87.996666501311026</v>
      </c>
      <c r="G163" s="80">
        <v>0.54325114918511996</v>
      </c>
      <c r="H163" s="80">
        <v>2.4789164324047874</v>
      </c>
      <c r="I163" s="80">
        <v>86.234466532193238</v>
      </c>
      <c r="J163" s="80">
        <v>8.6333419666773104E-2</v>
      </c>
      <c r="K163" s="80">
        <v>1.0899895361004441</v>
      </c>
    </row>
    <row r="164" spans="1:11" ht="12.95" customHeight="1">
      <c r="A164" s="82"/>
      <c r="B164" s="82" t="s">
        <v>10</v>
      </c>
      <c r="C164" s="263">
        <v>87.596670875179342</v>
      </c>
      <c r="D164" s="80">
        <v>0.38798920377867141</v>
      </c>
      <c r="E164" s="80">
        <v>2.3299802252600754</v>
      </c>
      <c r="F164" s="80">
        <v>88.303886783360497</v>
      </c>
      <c r="G164" s="80">
        <v>0.3491271820448949</v>
      </c>
      <c r="H164" s="80">
        <v>2.8366981855353801</v>
      </c>
      <c r="I164" s="80">
        <v>86.621268245267842</v>
      </c>
      <c r="J164" s="80">
        <v>0.44854653670316491</v>
      </c>
      <c r="K164" s="80">
        <v>1.54342518311823</v>
      </c>
    </row>
    <row r="165" spans="1:11" ht="12.95" customHeight="1">
      <c r="A165" s="82"/>
      <c r="B165" s="82" t="s">
        <v>11</v>
      </c>
      <c r="C165" s="263">
        <v>87.765946915351506</v>
      </c>
      <c r="D165" s="80">
        <v>0.1932448328012093</v>
      </c>
      <c r="E165" s="80">
        <v>2.5277276244518809</v>
      </c>
      <c r="F165" s="80">
        <v>88.464811693005444</v>
      </c>
      <c r="G165" s="80">
        <v>0.18223989396950468</v>
      </c>
      <c r="H165" s="80">
        <v>3.0241076752704377</v>
      </c>
      <c r="I165" s="80">
        <v>86.80723060732295</v>
      </c>
      <c r="J165" s="80">
        <v>0.2146844139115478</v>
      </c>
      <c r="K165" s="80">
        <v>1.7614230903383099</v>
      </c>
    </row>
    <row r="166" spans="1:11" ht="12.95" customHeight="1">
      <c r="A166" s="82"/>
      <c r="B166" s="82" t="s">
        <v>12</v>
      </c>
      <c r="C166" s="263">
        <v>87.692348637015783</v>
      </c>
      <c r="D166" s="80">
        <v>-8.3857442348012068E-2</v>
      </c>
      <c r="E166" s="80">
        <v>2.4417504943684998</v>
      </c>
      <c r="F166" s="80">
        <v>88.281942477499811</v>
      </c>
      <c r="G166" s="80">
        <v>-0.20671407309409418</v>
      </c>
      <c r="H166" s="80">
        <v>2.811142346026041</v>
      </c>
      <c r="I166" s="80">
        <v>86.889054046627194</v>
      </c>
      <c r="J166" s="80">
        <v>9.4258783204792529E-2</v>
      </c>
      <c r="K166" s="80">
        <v>1.8573421695151637</v>
      </c>
    </row>
    <row r="167" spans="1:11" ht="12.95" customHeight="1">
      <c r="A167" s="82"/>
      <c r="B167" s="82" t="s">
        <v>13</v>
      </c>
      <c r="C167" s="263">
        <v>87.567231563845056</v>
      </c>
      <c r="D167" s="80">
        <v>-0.14267729752412972</v>
      </c>
      <c r="E167" s="80">
        <v>2.2955893732267141</v>
      </c>
      <c r="F167" s="80">
        <v>87.930833583728997</v>
      </c>
      <c r="G167" s="80">
        <v>-0.39771314939099911</v>
      </c>
      <c r="H167" s="80">
        <v>2.4022489138768144</v>
      </c>
      <c r="I167" s="80">
        <v>87.112208881093323</v>
      </c>
      <c r="J167" s="80">
        <v>0.25682732642753336</v>
      </c>
      <c r="K167" s="80">
        <v>2.1189396581792641</v>
      </c>
    </row>
    <row r="168" spans="1:11" ht="12.95" customHeight="1">
      <c r="A168" s="82"/>
      <c r="B168" s="82" t="s">
        <v>14</v>
      </c>
      <c r="C168" s="263">
        <v>86.956365853658539</v>
      </c>
      <c r="D168" s="80">
        <v>-0.69759623466129073</v>
      </c>
      <c r="E168" s="80">
        <v>1.5819791935345107</v>
      </c>
      <c r="F168" s="80">
        <v>86.870192133796323</v>
      </c>
      <c r="G168" s="80">
        <v>-1.2062224440562375</v>
      </c>
      <c r="H168" s="80">
        <v>1.1670500042592957</v>
      </c>
      <c r="I168" s="80">
        <v>87.194032320397568</v>
      </c>
      <c r="J168" s="80">
        <v>9.3928784903085649E-2</v>
      </c>
      <c r="K168" s="80">
        <v>2.2148587373561179</v>
      </c>
    </row>
    <row r="169" spans="1:11" ht="12.95" customHeight="1">
      <c r="A169" s="82"/>
      <c r="B169" s="82"/>
      <c r="C169" s="263"/>
      <c r="D169" s="80"/>
      <c r="E169" s="80"/>
      <c r="F169" s="80"/>
      <c r="G169" s="80"/>
      <c r="H169" s="80"/>
      <c r="I169" s="80"/>
      <c r="J169" s="80"/>
      <c r="K169" s="80"/>
    </row>
    <row r="170" spans="1:11" ht="12.95" customHeight="1">
      <c r="A170" s="82">
        <v>2015</v>
      </c>
      <c r="B170" s="82" t="s">
        <v>3</v>
      </c>
      <c r="C170" s="263">
        <v>86.794449641319943</v>
      </c>
      <c r="D170" s="80">
        <v>-0.18620397799408162</v>
      </c>
      <c r="E170" s="80">
        <v>-0.18620397799408162</v>
      </c>
      <c r="F170" s="80">
        <v>86.562971851746866</v>
      </c>
      <c r="G170" s="80">
        <v>-0.35365442910070266</v>
      </c>
      <c r="H170" s="80">
        <v>-0.35365442910070266</v>
      </c>
      <c r="I170" s="80">
        <v>87.253540276255194</v>
      </c>
      <c r="J170" s="80">
        <v>6.8247739293636478E-2</v>
      </c>
      <c r="K170" s="80">
        <v>6.8247739293636478E-2</v>
      </c>
    </row>
    <row r="171" spans="1:11" ht="12.95" customHeight="1">
      <c r="A171" s="82"/>
      <c r="B171" s="82" t="s">
        <v>4</v>
      </c>
      <c r="C171" s="263">
        <v>86.971085509325675</v>
      </c>
      <c r="D171" s="80">
        <v>0.20351055711014254</v>
      </c>
      <c r="E171" s="80">
        <v>1.6927634363095301E-2</v>
      </c>
      <c r="F171" s="80">
        <v>86.782414910353623</v>
      </c>
      <c r="G171" s="80">
        <v>0.25350684468479212</v>
      </c>
      <c r="H171" s="80">
        <v>-0.10104412260020235</v>
      </c>
      <c r="I171" s="80">
        <v>87.379994682452676</v>
      </c>
      <c r="J171" s="80">
        <v>0.14492753623189802</v>
      </c>
      <c r="K171" s="80">
        <v>0.21327418529262232</v>
      </c>
    </row>
    <row r="172" spans="1:11" ht="12.95" customHeight="1">
      <c r="A172" s="82"/>
      <c r="B172" s="82" t="s">
        <v>5</v>
      </c>
      <c r="C172" s="263">
        <v>87.096202582496417</v>
      </c>
      <c r="D172" s="80">
        <v>0.14386053990016467</v>
      </c>
      <c r="E172" s="80">
        <v>0.16081252644943866</v>
      </c>
      <c r="F172" s="80">
        <v>86.85556259655587</v>
      </c>
      <c r="G172" s="80">
        <v>8.4288604180704496E-2</v>
      </c>
      <c r="H172" s="80">
        <v>-1.6840687100039275E-2</v>
      </c>
      <c r="I172" s="80">
        <v>87.580834033472186</v>
      </c>
      <c r="J172" s="80">
        <v>0.22984591810675248</v>
      </c>
      <c r="K172" s="80">
        <v>0.443610305408626</v>
      </c>
    </row>
    <row r="173" spans="1:11" ht="12.95" customHeight="1">
      <c r="A173" s="82"/>
      <c r="B173" s="82" t="s">
        <v>6</v>
      </c>
      <c r="C173" s="263">
        <v>86.875407747489248</v>
      </c>
      <c r="D173" s="80">
        <v>-0.25350684468480322</v>
      </c>
      <c r="E173" s="80">
        <v>-9.3101988997035257E-2</v>
      </c>
      <c r="F173" s="80">
        <v>86.504453702785057</v>
      </c>
      <c r="G173" s="80">
        <v>-0.40424456796361863</v>
      </c>
      <c r="H173" s="80">
        <v>-0.42101717750083756</v>
      </c>
      <c r="I173" s="80">
        <v>87.558518550025568</v>
      </c>
      <c r="J173" s="80">
        <v>-2.5479870901989887E-2</v>
      </c>
      <c r="K173" s="80">
        <v>0.41801740317350955</v>
      </c>
    </row>
    <row r="174" spans="1:11" ht="12.95" customHeight="1">
      <c r="A174" s="82"/>
      <c r="B174" s="82" t="s">
        <v>7</v>
      </c>
      <c r="C174" s="263">
        <v>87.125641893830704</v>
      </c>
      <c r="D174" s="80">
        <v>0.28803795323617543</v>
      </c>
      <c r="E174" s="80">
        <v>0.19466779517562927</v>
      </c>
      <c r="F174" s="80">
        <v>86.811673984834528</v>
      </c>
      <c r="G174" s="80">
        <v>0.3551496702181689</v>
      </c>
      <c r="H174" s="80">
        <v>-6.7362748400123795E-2</v>
      </c>
      <c r="I174" s="80">
        <v>87.714726934151869</v>
      </c>
      <c r="J174" s="80">
        <v>0.17840455356386009</v>
      </c>
      <c r="K174" s="80">
        <v>0.59716771881932473</v>
      </c>
    </row>
    <row r="175" spans="1:11" ht="12.95" customHeight="1">
      <c r="A175" s="82"/>
      <c r="B175" s="82" t="s">
        <v>8</v>
      </c>
      <c r="C175" s="263">
        <v>87.478913629842182</v>
      </c>
      <c r="D175" s="80">
        <v>0.40547389761784736</v>
      </c>
      <c r="E175" s="80">
        <v>0.60093101988996089</v>
      </c>
      <c r="F175" s="80">
        <v>87.235930564807603</v>
      </c>
      <c r="G175" s="80">
        <v>0.48870913380518743</v>
      </c>
      <c r="H175" s="80">
        <v>0.42101717750084866</v>
      </c>
      <c r="I175" s="80">
        <v>87.967635746546804</v>
      </c>
      <c r="J175" s="80">
        <v>0.28833107191315044</v>
      </c>
      <c r="K175" s="80">
        <v>0.88722061081727421</v>
      </c>
    </row>
    <row r="176" spans="1:11" ht="12.95" customHeight="1">
      <c r="A176" s="82"/>
      <c r="B176" s="82" t="s">
        <v>9</v>
      </c>
      <c r="C176" s="263">
        <v>87.692348637015783</v>
      </c>
      <c r="D176" s="80">
        <v>0.24398451960290224</v>
      </c>
      <c r="E176" s="80">
        <v>0.84638171815487606</v>
      </c>
      <c r="F176" s="80">
        <v>87.535836078236841</v>
      </c>
      <c r="G176" s="80">
        <v>0.3437866845547477</v>
      </c>
      <c r="H176" s="80">
        <v>0.76625126305154279</v>
      </c>
      <c r="I176" s="80">
        <v>88.034582196886632</v>
      </c>
      <c r="J176" s="80">
        <v>7.6103500761015574E-2</v>
      </c>
      <c r="K176" s="80">
        <v>0.96399931752260137</v>
      </c>
    </row>
    <row r="177" spans="1:11" ht="12.95" customHeight="1">
      <c r="A177" s="82"/>
      <c r="B177" s="82" t="s">
        <v>10</v>
      </c>
      <c r="C177" s="263">
        <v>87.972022094691539</v>
      </c>
      <c r="D177" s="80">
        <v>0.31892572387746121</v>
      </c>
      <c r="E177" s="80">
        <v>1.1680067710537534</v>
      </c>
      <c r="F177" s="80">
        <v>87.806482517185174</v>
      </c>
      <c r="G177" s="80">
        <v>0.30918358820088976</v>
      </c>
      <c r="H177" s="80">
        <v>1.0778039744021584</v>
      </c>
      <c r="I177" s="80">
        <v>88.33956047065702</v>
      </c>
      <c r="J177" s="80">
        <v>0.34643008027039901</v>
      </c>
      <c r="K177" s="80">
        <v>1.3137689814024966</v>
      </c>
    </row>
    <row r="178" spans="1:11" ht="12.95" customHeight="1">
      <c r="A178" s="82"/>
      <c r="B178" s="82" t="s">
        <v>11</v>
      </c>
      <c r="C178" s="263">
        <v>88.111858823529403</v>
      </c>
      <c r="D178" s="80">
        <v>0.15895591065002712</v>
      </c>
      <c r="E178" s="80">
        <v>1.3288192975031698</v>
      </c>
      <c r="F178" s="80">
        <v>88.018610807171711</v>
      </c>
      <c r="G178" s="80">
        <v>0.24158613795401962</v>
      </c>
      <c r="H178" s="80">
        <v>1.3219939373526612</v>
      </c>
      <c r="I178" s="80">
        <v>88.376752943068041</v>
      </c>
      <c r="J178" s="80">
        <v>4.2101717750075984E-2</v>
      </c>
      <c r="K178" s="80">
        <v>1.3564238184610167</v>
      </c>
    </row>
    <row r="179" spans="1:11" ht="12.95" customHeight="1">
      <c r="A179" s="82"/>
      <c r="B179" s="82" t="s">
        <v>12</v>
      </c>
      <c r="C179" s="263">
        <v>88.766883500717356</v>
      </c>
      <c r="D179" s="80">
        <v>0.74340126962912922</v>
      </c>
      <c r="E179" s="80">
        <v>2.0820990266610107</v>
      </c>
      <c r="F179" s="80">
        <v>89.013419339522358</v>
      </c>
      <c r="G179" s="80">
        <v>1.1302252139948399</v>
      </c>
      <c r="H179" s="80">
        <v>2.4671606601549323</v>
      </c>
      <c r="I179" s="80">
        <v>88.503207349265509</v>
      </c>
      <c r="J179" s="80">
        <v>0.14308559885531924</v>
      </c>
      <c r="K179" s="80">
        <v>1.5014502644600025</v>
      </c>
    </row>
    <row r="180" spans="1:11" ht="12.95" customHeight="1">
      <c r="A180" s="82"/>
      <c r="B180" s="82" t="s">
        <v>13</v>
      </c>
      <c r="C180" s="263">
        <v>88.914080057388816</v>
      </c>
      <c r="D180" s="80">
        <v>0.16582372937568035</v>
      </c>
      <c r="E180" s="80">
        <v>2.2513753702920081</v>
      </c>
      <c r="F180" s="80">
        <v>89.11582610020551</v>
      </c>
      <c r="G180" s="80">
        <v>0.11504642945188159</v>
      </c>
      <c r="H180" s="80">
        <v>2.5850454698551628</v>
      </c>
      <c r="I180" s="80">
        <v>88.718923689249422</v>
      </c>
      <c r="J180" s="80">
        <v>0.24373844343585915</v>
      </c>
      <c r="K180" s="80">
        <v>1.7488483193994098</v>
      </c>
    </row>
    <row r="181" spans="1:11" ht="12.95" customHeight="1">
      <c r="A181" s="82"/>
      <c r="B181" s="82" t="s">
        <v>14</v>
      </c>
      <c r="C181" s="263">
        <v>88.995038163558107</v>
      </c>
      <c r="D181" s="80">
        <v>9.1052065226371326E-2</v>
      </c>
      <c r="E181" s="80">
        <v>2.3444773592890433</v>
      </c>
      <c r="F181" s="80">
        <v>89.013419339522358</v>
      </c>
      <c r="G181" s="80">
        <v>-0.11491422473939306</v>
      </c>
      <c r="H181" s="80">
        <v>2.4671606601549323</v>
      </c>
      <c r="I181" s="80">
        <v>89.090848413359637</v>
      </c>
      <c r="J181" s="80">
        <v>0.41921690282553659</v>
      </c>
      <c r="K181" s="80">
        <v>2.1753966899846544</v>
      </c>
    </row>
    <row r="182" spans="1:11" ht="12.95" customHeight="1">
      <c r="A182" s="82"/>
      <c r="B182" s="82"/>
      <c r="C182" s="263"/>
      <c r="D182" s="80"/>
      <c r="E182" s="80"/>
      <c r="F182" s="80"/>
      <c r="G182" s="80"/>
      <c r="H182" s="80"/>
      <c r="I182" s="80"/>
      <c r="J182" s="80"/>
      <c r="K182" s="80"/>
    </row>
    <row r="183" spans="1:11" ht="12.95" customHeight="1">
      <c r="A183" s="82">
        <v>2016</v>
      </c>
      <c r="B183" s="82" t="s">
        <v>3</v>
      </c>
      <c r="C183" s="263">
        <v>88.987678335724524</v>
      </c>
      <c r="D183" s="80">
        <v>-8.2699305325895089E-3</v>
      </c>
      <c r="E183" s="80">
        <v>-8.2699305325895089E-3</v>
      </c>
      <c r="F183" s="80">
        <v>89.006104570902139</v>
      </c>
      <c r="G183" s="80">
        <v>-8.217602103699484E-3</v>
      </c>
      <c r="H183" s="80">
        <v>-8.217602103699484E-3</v>
      </c>
      <c r="I183" s="80">
        <v>89.075971424395235</v>
      </c>
      <c r="J183" s="80">
        <v>-1.6698672455528474E-2</v>
      </c>
      <c r="K183" s="80">
        <v>-1.6698672455528474E-2</v>
      </c>
    </row>
    <row r="184" spans="1:11" ht="12.95" customHeight="1">
      <c r="A184" s="82"/>
      <c r="B184" s="82" t="s">
        <v>4</v>
      </c>
      <c r="C184" s="263">
        <v>88.487210043041614</v>
      </c>
      <c r="D184" s="80">
        <v>-0.56240178645271532</v>
      </c>
      <c r="E184" s="80">
        <v>-0.57062520674825423</v>
      </c>
      <c r="F184" s="80">
        <v>88.121017567854864</v>
      </c>
      <c r="G184" s="80">
        <v>-0.99441157133465241</v>
      </c>
      <c r="H184" s="80">
        <v>-1.0025474566521475</v>
      </c>
      <c r="I184" s="80">
        <v>89.165233358181681</v>
      </c>
      <c r="J184" s="80">
        <v>0.10020876826721814</v>
      </c>
      <c r="K184" s="80">
        <v>8.3493362277708982E-2</v>
      </c>
    </row>
    <row r="185" spans="1:11" ht="12.95" customHeight="1">
      <c r="A185" s="82"/>
      <c r="B185" s="82" t="s">
        <v>5</v>
      </c>
      <c r="C185" s="263">
        <v>88.479850215208032</v>
      </c>
      <c r="D185" s="80">
        <v>-8.3173916659795566E-3</v>
      </c>
      <c r="E185" s="80">
        <v>-0.57889513728085484</v>
      </c>
      <c r="F185" s="80">
        <v>87.989351732690807</v>
      </c>
      <c r="G185" s="80">
        <v>-0.14941479206441732</v>
      </c>
      <c r="H185" s="80">
        <v>-1.1504642945188603</v>
      </c>
      <c r="I185" s="80">
        <v>89.351195720236788</v>
      </c>
      <c r="J185" s="80">
        <v>0.20855927254526119</v>
      </c>
      <c r="K185" s="80">
        <v>0.29222676797195923</v>
      </c>
    </row>
    <row r="186" spans="1:11" ht="12.95" customHeight="1">
      <c r="A186" s="82"/>
      <c r="B186" s="82" t="s">
        <v>6</v>
      </c>
      <c r="C186" s="263">
        <v>88.398892109038741</v>
      </c>
      <c r="D186" s="80">
        <v>-9.1498918649135508E-2</v>
      </c>
      <c r="E186" s="80">
        <v>-0.66986437313926173</v>
      </c>
      <c r="F186" s="80">
        <v>87.894259740627874</v>
      </c>
      <c r="G186" s="80">
        <v>-0.10807215894921285</v>
      </c>
      <c r="H186" s="80">
        <v>-1.2572931218670425</v>
      </c>
      <c r="I186" s="80">
        <v>89.284249269896947</v>
      </c>
      <c r="J186" s="80">
        <v>-7.4925074925080715E-2</v>
      </c>
      <c r="K186" s="80">
        <v>0.21708274192202559</v>
      </c>
    </row>
    <row r="187" spans="1:11" ht="12.95" customHeight="1">
      <c r="A187" s="82"/>
      <c r="B187" s="82" t="s">
        <v>7</v>
      </c>
      <c r="C187" s="263">
        <v>88.61968694404591</v>
      </c>
      <c r="D187" s="80">
        <v>0.24977104321037835</v>
      </c>
      <c r="E187" s="80">
        <v>-0.4217664571617652</v>
      </c>
      <c r="F187" s="80">
        <v>88.164906179576221</v>
      </c>
      <c r="G187" s="80">
        <v>0.30792276964048959</v>
      </c>
      <c r="H187" s="80">
        <v>-0.95324184402990619</v>
      </c>
      <c r="I187" s="80">
        <v>89.433019159541033</v>
      </c>
      <c r="J187" s="80">
        <v>0.16662501041406763</v>
      </c>
      <c r="K187" s="80">
        <v>0.38406946647742135</v>
      </c>
    </row>
    <row r="188" spans="1:11" ht="12.95" customHeight="1">
      <c r="A188" s="82"/>
      <c r="B188" s="82" t="s">
        <v>8</v>
      </c>
      <c r="C188" s="263">
        <v>89.149594548063121</v>
      </c>
      <c r="D188" s="80">
        <v>0.59795698031723798</v>
      </c>
      <c r="E188" s="80">
        <v>0.17366854118423536</v>
      </c>
      <c r="F188" s="80">
        <v>88.845179661257163</v>
      </c>
      <c r="G188" s="80">
        <v>0.77159213473823041</v>
      </c>
      <c r="H188" s="80">
        <v>-0.18900484838525466</v>
      </c>
      <c r="I188" s="80">
        <v>89.723120444347003</v>
      </c>
      <c r="J188" s="80">
        <v>0.32437827497298066</v>
      </c>
      <c r="K188" s="80">
        <v>0.70969357936045974</v>
      </c>
    </row>
    <row r="189" spans="1:11" ht="12.95" customHeight="1">
      <c r="A189" s="82"/>
      <c r="B189" s="82" t="s">
        <v>9</v>
      </c>
      <c r="C189" s="263">
        <v>89.318870588235285</v>
      </c>
      <c r="D189" s="80">
        <v>0.18987864278048328</v>
      </c>
      <c r="E189" s="80">
        <v>0.36387694343367194</v>
      </c>
      <c r="F189" s="80">
        <v>89.049993182623481</v>
      </c>
      <c r="G189" s="80">
        <v>0.2305285690762382</v>
      </c>
      <c r="H189" s="80">
        <v>4.1088010518519624E-2</v>
      </c>
      <c r="I189" s="80">
        <v>89.842136356062255</v>
      </c>
      <c r="J189" s="80">
        <v>0.13264798540870704</v>
      </c>
      <c r="K189" s="80">
        <v>0.84328295900475414</v>
      </c>
    </row>
    <row r="190" spans="1:11" ht="12.95" customHeight="1">
      <c r="A190" s="82"/>
      <c r="B190" s="82" t="s">
        <v>10</v>
      </c>
      <c r="C190" s="263">
        <v>89.267351793400294</v>
      </c>
      <c r="D190" s="80">
        <v>-5.7679630850349106E-2</v>
      </c>
      <c r="E190" s="80">
        <v>0.30598742970560089</v>
      </c>
      <c r="F190" s="80">
        <v>88.764717206434682</v>
      </c>
      <c r="G190" s="80">
        <v>-0.32035485460819579</v>
      </c>
      <c r="H190" s="80">
        <v>-0.2793984715260267</v>
      </c>
      <c r="I190" s="80">
        <v>90.154553124314845</v>
      </c>
      <c r="J190" s="80">
        <v>0.34773969200199151</v>
      </c>
      <c r="K190" s="80">
        <v>1.1939550805710963</v>
      </c>
    </row>
    <row r="191" spans="1:11" ht="12.95" customHeight="1">
      <c r="A191" s="82"/>
      <c r="B191" s="82" t="s">
        <v>11</v>
      </c>
      <c r="C191" s="263">
        <v>89.304150932568149</v>
      </c>
      <c r="D191" s="80">
        <v>4.1223513892307828E-2</v>
      </c>
      <c r="E191" s="80">
        <v>0.34733708236851513</v>
      </c>
      <c r="F191" s="80">
        <v>88.698884288852668</v>
      </c>
      <c r="G191" s="80">
        <v>-7.4165636588363615E-2</v>
      </c>
      <c r="H191" s="80">
        <v>-0.35335689045936647</v>
      </c>
      <c r="I191" s="80">
        <v>90.347953980852139</v>
      </c>
      <c r="J191" s="80">
        <v>0.21452145214519991</v>
      </c>
      <c r="K191" s="80">
        <v>1.4110378224930997</v>
      </c>
    </row>
    <row r="192" spans="1:11" ht="12.95" customHeight="1">
      <c r="A192" s="82"/>
      <c r="B192" s="82" t="s">
        <v>12</v>
      </c>
      <c r="C192" s="263">
        <v>89.576464562410322</v>
      </c>
      <c r="D192" s="80">
        <v>0.30492830064281495</v>
      </c>
      <c r="E192" s="80">
        <v>0.65332451207409381</v>
      </c>
      <c r="F192" s="80">
        <v>88.932956884699877</v>
      </c>
      <c r="G192" s="80">
        <v>0.26389576117433755</v>
      </c>
      <c r="H192" s="80">
        <v>-9.0393623140772039E-2</v>
      </c>
      <c r="I192" s="80">
        <v>90.675247738069132</v>
      </c>
      <c r="J192" s="80">
        <v>0.36225917997696477</v>
      </c>
      <c r="K192" s="80">
        <v>1.7784086165149926</v>
      </c>
    </row>
    <row r="193" spans="1:11" ht="12.95" customHeight="1">
      <c r="A193" s="82"/>
      <c r="B193" s="82" t="s">
        <v>13</v>
      </c>
      <c r="C193" s="263">
        <v>89.694221807747496</v>
      </c>
      <c r="D193" s="80">
        <v>0.13146002793527067</v>
      </c>
      <c r="E193" s="80">
        <v>0.78564340059543714</v>
      </c>
      <c r="F193" s="80">
        <v>88.786661512295368</v>
      </c>
      <c r="G193" s="80">
        <v>-0.16450074025333716</v>
      </c>
      <c r="H193" s="80">
        <v>-0.25474566521489495</v>
      </c>
      <c r="I193" s="80">
        <v>91.203380846305635</v>
      </c>
      <c r="J193" s="80">
        <v>0.58244462674323927</v>
      </c>
      <c r="K193" s="80">
        <v>2.3712114886866642</v>
      </c>
    </row>
    <row r="194" spans="1:11" ht="12.95" customHeight="1">
      <c r="A194" s="139"/>
      <c r="B194" s="139" t="s">
        <v>14</v>
      </c>
      <c r="C194" s="266">
        <v>90.503802869440463</v>
      </c>
      <c r="D194" s="140">
        <v>0.90260113235414163</v>
      </c>
      <c r="E194" s="140">
        <v>1.695335759179617</v>
      </c>
      <c r="F194" s="140">
        <v>89.913135879810071</v>
      </c>
      <c r="G194" s="140">
        <v>1.2687427912341454</v>
      </c>
      <c r="H194" s="140">
        <v>1.0107650587558581</v>
      </c>
      <c r="I194" s="140">
        <v>91.523236109040411</v>
      </c>
      <c r="J194" s="140">
        <v>0.35070548894868825</v>
      </c>
      <c r="K194" s="140">
        <v>2.7302329464807595</v>
      </c>
    </row>
    <row r="195" spans="1:11" ht="12.95" customHeight="1">
      <c r="A195" s="82"/>
      <c r="B195" s="82"/>
      <c r="C195" s="263"/>
      <c r="D195" s="80"/>
      <c r="E195" s="80"/>
      <c r="F195" s="80"/>
      <c r="G195" s="80"/>
      <c r="H195" s="80"/>
      <c r="I195" s="80"/>
      <c r="J195" s="80"/>
      <c r="K195" s="80"/>
    </row>
    <row r="196" spans="1:11" ht="12.95" customHeight="1">
      <c r="A196" s="82">
        <v>2017</v>
      </c>
      <c r="B196" s="82" t="s">
        <v>3</v>
      </c>
      <c r="C196" s="263">
        <v>91.06314978479196</v>
      </c>
      <c r="D196" s="80">
        <v>0.61803691957387219</v>
      </c>
      <c r="E196" s="80">
        <v>0.61803691957387219</v>
      </c>
      <c r="F196" s="80">
        <v>90.842111494578688</v>
      </c>
      <c r="G196" s="80">
        <v>1.0331923202082649</v>
      </c>
      <c r="H196" s="80">
        <v>1.0331923202082649</v>
      </c>
      <c r="I196" s="80">
        <v>91.51579761455821</v>
      </c>
      <c r="J196" s="80">
        <v>-8.1274382314644456E-3</v>
      </c>
      <c r="K196" s="80">
        <v>-8.1274382314644456E-3</v>
      </c>
    </row>
    <row r="197" spans="1:11" ht="12.95" customHeight="1">
      <c r="A197" s="82"/>
      <c r="B197" s="82" t="s">
        <v>4</v>
      </c>
      <c r="C197" s="263">
        <v>91.445860832137726</v>
      </c>
      <c r="D197" s="80">
        <v>0.42026994261699091</v>
      </c>
      <c r="E197" s="80">
        <v>1.0409042855981099</v>
      </c>
      <c r="F197" s="80">
        <v>91.310256686273121</v>
      </c>
      <c r="G197" s="80">
        <v>0.51533939930752393</v>
      </c>
      <c r="H197" s="80">
        <v>1.5538561666124329</v>
      </c>
      <c r="I197" s="80">
        <v>91.768706426953145</v>
      </c>
      <c r="J197" s="80">
        <v>0.27635536048118414</v>
      </c>
      <c r="K197" s="80">
        <v>0.26820546163848213</v>
      </c>
    </row>
    <row r="198" spans="1:11" ht="12.95" customHeight="1">
      <c r="A198" s="82"/>
      <c r="B198" s="82" t="s">
        <v>5</v>
      </c>
      <c r="C198" s="263">
        <v>91.261865136298425</v>
      </c>
      <c r="D198" s="80">
        <v>-0.2012072434607548</v>
      </c>
      <c r="E198" s="80">
        <v>0.83760266731722766</v>
      </c>
      <c r="F198" s="80">
        <v>90.886000106300045</v>
      </c>
      <c r="G198" s="80">
        <v>-0.46463189938316107</v>
      </c>
      <c r="H198" s="80">
        <v>1.0820045558086688</v>
      </c>
      <c r="I198" s="80">
        <v>91.947230294526051</v>
      </c>
      <c r="J198" s="80">
        <v>0.19453675934182346</v>
      </c>
      <c r="K198" s="80">
        <v>0.46326397919376205</v>
      </c>
    </row>
    <row r="199" spans="1:11" ht="12.95" customHeight="1">
      <c r="A199" s="82"/>
      <c r="B199" s="82" t="s">
        <v>6</v>
      </c>
      <c r="C199" s="263">
        <v>91.504739454806312</v>
      </c>
      <c r="D199" s="80">
        <v>0.26612903225806672</v>
      </c>
      <c r="E199" s="80">
        <v>1.1059608034479806</v>
      </c>
      <c r="F199" s="80">
        <v>91.273682843171997</v>
      </c>
      <c r="G199" s="80">
        <v>0.42655935613682416</v>
      </c>
      <c r="H199" s="80">
        <v>1.5131793036121222</v>
      </c>
      <c r="I199" s="80">
        <v>91.984422766937072</v>
      </c>
      <c r="J199" s="80">
        <v>4.0449801795960916E-2</v>
      </c>
      <c r="K199" s="80">
        <v>0.50390117035110649</v>
      </c>
    </row>
    <row r="200" spans="1:11" ht="12.95" customHeight="1">
      <c r="A200" s="82"/>
      <c r="B200" s="82" t="s">
        <v>7</v>
      </c>
      <c r="C200" s="263">
        <v>91.372262553802017</v>
      </c>
      <c r="D200" s="80">
        <v>-0.14477599935653895</v>
      </c>
      <c r="E200" s="80">
        <v>0.95958363828576587</v>
      </c>
      <c r="F200" s="80">
        <v>90.981092098362979</v>
      </c>
      <c r="G200" s="80">
        <v>-0.32056419297964434</v>
      </c>
      <c r="H200" s="80">
        <v>1.1877643996095033</v>
      </c>
      <c r="I200" s="80">
        <v>92.088561689687921</v>
      </c>
      <c r="J200" s="80">
        <v>0.11321365033154507</v>
      </c>
      <c r="K200" s="80">
        <v>0.61768530559167534</v>
      </c>
    </row>
    <row r="201" spans="1:11" ht="12.95" customHeight="1">
      <c r="A201" s="82"/>
      <c r="B201" s="82" t="s">
        <v>8</v>
      </c>
      <c r="C201" s="263">
        <v>91.423781348637007</v>
      </c>
      <c r="D201" s="80">
        <v>5.6383407168736355E-2</v>
      </c>
      <c r="E201" s="80">
        <v>1.0165080914043889</v>
      </c>
      <c r="F201" s="80">
        <v>90.922573949401169</v>
      </c>
      <c r="G201" s="80">
        <v>-6.4319022350867172E-2</v>
      </c>
      <c r="H201" s="80">
        <v>1.1226814188089795</v>
      </c>
      <c r="I201" s="80">
        <v>92.304278029671849</v>
      </c>
      <c r="J201" s="80">
        <v>0.23424878836835195</v>
      </c>
      <c r="K201" s="80">
        <v>0.85338101430427749</v>
      </c>
    </row>
    <row r="202" spans="1:11" ht="12.95" customHeight="1">
      <c r="A202" s="82"/>
      <c r="B202" s="82" t="s">
        <v>9</v>
      </c>
      <c r="C202" s="263">
        <v>91.585697560975603</v>
      </c>
      <c r="D202" s="80">
        <v>0.17710513604893841</v>
      </c>
      <c r="E202" s="80">
        <v>1.1954135154915724</v>
      </c>
      <c r="F202" s="80">
        <v>91.032295478704555</v>
      </c>
      <c r="G202" s="80">
        <v>0.12067578439260984</v>
      </c>
      <c r="H202" s="80">
        <v>1.2447120078099561</v>
      </c>
      <c r="I202" s="80">
        <v>92.557186842066798</v>
      </c>
      <c r="J202" s="80">
        <v>0.27399468127973226</v>
      </c>
      <c r="K202" s="80">
        <v>1.1297139141742463</v>
      </c>
    </row>
    <row r="203" spans="1:11" ht="12.95" customHeight="1">
      <c r="A203" s="82"/>
      <c r="B203" s="82" t="s">
        <v>10</v>
      </c>
      <c r="C203" s="263">
        <v>92.108245337159261</v>
      </c>
      <c r="D203" s="80">
        <v>0.57055609128899842</v>
      </c>
      <c r="E203" s="80">
        <v>1.7727901114092948</v>
      </c>
      <c r="F203" s="80">
        <v>91.54432928212033</v>
      </c>
      <c r="G203" s="80">
        <v>0.56247488951386426</v>
      </c>
      <c r="H203" s="80">
        <v>1.8141880898145279</v>
      </c>
      <c r="I203" s="80">
        <v>93.10019693926769</v>
      </c>
      <c r="J203" s="80">
        <v>0.58667523909023966</v>
      </c>
      <c r="K203" s="80">
        <v>1.7230169050715061</v>
      </c>
    </row>
    <row r="204" spans="1:11" ht="12.95" customHeight="1">
      <c r="A204" s="82"/>
      <c r="B204" s="82" t="s">
        <v>11</v>
      </c>
      <c r="C204" s="263">
        <v>92.697031563845044</v>
      </c>
      <c r="D204" s="80">
        <v>0.63923292049539171</v>
      </c>
      <c r="E204" s="80">
        <v>2.4233552899080912</v>
      </c>
      <c r="F204" s="80">
        <v>92.400157210686686</v>
      </c>
      <c r="G204" s="80">
        <v>0.93487814622452703</v>
      </c>
      <c r="H204" s="80">
        <v>2.766026684022127</v>
      </c>
      <c r="I204" s="80">
        <v>93.263843817876193</v>
      </c>
      <c r="J204" s="80">
        <v>0.17577500798977574</v>
      </c>
      <c r="K204" s="80">
        <v>1.9018205461638571</v>
      </c>
    </row>
    <row r="205" spans="1:11" ht="12.95" customHeight="1">
      <c r="A205" s="82"/>
      <c r="B205" s="82" t="s">
        <v>12</v>
      </c>
      <c r="C205" s="263">
        <v>92.697031563845044</v>
      </c>
      <c r="D205" s="80">
        <v>0</v>
      </c>
      <c r="E205" s="80">
        <v>2.4233552899080912</v>
      </c>
      <c r="F205" s="80">
        <v>92.290435681383315</v>
      </c>
      <c r="G205" s="80">
        <v>-0.11874604179860082</v>
      </c>
      <c r="H205" s="80">
        <v>2.6439960950211505</v>
      </c>
      <c r="I205" s="80">
        <v>93.442367685449099</v>
      </c>
      <c r="J205" s="80">
        <v>0.19141808900942081</v>
      </c>
      <c r="K205" s="80">
        <v>2.0968790637191148</v>
      </c>
    </row>
    <row r="206" spans="1:11" ht="12.95" customHeight="1">
      <c r="A206" s="82"/>
      <c r="B206" s="82" t="s">
        <v>13</v>
      </c>
      <c r="C206" s="263">
        <v>93.403575035868002</v>
      </c>
      <c r="D206" s="80">
        <v>0.76220722508932859</v>
      </c>
      <c r="E206" s="80">
        <v>3.2040335041066736</v>
      </c>
      <c r="F206" s="80">
        <v>93.248670370632837</v>
      </c>
      <c r="G206" s="80">
        <v>1.0382816834429764</v>
      </c>
      <c r="H206" s="80">
        <v>3.7097299056296773</v>
      </c>
      <c r="I206" s="80">
        <v>93.754784453701674</v>
      </c>
      <c r="J206" s="80">
        <v>0.33434166533992116</v>
      </c>
      <c r="K206" s="80">
        <v>2.4382314694408436</v>
      </c>
    </row>
    <row r="207" spans="1:11" ht="12.95" customHeight="1">
      <c r="A207" s="82"/>
      <c r="B207" s="82" t="s">
        <v>14</v>
      </c>
      <c r="C207" s="263">
        <v>94.30883385939741</v>
      </c>
      <c r="D207" s="80">
        <v>0.96919076510912916</v>
      </c>
      <c r="E207" s="80">
        <v>4.2042774660486115</v>
      </c>
      <c r="F207" s="80">
        <v>94.272737977464388</v>
      </c>
      <c r="G207" s="80">
        <v>1.0982114841543877</v>
      </c>
      <c r="H207" s="80">
        <v>4.8486820696387989</v>
      </c>
      <c r="I207" s="80">
        <v>94.491195407439889</v>
      </c>
      <c r="J207" s="80">
        <v>0.78546493176769872</v>
      </c>
      <c r="K207" s="80">
        <v>3.2428478543563122</v>
      </c>
    </row>
    <row r="208" spans="1:11" ht="12.95" customHeight="1">
      <c r="A208" s="82"/>
      <c r="B208" s="82"/>
      <c r="C208" s="263"/>
      <c r="D208" s="80"/>
      <c r="E208" s="80"/>
      <c r="F208" s="80"/>
      <c r="G208" s="80"/>
      <c r="H208" s="80"/>
      <c r="I208" s="80"/>
      <c r="J208" s="80"/>
      <c r="K208" s="80"/>
    </row>
    <row r="209" spans="1:11" ht="12.95" customHeight="1">
      <c r="A209" s="82">
        <v>2018</v>
      </c>
      <c r="B209" s="82" t="s">
        <v>3</v>
      </c>
      <c r="C209" s="263">
        <v>94.581147489239584</v>
      </c>
      <c r="D209" s="80">
        <v>0.28874668331511089</v>
      </c>
      <c r="E209" s="80">
        <v>0.28874668331511089</v>
      </c>
      <c r="F209" s="80">
        <v>94.770142243639711</v>
      </c>
      <c r="G209" s="80">
        <v>0.52762259466170303</v>
      </c>
      <c r="H209" s="80">
        <v>0.52762259466170303</v>
      </c>
      <c r="I209" s="80">
        <v>94.409371968135645</v>
      </c>
      <c r="J209" s="80">
        <v>-8.659371801936766E-2</v>
      </c>
      <c r="K209" s="80">
        <v>-8.659371801936766E-2</v>
      </c>
    </row>
    <row r="210" spans="1:11" ht="12.95" customHeight="1">
      <c r="A210" s="82"/>
      <c r="B210" s="82" t="s">
        <v>4</v>
      </c>
      <c r="C210" s="263">
        <v>94.478109899569588</v>
      </c>
      <c r="D210" s="80">
        <v>-0.10894093844835417</v>
      </c>
      <c r="E210" s="80">
        <v>0.17949118152023047</v>
      </c>
      <c r="F210" s="80">
        <v>94.477551498830692</v>
      </c>
      <c r="G210" s="80">
        <v>-0.3087372645878439</v>
      </c>
      <c r="H210" s="80">
        <v>0.21725636250775615</v>
      </c>
      <c r="I210" s="80">
        <v>94.610211319155141</v>
      </c>
      <c r="J210" s="80">
        <v>0.21273242987707164</v>
      </c>
      <c r="K210" s="80">
        <v>0.12595449893724187</v>
      </c>
    </row>
    <row r="211" spans="1:11" ht="12.95" customHeight="1">
      <c r="A211" s="82"/>
      <c r="B211" s="82" t="s">
        <v>5</v>
      </c>
      <c r="C211" s="263">
        <v>94.831381635581053</v>
      </c>
      <c r="D211" s="80">
        <v>0.3739191399859676</v>
      </c>
      <c r="E211" s="80">
        <v>0.55408147338849023</v>
      </c>
      <c r="F211" s="80">
        <v>94.879863772943096</v>
      </c>
      <c r="G211" s="80">
        <v>0.4258284298544579</v>
      </c>
      <c r="H211" s="80">
        <v>0.64400993171942478</v>
      </c>
      <c r="I211" s="80">
        <v>94.885435614996709</v>
      </c>
      <c r="J211" s="80">
        <v>0.29090337290669233</v>
      </c>
      <c r="K211" s="80">
        <v>0.41722427772967752</v>
      </c>
    </row>
    <row r="212" spans="1:11" ht="12.95" customHeight="1">
      <c r="A212" s="82"/>
      <c r="B212" s="82" t="s">
        <v>6</v>
      </c>
      <c r="C212" s="263">
        <v>95.206732855093264</v>
      </c>
      <c r="D212" s="80">
        <v>0.39580908032597062</v>
      </c>
      <c r="E212" s="80">
        <v>0.95208365849852594</v>
      </c>
      <c r="F212" s="80">
        <v>95.369953270498186</v>
      </c>
      <c r="G212" s="80">
        <v>0.51653688998534175</v>
      </c>
      <c r="H212" s="80">
        <v>1.1638733705772841</v>
      </c>
      <c r="I212" s="80">
        <v>95.071397977051816</v>
      </c>
      <c r="J212" s="80">
        <v>0.19598620257135213</v>
      </c>
      <c r="K212" s="80">
        <v>0.61402818231912626</v>
      </c>
    </row>
    <row r="213" spans="1:11" ht="12.95" customHeight="1">
      <c r="A213" s="82"/>
      <c r="B213" s="82" t="s">
        <v>7</v>
      </c>
      <c r="C213" s="263">
        <v>95.456967001434705</v>
      </c>
      <c r="D213" s="80">
        <v>0.26283240568951705</v>
      </c>
      <c r="E213" s="80">
        <v>1.2174184485718609</v>
      </c>
      <c r="F213" s="80">
        <v>95.677173552547657</v>
      </c>
      <c r="G213" s="80">
        <v>0.32213529682467712</v>
      </c>
      <c r="H213" s="80">
        <v>1.4897579143389184</v>
      </c>
      <c r="I213" s="80">
        <v>95.242483350142507</v>
      </c>
      <c r="J213" s="80">
        <v>0.17995462013926655</v>
      </c>
      <c r="K213" s="80">
        <v>0.79508777454144752</v>
      </c>
    </row>
    <row r="214" spans="1:11" ht="12.95" customHeight="1">
      <c r="A214" s="82"/>
      <c r="B214" s="82" t="s">
        <v>8</v>
      </c>
      <c r="C214" s="263">
        <v>95.65568235294117</v>
      </c>
      <c r="D214" s="80">
        <v>0.20817270624517992</v>
      </c>
      <c r="E214" s="80">
        <v>1.4281254877477778</v>
      </c>
      <c r="F214" s="80">
        <v>95.823468924952167</v>
      </c>
      <c r="G214" s="80">
        <v>0.15290519877675379</v>
      </c>
      <c r="H214" s="80">
        <v>1.6449410304159029</v>
      </c>
      <c r="I214" s="80">
        <v>95.517707645984061</v>
      </c>
      <c r="J214" s="80">
        <v>0.28897219618868597</v>
      </c>
      <c r="K214" s="80">
        <v>1.086357553333861</v>
      </c>
    </row>
    <row r="215" spans="1:11" ht="12.95" customHeight="1">
      <c r="A215" s="82"/>
      <c r="B215" s="82" t="s">
        <v>9</v>
      </c>
      <c r="C215" s="263">
        <v>95.64096269727402</v>
      </c>
      <c r="D215" s="80">
        <v>-1.5388166499963329E-2</v>
      </c>
      <c r="E215" s="80">
        <v>1.4125175589199346</v>
      </c>
      <c r="F215" s="80">
        <v>95.677173552547657</v>
      </c>
      <c r="G215" s="80">
        <v>-0.15267175572519776</v>
      </c>
      <c r="H215" s="80">
        <v>1.4897579143389184</v>
      </c>
      <c r="I215" s="80">
        <v>95.703670008039168</v>
      </c>
      <c r="J215" s="80">
        <v>0.194688887158323</v>
      </c>
      <c r="K215" s="80">
        <v>1.2831614579233097</v>
      </c>
    </row>
    <row r="216" spans="1:11" ht="12.95" customHeight="1">
      <c r="A216" s="82"/>
      <c r="B216" s="82" t="s">
        <v>10</v>
      </c>
      <c r="C216" s="263">
        <v>95.67040200860832</v>
      </c>
      <c r="D216" s="80">
        <v>3.0781069642182857E-2</v>
      </c>
      <c r="E216" s="80">
        <v>1.443733416575621</v>
      </c>
      <c r="F216" s="80">
        <v>95.530878180143148</v>
      </c>
      <c r="G216" s="80">
        <v>-0.15290519877676489</v>
      </c>
      <c r="H216" s="80">
        <v>1.334574798261956</v>
      </c>
      <c r="I216" s="80">
        <v>96.00120978732734</v>
      </c>
      <c r="J216" s="80">
        <v>0.31089693766517268</v>
      </c>
      <c r="K216" s="80">
        <v>1.598047705266481</v>
      </c>
    </row>
    <row r="217" spans="1:11" ht="12.95" customHeight="1">
      <c r="A217" s="82"/>
      <c r="B217" s="82" t="s">
        <v>11</v>
      </c>
      <c r="C217" s="263">
        <v>95.744000286944043</v>
      </c>
      <c r="D217" s="80">
        <v>7.6928994538039142E-2</v>
      </c>
      <c r="E217" s="80">
        <v>1.5217730607148594</v>
      </c>
      <c r="F217" s="80">
        <v>95.560137254624038</v>
      </c>
      <c r="G217" s="80">
        <v>3.0627871362920445E-2</v>
      </c>
      <c r="H217" s="80">
        <v>1.3656114214773307</v>
      </c>
      <c r="I217" s="80">
        <v>96.157418171453628</v>
      </c>
      <c r="J217" s="80">
        <v>0.16271501627149743</v>
      </c>
      <c r="K217" s="80">
        <v>1.7633629851216304</v>
      </c>
    </row>
    <row r="218" spans="1:11" ht="12.95" customHeight="1">
      <c r="A218" s="82"/>
      <c r="B218" s="82" t="s">
        <v>12</v>
      </c>
      <c r="C218" s="263">
        <v>95.957435294117644</v>
      </c>
      <c r="D218" s="80">
        <v>0.22292259205165532</v>
      </c>
      <c r="E218" s="80">
        <v>1.7480880287185974</v>
      </c>
      <c r="F218" s="80">
        <v>95.757636007370124</v>
      </c>
      <c r="G218" s="80">
        <v>0.20667483159828581</v>
      </c>
      <c r="H218" s="80">
        <v>1.5751086281812432</v>
      </c>
      <c r="I218" s="80">
        <v>96.388011500401959</v>
      </c>
      <c r="J218" s="80">
        <v>0.23980815347721673</v>
      </c>
      <c r="K218" s="80">
        <v>2.0073998268125726</v>
      </c>
    </row>
    <row r="219" spans="1:11" ht="12.95" customHeight="1">
      <c r="A219" s="82"/>
      <c r="B219" s="82" t="s">
        <v>13</v>
      </c>
      <c r="C219" s="263">
        <v>95.618883213773302</v>
      </c>
      <c r="D219" s="80">
        <v>-0.35281484890321568</v>
      </c>
      <c r="E219" s="80">
        <v>1.3891056656781586</v>
      </c>
      <c r="F219" s="80">
        <v>95.084677294309401</v>
      </c>
      <c r="G219" s="80">
        <v>-0.70277289741041971</v>
      </c>
      <c r="H219" s="80">
        <v>0.86126629422718093</v>
      </c>
      <c r="I219" s="80">
        <v>96.559096873492649</v>
      </c>
      <c r="J219" s="80">
        <v>0.17749652724186049</v>
      </c>
      <c r="K219" s="80">
        <v>2.1884594190348716</v>
      </c>
    </row>
    <row r="220" spans="1:11" ht="12.95" customHeight="1">
      <c r="A220" s="82"/>
      <c r="B220" s="82" t="s">
        <v>14</v>
      </c>
      <c r="C220" s="263">
        <v>95.412808034433269</v>
      </c>
      <c r="D220" s="80">
        <v>-0.21551724137931494</v>
      </c>
      <c r="E220" s="80">
        <v>1.1705946620883312</v>
      </c>
      <c r="F220" s="80">
        <v>94.528754879172268</v>
      </c>
      <c r="G220" s="80">
        <v>-0.58466035848911968</v>
      </c>
      <c r="H220" s="80">
        <v>0.27157045313468409</v>
      </c>
      <c r="I220" s="80">
        <v>96.893829125191829</v>
      </c>
      <c r="J220" s="80">
        <v>0.34666050381324531</v>
      </c>
      <c r="K220" s="80">
        <v>2.542706447295906</v>
      </c>
    </row>
    <row r="221" spans="1:11" ht="12.95" customHeight="1">
      <c r="A221" s="82"/>
      <c r="B221" s="82"/>
      <c r="C221" s="263"/>
      <c r="D221" s="80"/>
      <c r="E221" s="80"/>
      <c r="F221" s="80"/>
      <c r="G221" s="80"/>
      <c r="H221" s="80"/>
      <c r="I221" s="80"/>
      <c r="J221" s="80"/>
      <c r="K221" s="80"/>
    </row>
    <row r="222" spans="1:11" ht="12.95" customHeight="1">
      <c r="A222" s="82">
        <v>2019</v>
      </c>
      <c r="B222" s="82" t="s">
        <v>3</v>
      </c>
      <c r="C222" s="263">
        <v>95.250891822094687</v>
      </c>
      <c r="D222" s="80">
        <v>-0.16970070965750539</v>
      </c>
      <c r="E222" s="80">
        <v>-0.16970070965750539</v>
      </c>
      <c r="F222" s="80">
        <v>94.338570895046416</v>
      </c>
      <c r="G222" s="80">
        <v>-0.2011916737599595</v>
      </c>
      <c r="H222" s="80">
        <v>-0.2011916737599595</v>
      </c>
      <c r="I222" s="80">
        <v>96.782251707958778</v>
      </c>
      <c r="J222" s="80">
        <v>-0.1151543067710592</v>
      </c>
      <c r="K222" s="80">
        <v>-0.1151543067710592</v>
      </c>
    </row>
    <row r="223" spans="1:11" ht="12.95" customHeight="1">
      <c r="A223" s="82"/>
      <c r="B223" s="82" t="s">
        <v>4</v>
      </c>
      <c r="C223" s="263">
        <v>95.604163558106166</v>
      </c>
      <c r="D223" s="80">
        <v>0.37088548910524377</v>
      </c>
      <c r="E223" s="80">
        <v>0.20055538414072149</v>
      </c>
      <c r="F223" s="80">
        <v>94.77745701225993</v>
      </c>
      <c r="G223" s="80">
        <v>0.46522447080714624</v>
      </c>
      <c r="H223" s="80">
        <v>0.26309680414764447</v>
      </c>
      <c r="I223" s="80">
        <v>96.997968047942706</v>
      </c>
      <c r="J223" s="80">
        <v>0.22288832526324853</v>
      </c>
      <c r="K223" s="80">
        <v>0.10747735298635153</v>
      </c>
    </row>
    <row r="224" spans="1:11" ht="12.95" customHeight="1">
      <c r="A224" s="82"/>
      <c r="B224" s="82" t="s">
        <v>5</v>
      </c>
      <c r="C224" s="263">
        <v>96.229748923959832</v>
      </c>
      <c r="D224" s="80">
        <v>0.65434949961509226</v>
      </c>
      <c r="E224" s="80">
        <v>0.8562172169083837</v>
      </c>
      <c r="F224" s="80">
        <v>95.691803089788095</v>
      </c>
      <c r="G224" s="80">
        <v>0.96472948985104612</v>
      </c>
      <c r="H224" s="80">
        <v>1.2303644664551472</v>
      </c>
      <c r="I224" s="80">
        <v>97.176491915515584</v>
      </c>
      <c r="J224" s="80">
        <v>0.18404907975457796</v>
      </c>
      <c r="K224" s="80">
        <v>0.29172424382004625</v>
      </c>
    </row>
    <row r="225" spans="1:11" ht="12.95" customHeight="1">
      <c r="A225" s="82"/>
      <c r="B225" s="82" t="s">
        <v>6</v>
      </c>
      <c r="C225" s="263">
        <v>96.737577044476325</v>
      </c>
      <c r="D225" s="80">
        <v>0.52772466539197094</v>
      </c>
      <c r="E225" s="80">
        <v>1.3884603517433147</v>
      </c>
      <c r="F225" s="80">
        <v>96.335502728367928</v>
      </c>
      <c r="G225" s="80">
        <v>0.67268001834581703</v>
      </c>
      <c r="H225" s="80">
        <v>1.9113209007196375</v>
      </c>
      <c r="I225" s="80">
        <v>97.481470189285972</v>
      </c>
      <c r="J225" s="80">
        <v>0.31383955909369821</v>
      </c>
      <c r="K225" s="80">
        <v>0.60647934899433764</v>
      </c>
    </row>
    <row r="226" spans="1:11" ht="12.95" customHeight="1">
      <c r="A226" s="82"/>
      <c r="B226" s="82" t="s">
        <v>7</v>
      </c>
      <c r="C226" s="263">
        <v>96.708137733142038</v>
      </c>
      <c r="D226" s="80">
        <v>-3.0432136335967197E-2</v>
      </c>
      <c r="E226" s="80">
        <v>1.3576056772601319</v>
      </c>
      <c r="F226" s="80">
        <v>96.26235504216568</v>
      </c>
      <c r="G226" s="80">
        <v>-7.593014426726663E-2</v>
      </c>
      <c r="H226" s="80">
        <v>1.8339394877350479</v>
      </c>
      <c r="I226" s="80">
        <v>97.518662661696979</v>
      </c>
      <c r="J226" s="80">
        <v>3.81533765738018E-2</v>
      </c>
      <c r="K226" s="80">
        <v>0.64486411791799814</v>
      </c>
    </row>
    <row r="227" spans="1:11" ht="12.95" customHeight="1">
      <c r="A227" s="82"/>
      <c r="B227" s="82" t="s">
        <v>8</v>
      </c>
      <c r="C227" s="263">
        <v>96.531501865136292</v>
      </c>
      <c r="D227" s="80">
        <v>-0.18264840182649067</v>
      </c>
      <c r="E227" s="80">
        <v>1.1724776303610129</v>
      </c>
      <c r="F227" s="80">
        <v>95.86004276805329</v>
      </c>
      <c r="G227" s="80">
        <v>-0.41793313069908855</v>
      </c>
      <c r="H227" s="80">
        <v>1.4083417163197387</v>
      </c>
      <c r="I227" s="80">
        <v>97.682309540305482</v>
      </c>
      <c r="J227" s="80">
        <v>0.16781083142640707</v>
      </c>
      <c r="K227" s="80">
        <v>0.8137571011822553</v>
      </c>
    </row>
    <row r="228" spans="1:11" ht="12.95" customHeight="1">
      <c r="A228" s="82"/>
      <c r="B228" s="82" t="s">
        <v>9</v>
      </c>
      <c r="C228" s="263">
        <v>96.980451362984226</v>
      </c>
      <c r="D228" s="80">
        <v>0.46508081732237194</v>
      </c>
      <c r="E228" s="80">
        <v>1.6430114162295784</v>
      </c>
      <c r="F228" s="80">
        <v>96.54763101835448</v>
      </c>
      <c r="G228" s="80">
        <v>0.71728347958794902</v>
      </c>
      <c r="H228" s="80">
        <v>2.1357269983750093</v>
      </c>
      <c r="I228" s="80">
        <v>97.77900996857413</v>
      </c>
      <c r="J228" s="80">
        <v>9.8994821809306188E-2</v>
      </c>
      <c r="K228" s="80">
        <v>0.91355750038384365</v>
      </c>
    </row>
    <row r="229" spans="1:11" ht="12.95" customHeight="1">
      <c r="A229" s="82"/>
      <c r="B229" s="82" t="s">
        <v>10</v>
      </c>
      <c r="C229" s="263">
        <v>97.311643615494972</v>
      </c>
      <c r="D229" s="80">
        <v>0.34150413599451923</v>
      </c>
      <c r="E229" s="80">
        <v>1.9901265041653904</v>
      </c>
      <c r="F229" s="80">
        <v>96.942628523846636</v>
      </c>
      <c r="G229" s="80">
        <v>0.40912190317448083</v>
      </c>
      <c r="H229" s="80">
        <v>2.5535866284918329</v>
      </c>
      <c r="I229" s="80">
        <v>98.00960329752246</v>
      </c>
      <c r="J229" s="80">
        <v>0.23583111449221317</v>
      </c>
      <c r="K229" s="80">
        <v>1.1515430677107252</v>
      </c>
    </row>
    <row r="230" spans="1:11" ht="12.95" customHeight="1">
      <c r="A230" s="82"/>
      <c r="B230" s="82" t="s">
        <v>11</v>
      </c>
      <c r="C230" s="263">
        <v>97.679635007173601</v>
      </c>
      <c r="D230" s="80">
        <v>0.37815761609438781</v>
      </c>
      <c r="E230" s="80">
        <v>2.3758099352052087</v>
      </c>
      <c r="F230" s="80">
        <v>97.396144178300617</v>
      </c>
      <c r="G230" s="80">
        <v>0.4678186071078283</v>
      </c>
      <c r="H230" s="80">
        <v>3.0333513889963637</v>
      </c>
      <c r="I230" s="80">
        <v>98.232758131988589</v>
      </c>
      <c r="J230" s="80">
        <v>0.22768670309654127</v>
      </c>
      <c r="K230" s="80">
        <v>1.381851681252888</v>
      </c>
    </row>
    <row r="231" spans="1:11" ht="12.95" customHeight="1">
      <c r="A231" s="82"/>
      <c r="B231" s="82" t="s">
        <v>12</v>
      </c>
      <c r="C231" s="263">
        <v>98.334659684361554</v>
      </c>
      <c r="D231" s="80">
        <v>0.6705846895720402</v>
      </c>
      <c r="E231" s="80">
        <v>3.0623264424560537</v>
      </c>
      <c r="F231" s="80">
        <v>98.369008404790577</v>
      </c>
      <c r="G231" s="80">
        <v>0.99887345099509695</v>
      </c>
      <c r="H231" s="80">
        <v>4.0625241816915514</v>
      </c>
      <c r="I231" s="80">
        <v>98.40384350507928</v>
      </c>
      <c r="J231" s="80">
        <v>0.17416325912462671</v>
      </c>
      <c r="K231" s="80">
        <v>1.558421618301864</v>
      </c>
    </row>
    <row r="232" spans="1:11" ht="12.95" customHeight="1">
      <c r="A232" s="82"/>
      <c r="B232" s="82" t="s">
        <v>13</v>
      </c>
      <c r="C232" s="263">
        <v>98.702651076040183</v>
      </c>
      <c r="D232" s="80">
        <v>0.3742234862660121</v>
      </c>
      <c r="E232" s="80">
        <v>3.448009873495872</v>
      </c>
      <c r="F232" s="80">
        <v>98.807894522004119</v>
      </c>
      <c r="G232" s="80">
        <v>0.44616299821536032</v>
      </c>
      <c r="H232" s="80">
        <v>4.5268126595991776</v>
      </c>
      <c r="I232" s="80">
        <v>98.656752317474229</v>
      </c>
      <c r="J232" s="80">
        <v>0.25701111195102211</v>
      </c>
      <c r="K232" s="80">
        <v>1.8194380469829685</v>
      </c>
    </row>
    <row r="233" spans="1:11" ht="12.75" customHeight="1">
      <c r="A233" s="79"/>
      <c r="B233" s="79" t="s">
        <v>14</v>
      </c>
      <c r="C233" s="269">
        <v>98.90136642754662</v>
      </c>
      <c r="D233" s="269">
        <v>0.20132726866004536</v>
      </c>
      <c r="E233" s="269">
        <v>3.6562789262573281</v>
      </c>
      <c r="F233" s="269">
        <v>98.851783133725448</v>
      </c>
      <c r="G233" s="269">
        <v>4.4418122593992138E-2</v>
      </c>
      <c r="H233" s="269">
        <v>4.5732415073899135</v>
      </c>
      <c r="I233" s="269">
        <v>99.103061986406473</v>
      </c>
      <c r="J233" s="269">
        <v>0.45238633793258654</v>
      </c>
      <c r="K233" s="269">
        <v>2.2800552740672497</v>
      </c>
    </row>
    <row r="234" spans="1:11" ht="6" customHeight="1">
      <c r="C234" s="267"/>
      <c r="D234" s="268"/>
      <c r="E234" s="268"/>
      <c r="F234" s="268"/>
      <c r="G234" s="268"/>
      <c r="H234" s="268"/>
      <c r="I234" s="268"/>
      <c r="J234" s="268"/>
      <c r="K234" s="268"/>
    </row>
    <row r="235" spans="1:11">
      <c r="A235" s="78">
        <v>2020</v>
      </c>
      <c r="B235" s="78" t="s">
        <v>3</v>
      </c>
      <c r="C235" s="268">
        <v>99.225198852223812</v>
      </c>
      <c r="D235" s="268">
        <v>0.32742967703527359</v>
      </c>
      <c r="E235" s="268">
        <v>0.32742967703527359</v>
      </c>
      <c r="F235" s="268">
        <v>99.246780639217633</v>
      </c>
      <c r="G235" s="268">
        <v>0.39958561491788558</v>
      </c>
      <c r="H235" s="268">
        <v>0.39958561491788558</v>
      </c>
      <c r="I235" s="268">
        <v>99.303901337425998</v>
      </c>
      <c r="J235" s="268">
        <v>0.20265705922091204</v>
      </c>
      <c r="K235" s="268">
        <v>0.20265705922091204</v>
      </c>
    </row>
    <row r="236" spans="1:11">
      <c r="B236" s="78" t="s">
        <v>4</v>
      </c>
      <c r="C236" s="268">
        <v>99.100081779053085</v>
      </c>
      <c r="D236" s="268">
        <v>-0.12609405132769647</v>
      </c>
      <c r="E236" s="268">
        <v>0.20092275636256485</v>
      </c>
      <c r="F236" s="268">
        <v>98.954189894408614</v>
      </c>
      <c r="G236" s="268">
        <v>-0.29481132075471761</v>
      </c>
      <c r="H236" s="268">
        <v>0.10359627053426745</v>
      </c>
      <c r="I236" s="268">
        <v>99.445232732587868</v>
      </c>
      <c r="J236" s="268">
        <v>0.14232209737827795</v>
      </c>
      <c r="K236" s="268">
        <v>0.3452675823763407</v>
      </c>
    </row>
    <row r="237" spans="1:11">
      <c r="B237" s="78" t="s">
        <v>5</v>
      </c>
      <c r="C237" s="268">
        <v>98.584893830702995</v>
      </c>
      <c r="D237" s="268">
        <v>-0.51986632008913514</v>
      </c>
      <c r="E237" s="268">
        <v>-0.31998809346629464</v>
      </c>
      <c r="F237" s="268">
        <v>98.156880114804054</v>
      </c>
      <c r="G237" s="268">
        <v>-0.80573625073920851</v>
      </c>
      <c r="H237" s="268">
        <v>-0.70297469291104031</v>
      </c>
      <c r="I237" s="268">
        <v>99.355970798801422</v>
      </c>
      <c r="J237" s="268">
        <v>-8.9759892288121534E-2</v>
      </c>
      <c r="K237" s="268">
        <v>0.25519777827818224</v>
      </c>
    </row>
    <row r="238" spans="1:11">
      <c r="B238" s="78" t="s">
        <v>6</v>
      </c>
      <c r="C238" s="268">
        <v>97.775312769010043</v>
      </c>
      <c r="D238" s="268">
        <v>-0.82120194102275335</v>
      </c>
      <c r="E238" s="268">
        <v>-1.1385622860544675</v>
      </c>
      <c r="F238" s="268">
        <v>96.847536531783717</v>
      </c>
      <c r="G238" s="268">
        <v>-1.3339295029435871</v>
      </c>
      <c r="H238" s="268">
        <v>-2.0275270090276631</v>
      </c>
      <c r="I238" s="268">
        <v>99.318778326390415</v>
      </c>
      <c r="J238" s="268">
        <v>-3.7433555439081445E-2</v>
      </c>
      <c r="K238" s="268">
        <v>0.21766869323727178</v>
      </c>
    </row>
    <row r="239" spans="1:11">
      <c r="B239" s="78" t="s">
        <v>7</v>
      </c>
      <c r="C239" s="268">
        <v>97.664915351506451</v>
      </c>
      <c r="D239" s="268">
        <v>-0.11290929619872658</v>
      </c>
      <c r="E239" s="268">
        <v>-1.2501860395892184</v>
      </c>
      <c r="F239" s="268">
        <v>96.781703614201689</v>
      </c>
      <c r="G239" s="268">
        <v>-6.7975830815714122E-2</v>
      </c>
      <c r="H239" s="268">
        <v>-2.09412461151397</v>
      </c>
      <c r="I239" s="268">
        <v>99.162569942264113</v>
      </c>
      <c r="J239" s="268">
        <v>-0.15727980826844012</v>
      </c>
      <c r="K239" s="268">
        <v>6.0046536065461176E-2</v>
      </c>
    </row>
    <row r="240" spans="1:11">
      <c r="B240" s="78" t="s">
        <v>8</v>
      </c>
      <c r="C240" s="268">
        <v>99.328236441893836</v>
      </c>
      <c r="D240" s="268">
        <v>1.7030896759608227</v>
      </c>
      <c r="E240" s="268">
        <v>0.43161184700104549</v>
      </c>
      <c r="F240" s="268">
        <v>99.510112309545733</v>
      </c>
      <c r="G240" s="268">
        <v>2.8191368755196011</v>
      </c>
      <c r="H240" s="268">
        <v>0.66597602486311303</v>
      </c>
      <c r="I240" s="268">
        <v>99.177446931228531</v>
      </c>
      <c r="J240" s="268">
        <v>1.5002625459459296E-2</v>
      </c>
      <c r="K240" s="268">
        <v>7.5058170081820919E-2</v>
      </c>
    </row>
    <row r="241" spans="1:11">
      <c r="B241" s="78" t="s">
        <v>9</v>
      </c>
      <c r="C241" s="268">
        <v>101.19763271162122</v>
      </c>
      <c r="D241" s="268">
        <v>1.8820391227030164</v>
      </c>
      <c r="E241" s="268">
        <v>2.3217740735228531</v>
      </c>
      <c r="F241" s="268">
        <v>101.85815303663809</v>
      </c>
      <c r="G241" s="268">
        <v>2.3596001176124926</v>
      </c>
      <c r="H241" s="268">
        <v>3.0412905135415391</v>
      </c>
      <c r="I241" s="268">
        <v>100.32297508148797</v>
      </c>
      <c r="J241" s="268">
        <v>1.1550288757218752</v>
      </c>
      <c r="K241" s="268">
        <v>1.2309539893417432</v>
      </c>
    </row>
    <row r="242" spans="1:11">
      <c r="B242" s="78" t="s">
        <v>10</v>
      </c>
      <c r="C242" s="268">
        <v>101.98513428981347</v>
      </c>
      <c r="D242" s="268">
        <v>0.7781818181818112</v>
      </c>
      <c r="E242" s="268">
        <v>3.118023515404067</v>
      </c>
      <c r="F242" s="268">
        <v>102.54574128693926</v>
      </c>
      <c r="G242" s="268">
        <v>0.67504488330341061</v>
      </c>
      <c r="H242" s="268">
        <v>3.7368654728429762</v>
      </c>
      <c r="I242" s="268">
        <v>101.26022538624569</v>
      </c>
      <c r="J242" s="268">
        <v>0.9342329650774861</v>
      </c>
      <c r="K242" s="268">
        <v>2.1766869323725846</v>
      </c>
    </row>
    <row r="243" spans="1:11">
      <c r="B243" s="78" t="s">
        <v>11</v>
      </c>
      <c r="C243" s="268">
        <v>102.596</v>
      </c>
      <c r="D243" s="268">
        <v>0.59897524716752137</v>
      </c>
      <c r="E243" s="268">
        <v>3.7356749516297194</v>
      </c>
      <c r="F243" s="268">
        <v>103.21870000000001</v>
      </c>
      <c r="G243" s="268">
        <v>0.65625222911764869</v>
      </c>
      <c r="H243" s="268">
        <v>4.4176409649252957</v>
      </c>
      <c r="I243" s="268">
        <v>101.78092000000001</v>
      </c>
      <c r="J243" s="268">
        <v>0.51421435392642323</v>
      </c>
      <c r="K243" s="268">
        <v>2.7020941229453088</v>
      </c>
    </row>
    <row r="244" spans="1:11">
      <c r="B244" s="78" t="s">
        <v>12</v>
      </c>
      <c r="C244" s="268">
        <v>103.276</v>
      </c>
      <c r="D244" s="268">
        <v>0.66279387110608212</v>
      </c>
      <c r="E244" s="268">
        <v>4.4232286473596449</v>
      </c>
      <c r="F244" s="268">
        <v>104.24043</v>
      </c>
      <c r="G244" s="268">
        <v>0.98986908379972149</v>
      </c>
      <c r="H244" s="268">
        <v>5.4512389108700932</v>
      </c>
      <c r="I244" s="268">
        <v>102.01364</v>
      </c>
      <c r="J244" s="268">
        <v>0.22864796270263277</v>
      </c>
      <c r="K244" s="268">
        <v>2.9369203688103473</v>
      </c>
    </row>
    <row r="245" spans="1:11">
      <c r="B245" s="78" t="s">
        <v>13</v>
      </c>
      <c r="C245" s="268">
        <v>103.893</v>
      </c>
      <c r="D245" s="268">
        <v>0.59742825051318782</v>
      </c>
      <c r="E245" s="268">
        <v>5.0470825153969612</v>
      </c>
      <c r="F245" s="268">
        <v>104.819</v>
      </c>
      <c r="G245" s="268">
        <v>0.55503416476696543</v>
      </c>
      <c r="H245" s="268">
        <v>6.0365293139954534</v>
      </c>
      <c r="I245" s="268">
        <v>102.68</v>
      </c>
      <c r="J245" s="268">
        <v>0.65320676725191262</v>
      </c>
      <c r="K245" s="268">
        <v>3.6093112986601339</v>
      </c>
    </row>
    <row r="246" spans="1:11">
      <c r="B246" s="78" t="s">
        <v>14</v>
      </c>
      <c r="C246" s="268">
        <v>104.39400000000001</v>
      </c>
      <c r="D246" s="268">
        <v>0.4822269065288376</v>
      </c>
      <c r="E246" s="268">
        <v>5.5536478118097587</v>
      </c>
      <c r="F246" s="268">
        <v>105.479</v>
      </c>
      <c r="G246" s="268">
        <v>0.62965683702382869</v>
      </c>
      <c r="H246" s="268">
        <v>6.7041955705637868</v>
      </c>
      <c r="I246" s="268">
        <v>102.974</v>
      </c>
      <c r="J246" s="268">
        <v>0.28632645111024146</v>
      </c>
      <c r="K246" s="268">
        <v>3.9059721627213495</v>
      </c>
    </row>
    <row r="247" spans="1:11">
      <c r="C247" s="268"/>
      <c r="D247" s="268"/>
      <c r="E247" s="268"/>
      <c r="F247" s="268"/>
      <c r="G247" s="268"/>
      <c r="H247" s="268"/>
      <c r="I247" s="268"/>
      <c r="J247" s="268"/>
      <c r="K247" s="268"/>
    </row>
    <row r="248" spans="1:11">
      <c r="A248" s="78">
        <v>2021</v>
      </c>
      <c r="B248" s="78" t="s">
        <v>3</v>
      </c>
      <c r="C248" s="268">
        <v>105.404</v>
      </c>
      <c r="D248" s="268">
        <v>0.96748855298196546</v>
      </c>
      <c r="E248" s="268">
        <v>0.96748855298196546</v>
      </c>
      <c r="F248" s="268">
        <v>107.003</v>
      </c>
      <c r="G248" s="268">
        <v>1.4448373609912801</v>
      </c>
      <c r="H248" s="268">
        <v>1.4448373609912801</v>
      </c>
      <c r="I248" s="268">
        <v>103.312</v>
      </c>
      <c r="J248" s="268">
        <v>0.32823819604947957</v>
      </c>
      <c r="K248" s="268">
        <v>0.32823819604947957</v>
      </c>
    </row>
    <row r="249" spans="1:11">
      <c r="B249" s="78" t="s">
        <v>4</v>
      </c>
      <c r="C249" s="268">
        <v>106.124</v>
      </c>
      <c r="D249" s="268">
        <v>0.68308603089066722</v>
      </c>
      <c r="E249" s="268">
        <v>1.6571833630285138</v>
      </c>
      <c r="F249" s="268">
        <v>107.861</v>
      </c>
      <c r="G249" s="268">
        <v>0.80184667719596092</v>
      </c>
      <c r="H249" s="268">
        <v>2.2582694185572461</v>
      </c>
      <c r="I249" s="268">
        <v>103.851</v>
      </c>
      <c r="J249" s="268">
        <v>0.52172061328790154</v>
      </c>
      <c r="K249" s="268">
        <v>0.85167129566685595</v>
      </c>
    </row>
    <row r="250" spans="1:11">
      <c r="B250" s="78" t="s">
        <v>5</v>
      </c>
      <c r="C250" s="268">
        <v>106.764</v>
      </c>
      <c r="D250" s="268">
        <v>0.60306810900456753</v>
      </c>
      <c r="E250" s="268">
        <v>2.2702454164032382</v>
      </c>
      <c r="F250" s="268">
        <v>108.56399999999999</v>
      </c>
      <c r="G250" s="268">
        <v>0.6517647713260466</v>
      </c>
      <c r="H250" s="268">
        <v>2.9247527943950802</v>
      </c>
      <c r="I250" s="268">
        <v>104.407</v>
      </c>
      <c r="J250" s="268">
        <v>0.53538242289432603</v>
      </c>
      <c r="K250" s="268">
        <v>1.3916134169790428</v>
      </c>
    </row>
    <row r="251" spans="1:11">
      <c r="B251" s="78" t="s">
        <v>6</v>
      </c>
      <c r="C251" s="268">
        <v>107.206</v>
      </c>
      <c r="D251" s="268">
        <v>0.41399722752988311</v>
      </c>
      <c r="E251" s="268">
        <v>2.6936413970151563</v>
      </c>
      <c r="F251" s="268">
        <v>109.03</v>
      </c>
      <c r="G251" s="268">
        <v>0.42923989536127749</v>
      </c>
      <c r="H251" s="268">
        <v>3.3665468955905942</v>
      </c>
      <c r="I251" s="268">
        <v>104.818</v>
      </c>
      <c r="J251" s="268">
        <v>0.3936517666440098</v>
      </c>
      <c r="K251" s="268">
        <v>1.7907432944238355</v>
      </c>
    </row>
    <row r="252" spans="1:11">
      <c r="B252" s="78" t="s">
        <v>7</v>
      </c>
      <c r="C252" s="268">
        <v>107.901</v>
      </c>
      <c r="D252" s="268">
        <v>0.64828461093595635</v>
      </c>
      <c r="E252" s="268">
        <v>3.3593884706017541</v>
      </c>
      <c r="F252" s="268">
        <v>109.995</v>
      </c>
      <c r="G252" s="268">
        <v>0.88507750160506937</v>
      </c>
      <c r="H252" s="268">
        <v>4.2814209463495123</v>
      </c>
      <c r="I252" s="268">
        <v>105.161</v>
      </c>
      <c r="J252" s="268">
        <v>0.3272338720448742</v>
      </c>
      <c r="K252" s="268">
        <v>2.1238370850894306</v>
      </c>
    </row>
    <row r="253" spans="1:11">
      <c r="B253" s="78" t="s">
        <v>8</v>
      </c>
      <c r="C253" s="268">
        <v>108.58499999999999</v>
      </c>
      <c r="D253" s="268">
        <v>0.63391442155309452</v>
      </c>
      <c r="E253" s="268">
        <v>4.0145985401459638</v>
      </c>
      <c r="F253" s="268">
        <v>110.821</v>
      </c>
      <c r="G253" s="268">
        <v>0.75094322469202446</v>
      </c>
      <c r="H253" s="268">
        <v>5.0645152115587067</v>
      </c>
      <c r="I253" s="268">
        <v>105.66</v>
      </c>
      <c r="J253" s="268">
        <v>0.47451051245233078</v>
      </c>
      <c r="K253" s="268">
        <v>2.6084254277778829</v>
      </c>
    </row>
    <row r="254" spans="1:11">
      <c r="B254" s="78" t="s">
        <v>9</v>
      </c>
      <c r="C254" s="268">
        <v>109.16800000000001</v>
      </c>
      <c r="D254" s="268">
        <v>0.53690657088918403</v>
      </c>
      <c r="E254" s="268">
        <v>4.5730597543920171</v>
      </c>
      <c r="F254" s="268">
        <v>111.57299999999999</v>
      </c>
      <c r="G254" s="268">
        <v>0.67857175084145016</v>
      </c>
      <c r="H254" s="268">
        <v>5.7774533319428389</v>
      </c>
      <c r="I254" s="268">
        <v>106.02</v>
      </c>
      <c r="J254" s="268">
        <v>0.34071550255536653</v>
      </c>
      <c r="K254" s="268">
        <v>2.9580282401382885</v>
      </c>
    </row>
    <row r="255" spans="1:11">
      <c r="B255" s="78" t="s">
        <v>10</v>
      </c>
      <c r="C255" s="268">
        <v>110.039</v>
      </c>
      <c r="D255" s="268">
        <v>0.79785285065219202</v>
      </c>
      <c r="E255" s="268">
        <v>5.4073988926566674</v>
      </c>
      <c r="F255" s="268">
        <v>112.723</v>
      </c>
      <c r="G255" s="268">
        <v>1.0307153164295979</v>
      </c>
      <c r="H255" s="268">
        <v>6.8677177447643567</v>
      </c>
      <c r="I255" s="268">
        <v>106.527</v>
      </c>
      <c r="J255" s="268">
        <v>0.47821165817769629</v>
      </c>
      <c r="K255" s="268">
        <v>3.4503855342125078</v>
      </c>
    </row>
    <row r="256" spans="1:11">
      <c r="B256" s="78" t="s">
        <v>11</v>
      </c>
      <c r="C256" s="268">
        <v>110.535</v>
      </c>
      <c r="D256" s="268">
        <v>0.45074927980079948</v>
      </c>
      <c r="E256" s="268">
        <v>5.8825219840220599</v>
      </c>
      <c r="F256" s="268">
        <v>113.21599999999999</v>
      </c>
      <c r="G256" s="268">
        <v>0.43735528685360237</v>
      </c>
      <c r="H256" s="268">
        <v>7.3351093582608717</v>
      </c>
      <c r="I256" s="268">
        <v>107.026</v>
      </c>
      <c r="J256" s="268">
        <v>0.4684258450909029</v>
      </c>
      <c r="K256" s="268">
        <v>3.9349738769009601</v>
      </c>
    </row>
    <row r="257" spans="1:11">
      <c r="B257" s="78" t="s">
        <v>12</v>
      </c>
      <c r="C257" s="268">
        <v>111.244</v>
      </c>
      <c r="D257" s="268">
        <v>0.64142579273533951</v>
      </c>
      <c r="E257" s="268">
        <v>6.5616797900262425</v>
      </c>
      <c r="F257" s="268">
        <v>114.256</v>
      </c>
      <c r="G257" s="268">
        <v>0.9185980780101799</v>
      </c>
      <c r="H257" s="268">
        <v>8.3210876098559936</v>
      </c>
      <c r="I257" s="268">
        <v>107.301</v>
      </c>
      <c r="J257" s="268">
        <v>0.25694691009661152</v>
      </c>
      <c r="K257" s="268">
        <v>4.2020315807873798</v>
      </c>
    </row>
    <row r="258" spans="1:11">
      <c r="B258" s="78" t="s">
        <v>13</v>
      </c>
      <c r="C258" s="268">
        <v>112.446</v>
      </c>
      <c r="D258" s="268">
        <v>1.0805077127755247</v>
      </c>
      <c r="E258" s="268">
        <v>7.7130869590206208</v>
      </c>
      <c r="F258" s="268">
        <v>115.491</v>
      </c>
      <c r="G258" s="268">
        <v>1.0809060355692512</v>
      </c>
      <c r="H258" s="268">
        <v>9.4919367836251887</v>
      </c>
      <c r="I258" s="268">
        <v>108.459</v>
      </c>
      <c r="J258" s="268">
        <v>1.0792070903346662</v>
      </c>
      <c r="K258" s="268">
        <v>5.326587293880003</v>
      </c>
    </row>
    <row r="259" spans="1:11">
      <c r="B259" s="78" t="s">
        <v>14</v>
      </c>
      <c r="C259" s="268">
        <v>113.26300000000001</v>
      </c>
      <c r="D259" s="268">
        <v>0.72657097629085232</v>
      </c>
      <c r="E259" s="268">
        <v>8.4956989865317958</v>
      </c>
      <c r="F259" s="268">
        <v>116.25700000000001</v>
      </c>
      <c r="G259" s="268">
        <v>0.66325514542258102</v>
      </c>
      <c r="H259" s="268">
        <v>10.218147688165423</v>
      </c>
      <c r="I259" s="268">
        <v>109.34399999999999</v>
      </c>
      <c r="J259" s="268">
        <v>0.81597654413188003</v>
      </c>
      <c r="K259" s="268">
        <v>6.1860275409326482</v>
      </c>
    </row>
    <row r="260" spans="1:11" ht="3.75" customHeight="1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</row>
    <row r="261" spans="1:11" ht="11.25" customHeight="1"/>
  </sheetData>
  <mergeCells count="8">
    <mergeCell ref="J5:K5"/>
    <mergeCell ref="A1:K1"/>
    <mergeCell ref="A2:K2"/>
    <mergeCell ref="A3:K3"/>
    <mergeCell ref="C5:C6"/>
    <mergeCell ref="D5:E5"/>
    <mergeCell ref="G5:H5"/>
    <mergeCell ref="A5:B6"/>
  </mergeCells>
  <printOptions horizontalCentered="1"/>
  <pageMargins left="0.31496062992126" right="0.31496062992126" top="0.94488188976377996" bottom="0.15748031496063" header="0.31496062992126" footer="0.15748031496063"/>
  <pageSetup scale="65" fitToHeight="3" orientation="portrait" r:id="rId1"/>
  <headerFooter alignWithMargins="0"/>
  <rowBreaks count="3" manualBreakCount="3">
    <brk id="64" max="16383" man="1"/>
    <brk id="129" max="16383" man="1"/>
    <brk id="19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K319"/>
  <sheetViews>
    <sheetView showGridLines="0" view="pageBreakPreview" zoomScaleNormal="100" zoomScaleSheetLayoutView="100" workbookViewId="0">
      <pane ySplit="6" topLeftCell="A67" activePane="bottomLeft" state="frozen"/>
      <selection activeCell="J111" sqref="J111"/>
      <selection pane="bottomLeft" activeCell="J111" sqref="J111"/>
    </sheetView>
  </sheetViews>
  <sheetFormatPr defaultRowHeight="15"/>
  <cols>
    <col min="1" max="1" width="7" style="48" customWidth="1"/>
    <col min="2" max="2" width="13.42578125" style="44" customWidth="1"/>
    <col min="3" max="3" width="12.5703125" style="44" customWidth="1"/>
    <col min="4" max="4" width="10.28515625" style="44" customWidth="1"/>
    <col min="5" max="5" width="13" style="44" customWidth="1"/>
    <col min="6" max="6" width="13.85546875" style="44" bestFit="1" customWidth="1"/>
    <col min="7" max="7" width="13.7109375" style="44" customWidth="1"/>
    <col min="8" max="8" width="10.28515625" style="44" customWidth="1"/>
    <col min="9" max="9" width="13" style="44" customWidth="1"/>
    <col min="10" max="10" width="13" style="47" customWidth="1"/>
    <col min="11" max="16384" width="9.140625" style="37"/>
  </cols>
  <sheetData>
    <row r="1" spans="1:10" s="176" customFormat="1" ht="13.5" customHeight="1">
      <c r="A1" s="434" t="s">
        <v>529</v>
      </c>
      <c r="B1" s="434"/>
      <c r="C1" s="434"/>
      <c r="D1" s="434"/>
      <c r="E1" s="434"/>
      <c r="F1" s="434"/>
      <c r="G1" s="434"/>
      <c r="H1" s="434"/>
      <c r="I1" s="434"/>
      <c r="J1" s="434"/>
    </row>
    <row r="2" spans="1:10" s="176" customFormat="1" ht="13.5" customHeight="1">
      <c r="A2" s="434" t="s">
        <v>745</v>
      </c>
      <c r="B2" s="434"/>
      <c r="C2" s="434"/>
      <c r="D2" s="434"/>
      <c r="E2" s="434"/>
      <c r="F2" s="434"/>
      <c r="G2" s="434"/>
      <c r="H2" s="434"/>
      <c r="I2" s="434"/>
      <c r="J2" s="434"/>
    </row>
    <row r="3" spans="1:10" s="176" customFormat="1" ht="13.5" customHeight="1">
      <c r="A3" s="434" t="s">
        <v>561</v>
      </c>
      <c r="B3" s="434"/>
      <c r="C3" s="434"/>
      <c r="D3" s="434"/>
      <c r="E3" s="434"/>
      <c r="F3" s="434"/>
      <c r="G3" s="434"/>
      <c r="H3" s="434"/>
      <c r="I3" s="434"/>
      <c r="J3" s="434"/>
    </row>
    <row r="4" spans="1:10" s="176" customFormat="1" ht="7.5" customHeight="1" thickBot="1">
      <c r="A4" s="192"/>
      <c r="B4" s="192"/>
      <c r="C4" s="192"/>
      <c r="D4" s="192"/>
      <c r="E4" s="192"/>
      <c r="F4" s="192"/>
      <c r="G4" s="192"/>
      <c r="H4" s="192"/>
      <c r="I4" s="192"/>
      <c r="J4" s="192"/>
    </row>
    <row r="5" spans="1:10" s="176" customFormat="1" ht="17.25" customHeight="1" thickTop="1" thickBot="1">
      <c r="A5" s="447" t="s">
        <v>23</v>
      </c>
      <c r="B5" s="447"/>
      <c r="C5" s="193" t="s">
        <v>26</v>
      </c>
      <c r="D5" s="448" t="s">
        <v>67</v>
      </c>
      <c r="E5" s="448"/>
      <c r="F5" s="448"/>
      <c r="G5" s="193" t="s">
        <v>26</v>
      </c>
      <c r="H5" s="448" t="s">
        <v>526</v>
      </c>
      <c r="I5" s="448"/>
      <c r="J5" s="448"/>
    </row>
    <row r="6" spans="1:10" s="176" customFormat="1" ht="17.25" customHeight="1" thickTop="1" thickBot="1">
      <c r="A6" s="447"/>
      <c r="B6" s="447"/>
      <c r="C6" s="194" t="s">
        <v>68</v>
      </c>
      <c r="D6" s="195" t="s">
        <v>30</v>
      </c>
      <c r="E6" s="196" t="s">
        <v>69</v>
      </c>
      <c r="F6" s="196" t="s">
        <v>25</v>
      </c>
      <c r="G6" s="194" t="s">
        <v>70</v>
      </c>
      <c r="H6" s="195" t="s">
        <v>30</v>
      </c>
      <c r="I6" s="195" t="s">
        <v>69</v>
      </c>
      <c r="J6" s="195" t="s">
        <v>25</v>
      </c>
    </row>
    <row r="7" spans="1:10" ht="16.5" customHeight="1" thickTop="1">
      <c r="A7" s="77" t="s">
        <v>35</v>
      </c>
      <c r="B7" s="75"/>
      <c r="C7" s="261">
        <v>24.083932611455452</v>
      </c>
      <c r="D7" s="261" t="s">
        <v>2</v>
      </c>
      <c r="E7" s="261">
        <v>9.0201892324093933</v>
      </c>
      <c r="F7" s="261" t="s">
        <v>2</v>
      </c>
      <c r="G7" s="261">
        <v>27.459916567749019</v>
      </c>
      <c r="H7" s="261" t="s">
        <v>2</v>
      </c>
      <c r="I7" s="261">
        <v>6.5731814198071836</v>
      </c>
      <c r="J7" s="261" t="s">
        <v>2</v>
      </c>
    </row>
    <row r="8" spans="1:10" ht="12.6" customHeight="1">
      <c r="A8" s="77" t="s">
        <v>36</v>
      </c>
      <c r="B8" s="75"/>
      <c r="C8" s="261">
        <v>25.141171879759746</v>
      </c>
      <c r="D8" s="261" t="s">
        <v>2</v>
      </c>
      <c r="E8" s="261">
        <v>4.3898116032820234</v>
      </c>
      <c r="F8" s="261" t="s">
        <v>2</v>
      </c>
      <c r="G8" s="261">
        <v>29.304126973203658</v>
      </c>
      <c r="H8" s="261" t="s">
        <v>2</v>
      </c>
      <c r="I8" s="261">
        <v>6.7160087719298378</v>
      </c>
      <c r="J8" s="261" t="s">
        <v>2</v>
      </c>
    </row>
    <row r="9" spans="1:10" ht="12.6" customHeight="1">
      <c r="A9" s="77" t="s">
        <v>37</v>
      </c>
      <c r="B9" s="75"/>
      <c r="C9" s="261">
        <v>27.783350072041294</v>
      </c>
      <c r="D9" s="261" t="s">
        <v>2</v>
      </c>
      <c r="E9" s="261">
        <v>10.50936768149886</v>
      </c>
      <c r="F9" s="261" t="s">
        <v>2</v>
      </c>
      <c r="G9" s="261">
        <v>31.390945139343206</v>
      </c>
      <c r="H9" s="261" t="s">
        <v>2</v>
      </c>
      <c r="I9" s="261">
        <v>7.1212432571281958</v>
      </c>
      <c r="J9" s="261" t="s">
        <v>2</v>
      </c>
    </row>
    <row r="10" spans="1:10" ht="12.6" customHeight="1">
      <c r="A10" s="77" t="s">
        <v>38</v>
      </c>
      <c r="B10" s="75"/>
      <c r="C10" s="261">
        <v>39.6331880721715</v>
      </c>
      <c r="D10" s="261" t="s">
        <v>2</v>
      </c>
      <c r="E10" s="261">
        <v>42.650860927152308</v>
      </c>
      <c r="F10" s="261" t="s">
        <v>2</v>
      </c>
      <c r="G10" s="261">
        <v>43.47067384285927</v>
      </c>
      <c r="H10" s="261" t="s">
        <v>2</v>
      </c>
      <c r="I10" s="261">
        <v>38.481570560856348</v>
      </c>
      <c r="J10" s="261" t="s">
        <v>2</v>
      </c>
    </row>
    <row r="11" spans="1:10" ht="12.6" customHeight="1">
      <c r="A11" s="77" t="s">
        <v>39</v>
      </c>
      <c r="B11" s="75"/>
      <c r="C11" s="261">
        <v>51.023478422368385</v>
      </c>
      <c r="D11" s="261" t="s">
        <v>2</v>
      </c>
      <c r="E11" s="261">
        <v>28.739273584187373</v>
      </c>
      <c r="F11" s="261" t="s">
        <v>2</v>
      </c>
      <c r="G11" s="261">
        <v>56.76103258518868</v>
      </c>
      <c r="H11" s="261" t="s">
        <v>2</v>
      </c>
      <c r="I11" s="261">
        <v>30.573160173160186</v>
      </c>
      <c r="J11" s="261" t="s">
        <v>2</v>
      </c>
    </row>
    <row r="12" spans="1:10" ht="12.6" customHeight="1">
      <c r="A12" s="77" t="s">
        <v>40</v>
      </c>
      <c r="B12" s="75"/>
      <c r="C12" s="261">
        <v>54.818205653400042</v>
      </c>
      <c r="D12" s="261" t="s">
        <v>2</v>
      </c>
      <c r="E12" s="261">
        <v>7.4372178227819052</v>
      </c>
      <c r="F12" s="261" t="s">
        <v>2</v>
      </c>
      <c r="G12" s="261">
        <v>58.939609628236354</v>
      </c>
      <c r="H12" s="261" t="s">
        <v>2</v>
      </c>
      <c r="I12" s="261">
        <v>3.838156114898017</v>
      </c>
      <c r="J12" s="261" t="s">
        <v>2</v>
      </c>
    </row>
    <row r="13" spans="1:10" ht="12.6" customHeight="1">
      <c r="A13" s="77" t="s">
        <v>41</v>
      </c>
      <c r="B13" s="75"/>
      <c r="C13" s="261">
        <v>57.559741521435903</v>
      </c>
      <c r="D13" s="261" t="s">
        <v>2</v>
      </c>
      <c r="E13" s="261">
        <v>5.0011412000053657</v>
      </c>
      <c r="F13" s="261" t="s">
        <v>2</v>
      </c>
      <c r="G13" s="261">
        <v>61.996858837115532</v>
      </c>
      <c r="H13" s="261" t="s">
        <v>2</v>
      </c>
      <c r="I13" s="261">
        <v>5.187087644731414</v>
      </c>
      <c r="J13" s="261" t="s">
        <v>2</v>
      </c>
    </row>
    <row r="14" spans="1:10" ht="12.6" customHeight="1">
      <c r="A14" s="77" t="s">
        <v>42</v>
      </c>
      <c r="B14" s="75"/>
      <c r="C14" s="261">
        <v>62.668934003558043</v>
      </c>
      <c r="D14" s="261" t="s">
        <v>2</v>
      </c>
      <c r="E14" s="261">
        <v>8.8763297872340488</v>
      </c>
      <c r="F14" s="261" t="s">
        <v>2</v>
      </c>
      <c r="G14" s="261">
        <v>64.514996416449165</v>
      </c>
      <c r="H14" s="261" t="s">
        <v>2</v>
      </c>
      <c r="I14" s="261">
        <v>4.0617180072776593</v>
      </c>
      <c r="J14" s="261" t="s">
        <v>2</v>
      </c>
    </row>
    <row r="15" spans="1:10" ht="12.6" customHeight="1">
      <c r="A15" s="77" t="s">
        <v>43</v>
      </c>
      <c r="B15" s="75"/>
      <c r="C15" s="261">
        <v>65.50246771951457</v>
      </c>
      <c r="D15" s="261" t="s">
        <v>2</v>
      </c>
      <c r="E15" s="261">
        <v>4.5214327657075781</v>
      </c>
      <c r="F15" s="261" t="s">
        <v>2</v>
      </c>
      <c r="G15" s="261">
        <v>70.03483107081604</v>
      </c>
      <c r="H15" s="261" t="s">
        <v>2</v>
      </c>
      <c r="I15" s="261">
        <v>8.5558939176496587</v>
      </c>
      <c r="J15" s="261" t="s">
        <v>2</v>
      </c>
    </row>
    <row r="16" spans="1:10" ht="12.6" customHeight="1">
      <c r="A16" s="77" t="s">
        <v>44</v>
      </c>
      <c r="B16" s="75"/>
      <c r="C16" s="261">
        <v>69.278059398178726</v>
      </c>
      <c r="D16" s="261" t="s">
        <v>2</v>
      </c>
      <c r="E16" s="261">
        <v>5.7640449438202346</v>
      </c>
      <c r="F16" s="261" t="s">
        <v>2</v>
      </c>
      <c r="G16" s="261">
        <v>72.257217520230029</v>
      </c>
      <c r="H16" s="261" t="s">
        <v>2</v>
      </c>
      <c r="I16" s="261">
        <v>3.1732588134135931</v>
      </c>
      <c r="J16" s="261" t="s">
        <v>2</v>
      </c>
    </row>
    <row r="17" spans="1:10" ht="12.6" customHeight="1">
      <c r="A17" s="77" t="s">
        <v>45</v>
      </c>
      <c r="B17" s="75"/>
      <c r="C17" s="261">
        <v>73.598278336533227</v>
      </c>
      <c r="D17" s="261" t="s">
        <v>2</v>
      </c>
      <c r="E17" s="261">
        <v>6.2360565175820781</v>
      </c>
      <c r="F17" s="261" t="s">
        <v>2</v>
      </c>
      <c r="G17" s="261">
        <v>75.27389410018921</v>
      </c>
      <c r="H17" s="261" t="s">
        <v>2</v>
      </c>
      <c r="I17" s="261">
        <v>4.174913847346251</v>
      </c>
      <c r="J17" s="261" t="s">
        <v>2</v>
      </c>
    </row>
    <row r="18" spans="1:10" ht="12.6" customHeight="1">
      <c r="A18" s="77" t="s">
        <v>46</v>
      </c>
      <c r="B18" s="75"/>
      <c r="C18" s="261">
        <v>79.309504735448201</v>
      </c>
      <c r="D18" s="261" t="s">
        <v>2</v>
      </c>
      <c r="E18" s="261">
        <v>7.7599999999999891</v>
      </c>
      <c r="F18" s="261" t="s">
        <v>2</v>
      </c>
      <c r="G18" s="261">
        <v>79.180609203989022</v>
      </c>
      <c r="H18" s="261" t="s">
        <v>2</v>
      </c>
      <c r="I18" s="261">
        <v>5.1899999999999835</v>
      </c>
      <c r="J18" s="261" t="s">
        <v>2</v>
      </c>
    </row>
    <row r="19" spans="1:10" ht="12.6" customHeight="1">
      <c r="A19" s="77" t="s">
        <v>499</v>
      </c>
      <c r="B19" s="77"/>
      <c r="C19" s="261">
        <v>82.407992253416253</v>
      </c>
      <c r="D19" s="261" t="s">
        <v>2</v>
      </c>
      <c r="E19" s="261">
        <v>3.9068299925760996</v>
      </c>
      <c r="F19" s="261" t="s">
        <v>2</v>
      </c>
      <c r="G19" s="261">
        <v>82.14640063153648</v>
      </c>
      <c r="H19" s="261" t="s">
        <v>2</v>
      </c>
      <c r="I19" s="261">
        <v>3.745603194219993</v>
      </c>
      <c r="J19" s="261" t="s">
        <v>2</v>
      </c>
    </row>
    <row r="20" spans="1:10" ht="12.6" customHeight="1">
      <c r="A20" s="77" t="s">
        <v>500</v>
      </c>
      <c r="B20" s="77"/>
      <c r="C20" s="261">
        <v>85.602157533221799</v>
      </c>
      <c r="D20" s="261" t="s">
        <v>2</v>
      </c>
      <c r="E20" s="261">
        <v>3.8760382245244251</v>
      </c>
      <c r="F20" s="261" t="s">
        <v>2</v>
      </c>
      <c r="G20" s="261">
        <v>85.77460232716561</v>
      </c>
      <c r="H20" s="261" t="s">
        <v>2</v>
      </c>
      <c r="I20" s="261">
        <v>4.4167506643452814</v>
      </c>
      <c r="J20" s="261" t="s">
        <v>2</v>
      </c>
    </row>
    <row r="21" spans="1:10" ht="12.6" customHeight="1">
      <c r="A21" s="77" t="s">
        <v>501</v>
      </c>
      <c r="B21" s="77"/>
      <c r="C21" s="261">
        <v>86.956365854614006</v>
      </c>
      <c r="D21" s="261" t="s">
        <v>2</v>
      </c>
      <c r="E21" s="261">
        <v>1.5819791935345107</v>
      </c>
      <c r="F21" s="261" t="s">
        <v>2</v>
      </c>
      <c r="G21" s="261">
        <v>88.318859947751989</v>
      </c>
      <c r="H21" s="261" t="s">
        <v>2</v>
      </c>
      <c r="I21" s="261">
        <v>2.9662132514260531</v>
      </c>
      <c r="J21" s="261" t="s">
        <v>2</v>
      </c>
    </row>
    <row r="22" spans="1:10" ht="12.6" customHeight="1">
      <c r="A22" s="77" t="s">
        <v>502</v>
      </c>
      <c r="B22" s="77"/>
      <c r="C22" s="261">
        <v>88.995038164535984</v>
      </c>
      <c r="D22" s="261" t="s">
        <v>2</v>
      </c>
      <c r="E22" s="261">
        <v>2.3444773592890433</v>
      </c>
      <c r="F22" s="261" t="s">
        <v>2</v>
      </c>
      <c r="G22" s="261">
        <v>89.929721281496043</v>
      </c>
      <c r="H22" s="261" t="s">
        <v>2</v>
      </c>
      <c r="I22" s="261">
        <v>1.8239154521435319</v>
      </c>
      <c r="J22" s="261" t="s">
        <v>2</v>
      </c>
    </row>
    <row r="23" spans="1:10" ht="12.6" customHeight="1">
      <c r="A23" s="77" t="s">
        <v>507</v>
      </c>
      <c r="B23" s="77"/>
      <c r="C23" s="261">
        <v>90.50380287043491</v>
      </c>
      <c r="D23" s="261" t="s">
        <v>2</v>
      </c>
      <c r="E23" s="261">
        <v>1.695335759179617</v>
      </c>
      <c r="F23" s="261" t="s">
        <v>2</v>
      </c>
      <c r="G23" s="261">
        <v>91.63091128816032</v>
      </c>
      <c r="H23" s="261" t="s">
        <v>2</v>
      </c>
      <c r="I23" s="261">
        <v>1.8916882899472576</v>
      </c>
      <c r="J23" s="261" t="s">
        <v>2</v>
      </c>
    </row>
    <row r="24" spans="1:10" ht="12.6" customHeight="1">
      <c r="A24" s="77" t="s">
        <v>510</v>
      </c>
      <c r="B24" s="77"/>
      <c r="C24" s="261">
        <v>94.308833860433666</v>
      </c>
      <c r="D24" s="261" t="s">
        <v>2</v>
      </c>
      <c r="E24" s="261">
        <v>4.2042774660486115</v>
      </c>
      <c r="F24" s="261" t="s">
        <v>2</v>
      </c>
      <c r="G24" s="261">
        <v>93.791272048835751</v>
      </c>
      <c r="H24" s="261" t="s">
        <v>2</v>
      </c>
      <c r="I24" s="261">
        <v>2.357676825761934</v>
      </c>
      <c r="J24" s="261" t="s">
        <v>2</v>
      </c>
    </row>
    <row r="25" spans="1:10" ht="12.6" customHeight="1">
      <c r="A25" s="77" t="s">
        <v>511</v>
      </c>
      <c r="B25" s="77"/>
      <c r="C25" s="261">
        <v>95.41280803548166</v>
      </c>
      <c r="D25" s="261" t="s">
        <v>2</v>
      </c>
      <c r="E25" s="261">
        <v>1.1705946620883312</v>
      </c>
      <c r="F25" s="261" t="s">
        <v>2</v>
      </c>
      <c r="G25" s="261">
        <v>96.109707987121581</v>
      </c>
      <c r="H25" s="261" t="s">
        <v>2</v>
      </c>
      <c r="I25" s="261">
        <v>2.4719101123595433</v>
      </c>
      <c r="J25" s="261" t="s">
        <v>2</v>
      </c>
    </row>
    <row r="26" spans="1:10" ht="12.6" customHeight="1">
      <c r="A26" s="77" t="s">
        <v>512</v>
      </c>
      <c r="B26" s="77"/>
      <c r="C26" s="261">
        <v>98.901366428633338</v>
      </c>
      <c r="D26" s="261" t="s">
        <v>2</v>
      </c>
      <c r="E26" s="261">
        <v>3.6562789262573281</v>
      </c>
      <c r="F26" s="261" t="s">
        <v>2</v>
      </c>
      <c r="G26" s="261">
        <v>98.270068747797012</v>
      </c>
      <c r="H26" s="261" t="s">
        <v>2</v>
      </c>
      <c r="I26" s="261">
        <v>2.2478070175438569</v>
      </c>
      <c r="J26" s="261" t="s">
        <v>2</v>
      </c>
    </row>
    <row r="27" spans="1:10" ht="12.6" customHeight="1">
      <c r="A27" s="77" t="s">
        <v>560</v>
      </c>
      <c r="B27" s="77"/>
      <c r="C27" s="261">
        <v>104.39400000000001</v>
      </c>
      <c r="D27" s="261" t="s">
        <v>2</v>
      </c>
      <c r="E27" s="261">
        <v>5.553647810649931</v>
      </c>
      <c r="F27" s="261" t="s">
        <v>2</v>
      </c>
      <c r="G27" s="261">
        <v>102.959</v>
      </c>
      <c r="H27" s="261" t="s">
        <v>2</v>
      </c>
      <c r="I27" s="261">
        <v>4.7714744804308484</v>
      </c>
      <c r="J27" s="261" t="s">
        <v>2</v>
      </c>
    </row>
    <row r="28" spans="1:10" ht="12.6" customHeight="1">
      <c r="A28" s="77" t="s">
        <v>737</v>
      </c>
      <c r="B28" s="77"/>
      <c r="C28" s="261">
        <v>113.26300000000001</v>
      </c>
      <c r="D28" s="261" t="s">
        <v>2</v>
      </c>
      <c r="E28" s="261">
        <v>8.4956989865317958</v>
      </c>
      <c r="F28" s="261" t="s">
        <v>2</v>
      </c>
      <c r="G28" s="261">
        <v>110.03400000000001</v>
      </c>
      <c r="H28" s="261" t="s">
        <v>2</v>
      </c>
      <c r="I28" s="261">
        <v>6.8716673627366331</v>
      </c>
      <c r="J28" s="261" t="s">
        <v>2</v>
      </c>
    </row>
    <row r="29" spans="1:10" ht="12.6" customHeight="1">
      <c r="A29" s="47"/>
      <c r="B29" s="47"/>
      <c r="C29" s="261"/>
      <c r="D29" s="261"/>
      <c r="E29" s="261"/>
      <c r="F29" s="261"/>
      <c r="G29" s="261"/>
      <c r="H29" s="261"/>
      <c r="I29" s="261"/>
      <c r="J29" s="261"/>
    </row>
    <row r="30" spans="1:10" ht="12.6" customHeight="1">
      <c r="A30" s="77">
        <v>2000</v>
      </c>
      <c r="B30" s="47" t="s">
        <v>3</v>
      </c>
      <c r="C30" s="261">
        <v>22.160397491233649</v>
      </c>
      <c r="D30" s="261">
        <v>0.31232254400908044</v>
      </c>
      <c r="E30" s="261">
        <v>0.31232254400908044</v>
      </c>
      <c r="F30" s="261">
        <v>5.9900000000000064</v>
      </c>
      <c r="G30" s="261">
        <v>25.848139242590793</v>
      </c>
      <c r="H30" s="261">
        <v>0.31570193990100304</v>
      </c>
      <c r="I30" s="261">
        <v>0.31570193990100304</v>
      </c>
      <c r="J30" s="261">
        <v>5.8843681437439566</v>
      </c>
    </row>
    <row r="31" spans="1:10" ht="12.6" customHeight="1">
      <c r="A31" s="77"/>
      <c r="B31" s="47" t="s">
        <v>4</v>
      </c>
      <c r="C31" s="261">
        <v>22.17085149514498</v>
      </c>
      <c r="D31" s="261">
        <v>4.7174261722826571E-2</v>
      </c>
      <c r="E31" s="261">
        <v>0.35964414158622393</v>
      </c>
      <c r="F31" s="261">
        <v>6.3270831244359726</v>
      </c>
      <c r="G31" s="261">
        <v>25.940295786560693</v>
      </c>
      <c r="H31" s="261">
        <v>0.35653066979015602</v>
      </c>
      <c r="I31" s="261">
        <v>0.67335818393203795</v>
      </c>
      <c r="J31" s="261">
        <v>5.7896898012538944</v>
      </c>
    </row>
    <row r="32" spans="1:10" ht="12.6" customHeight="1">
      <c r="A32" s="77"/>
      <c r="B32" s="47" t="s">
        <v>57</v>
      </c>
      <c r="C32" s="261">
        <v>22.160397491233649</v>
      </c>
      <c r="D32" s="261">
        <v>-4.7152018106388915E-2</v>
      </c>
      <c r="E32" s="261">
        <v>0.31232254400908044</v>
      </c>
      <c r="F32" s="261">
        <v>5.7256857855361609</v>
      </c>
      <c r="G32" s="261">
        <v>26.025015092610644</v>
      </c>
      <c r="H32" s="261">
        <v>0.32659344653209743</v>
      </c>
      <c r="I32" s="261">
        <v>1.0021507741645452</v>
      </c>
      <c r="J32" s="261">
        <v>5.8176493106230298</v>
      </c>
    </row>
    <row r="33" spans="1:10" ht="12.6" customHeight="1">
      <c r="A33" s="77"/>
      <c r="B33" s="47" t="s">
        <v>6</v>
      </c>
      <c r="C33" s="261">
        <v>22.175033096709509</v>
      </c>
      <c r="D33" s="261">
        <v>6.6043966411921673E-2</v>
      </c>
      <c r="E33" s="261">
        <v>0.37857278061708133</v>
      </c>
      <c r="F33" s="261">
        <v>5.5218386230225791</v>
      </c>
      <c r="G33" s="261">
        <v>26.108169195922464</v>
      </c>
      <c r="H33" s="261">
        <v>0.31951606181941372</v>
      </c>
      <c r="I33" s="261">
        <v>1.3248688686710697</v>
      </c>
      <c r="J33" s="261">
        <v>5.8914992046703807</v>
      </c>
    </row>
    <row r="34" spans="1:10" ht="12.6" customHeight="1">
      <c r="A34" s="77"/>
      <c r="B34" s="47" t="s">
        <v>7</v>
      </c>
      <c r="C34" s="261">
        <v>22.191759502967635</v>
      </c>
      <c r="D34" s="261">
        <v>7.5429002451454785E-2</v>
      </c>
      <c r="E34" s="261">
        <v>0.45428733674048871</v>
      </c>
      <c r="F34" s="261">
        <v>5.653991638463074</v>
      </c>
      <c r="G34" s="261">
        <v>26.162269999271523</v>
      </c>
      <c r="H34" s="261">
        <v>0.20721791307185544</v>
      </c>
      <c r="I34" s="261">
        <v>1.5348321473635185</v>
      </c>
      <c r="J34" s="261">
        <v>5.7456336031100452</v>
      </c>
    </row>
    <row r="35" spans="1:10" ht="12.6" customHeight="1">
      <c r="A35" s="77"/>
      <c r="B35" s="47" t="s">
        <v>8</v>
      </c>
      <c r="C35" s="261">
        <v>22.409202784323263</v>
      </c>
      <c r="D35" s="261">
        <v>0.9798379498775267</v>
      </c>
      <c r="E35" s="261">
        <v>1.4385765663448957</v>
      </c>
      <c r="F35" s="261">
        <v>7.2765488940045975</v>
      </c>
      <c r="G35" s="261">
        <v>26.664462953818344</v>
      </c>
      <c r="H35" s="261">
        <v>1.9195312737037229</v>
      </c>
      <c r="I35" s="261">
        <v>3.4838250041347329</v>
      </c>
      <c r="J35" s="261">
        <v>7.5427520654359537</v>
      </c>
    </row>
    <row r="36" spans="1:10" ht="12.6" customHeight="1">
      <c r="A36" s="77"/>
      <c r="B36" s="47" t="s">
        <v>9</v>
      </c>
      <c r="C36" s="261">
        <v>22.511652022654282</v>
      </c>
      <c r="D36" s="261">
        <v>0.45717484605338754</v>
      </c>
      <c r="E36" s="261">
        <v>1.9023282226008131</v>
      </c>
      <c r="F36" s="261">
        <v>8.0373269114991217</v>
      </c>
      <c r="G36" s="261">
        <v>26.75882077399968</v>
      </c>
      <c r="H36" s="261">
        <v>0.35387106931334955</v>
      </c>
      <c r="I36" s="261">
        <v>3.8500243222432173</v>
      </c>
      <c r="J36" s="261">
        <v>7.6422922375877</v>
      </c>
    </row>
    <row r="37" spans="1:10" ht="12.6" customHeight="1">
      <c r="A37" s="77"/>
      <c r="B37" s="47" t="s">
        <v>58</v>
      </c>
      <c r="C37" s="261">
        <v>22.768820518872957</v>
      </c>
      <c r="D37" s="261">
        <v>1.1423794928949516</v>
      </c>
      <c r="E37" s="261">
        <v>3.066439522998321</v>
      </c>
      <c r="F37" s="261">
        <v>8.9653792275365518</v>
      </c>
      <c r="G37" s="261">
        <v>26.85536405369761</v>
      </c>
      <c r="H37" s="261">
        <v>0.36079048667099212</v>
      </c>
      <c r="I37" s="261">
        <v>4.2247053304033777</v>
      </c>
      <c r="J37" s="261">
        <v>7.6298114073788614</v>
      </c>
    </row>
    <row r="38" spans="1:10" ht="12.6" customHeight="1">
      <c r="A38" s="77"/>
      <c r="B38" s="47" t="s">
        <v>11</v>
      </c>
      <c r="C38" s="261">
        <v>23.644866046642264</v>
      </c>
      <c r="D38" s="261">
        <v>3.8475665748392895</v>
      </c>
      <c r="E38" s="261">
        <v>7.0319893999621463</v>
      </c>
      <c r="F38" s="261">
        <v>12.706796890572036</v>
      </c>
      <c r="G38" s="261">
        <v>27.182691142785288</v>
      </c>
      <c r="H38" s="261">
        <v>1.21885180343555</v>
      </c>
      <c r="I38" s="261">
        <v>5.4950500309483896</v>
      </c>
      <c r="J38" s="261">
        <v>7.9867082317298665</v>
      </c>
    </row>
    <row r="39" spans="1:10" ht="12.6" customHeight="1">
      <c r="A39" s="77"/>
      <c r="B39" s="47" t="s">
        <v>12</v>
      </c>
      <c r="C39" s="261">
        <v>23.707590070110228</v>
      </c>
      <c r="D39" s="261">
        <v>0.26527544433634365</v>
      </c>
      <c r="E39" s="261">
        <v>7.3159189854249407</v>
      </c>
      <c r="F39" s="261">
        <v>9.1758135952243247</v>
      </c>
      <c r="G39" s="261">
        <v>27.261328825476749</v>
      </c>
      <c r="H39" s="261">
        <v>0.28929322074253694</v>
      </c>
      <c r="I39" s="261">
        <v>5.8002400589068692</v>
      </c>
      <c r="J39" s="261">
        <v>7.7726526252624772</v>
      </c>
    </row>
    <row r="40" spans="1:10" ht="12.6" customHeight="1">
      <c r="A40" s="77"/>
      <c r="B40" s="47" t="s">
        <v>13</v>
      </c>
      <c r="C40" s="261">
        <v>23.820493312352578</v>
      </c>
      <c r="D40" s="261">
        <v>0.47623247199930496</v>
      </c>
      <c r="E40" s="261">
        <v>7.8269922392580016</v>
      </c>
      <c r="F40" s="261">
        <v>8.1442809682012332</v>
      </c>
      <c r="G40" s="261">
        <v>27.331695472374701</v>
      </c>
      <c r="H40" s="261">
        <v>0.25811891763760642</v>
      </c>
      <c r="I40" s="261">
        <v>6.073330493404927</v>
      </c>
      <c r="J40" s="261">
        <v>6.4622555315466013</v>
      </c>
    </row>
    <row r="41" spans="1:10" ht="12.6" customHeight="1">
      <c r="A41" s="77"/>
      <c r="B41" s="47" t="s">
        <v>14</v>
      </c>
      <c r="C41" s="261">
        <v>24.083934210918052</v>
      </c>
      <c r="D41" s="261">
        <v>1.1059422452383005</v>
      </c>
      <c r="E41" s="261">
        <v>9.0194964982017964</v>
      </c>
      <c r="F41" s="261">
        <v>9.0194964982017964</v>
      </c>
      <c r="G41" s="261">
        <v>27.459315436569504</v>
      </c>
      <c r="H41" s="261">
        <v>0.46693028730615538</v>
      </c>
      <c r="I41" s="261">
        <v>6.5686190002330003</v>
      </c>
      <c r="J41" s="261">
        <v>6.5686190002330003</v>
      </c>
    </row>
    <row r="42" spans="1:10" ht="12.6" customHeight="1">
      <c r="A42" s="77"/>
      <c r="B42" s="47"/>
      <c r="C42" s="261"/>
      <c r="D42" s="261"/>
      <c r="E42" s="261"/>
      <c r="F42" s="261"/>
      <c r="G42" s="261"/>
      <c r="H42" s="261"/>
      <c r="I42" s="261"/>
      <c r="J42" s="261"/>
    </row>
    <row r="43" spans="1:10" ht="12.6" customHeight="1">
      <c r="A43" s="77">
        <v>2001</v>
      </c>
      <c r="B43" s="47" t="s">
        <v>3</v>
      </c>
      <c r="C43" s="261">
        <v>24.686084836210558</v>
      </c>
      <c r="D43" s="261">
        <v>2.5002170327285356</v>
      </c>
      <c r="E43" s="261">
        <v>2.5002170327285356</v>
      </c>
      <c r="F43" s="261">
        <v>11.39730163222945</v>
      </c>
      <c r="G43" s="261">
        <v>28.14114459455585</v>
      </c>
      <c r="H43" s="261">
        <v>2.4830522798769739</v>
      </c>
      <c r="I43" s="261">
        <v>2.4830522798769739</v>
      </c>
      <c r="J43" s="261">
        <v>8.871065458308891</v>
      </c>
    </row>
    <row r="44" spans="1:10" ht="12.6" customHeight="1">
      <c r="A44" s="77"/>
      <c r="B44" s="47" t="s">
        <v>4</v>
      </c>
      <c r="C44" s="261">
        <v>24.71953764872681</v>
      </c>
      <c r="D44" s="261">
        <v>0.13551283137123171</v>
      </c>
      <c r="E44" s="261">
        <v>2.6391179789912345</v>
      </c>
      <c r="F44" s="261">
        <v>11.495662014334208</v>
      </c>
      <c r="G44" s="261">
        <v>28.288268738000177</v>
      </c>
      <c r="H44" s="261">
        <v>0.52280795811265879</v>
      </c>
      <c r="I44" s="261">
        <v>3.0188418329129219</v>
      </c>
      <c r="J44" s="261">
        <v>9.0514501868399488</v>
      </c>
    </row>
    <row r="45" spans="1:10" ht="12.6" customHeight="1">
      <c r="A45" s="77"/>
      <c r="B45" s="47" t="s">
        <v>5</v>
      </c>
      <c r="C45" s="261">
        <v>24.614997609613528</v>
      </c>
      <c r="D45" s="261">
        <v>-0.4229045081620475</v>
      </c>
      <c r="E45" s="261">
        <v>2.2050525219203143</v>
      </c>
      <c r="F45" s="261">
        <v>11.076516652514412</v>
      </c>
      <c r="G45" s="261">
        <v>28.376227412322262</v>
      </c>
      <c r="H45" s="261">
        <v>0.310936929851513</v>
      </c>
      <c r="I45" s="261">
        <v>3.3391654568767581</v>
      </c>
      <c r="J45" s="261">
        <v>9.0344321082803205</v>
      </c>
    </row>
    <row r="46" spans="1:10" ht="12.6" customHeight="1">
      <c r="A46" s="77"/>
      <c r="B46" s="47" t="s">
        <v>6</v>
      </c>
      <c r="C46" s="261">
        <v>24.767626066718918</v>
      </c>
      <c r="D46" s="261">
        <v>0.62006285568672048</v>
      </c>
      <c r="E46" s="261">
        <v>2.8387880892438488</v>
      </c>
      <c r="F46" s="261">
        <v>11.691495379973604</v>
      </c>
      <c r="G46" s="261">
        <v>28.441197155675273</v>
      </c>
      <c r="H46" s="261">
        <v>0.22895835450205126</v>
      </c>
      <c r="I46" s="261">
        <v>3.575769109662974</v>
      </c>
      <c r="J46" s="261">
        <v>8.9360075087807189</v>
      </c>
    </row>
    <row r="47" spans="1:10" ht="12.6" customHeight="1">
      <c r="A47" s="77"/>
      <c r="B47" s="47" t="s">
        <v>7</v>
      </c>
      <c r="C47" s="261">
        <v>24.832440890969149</v>
      </c>
      <c r="D47" s="261">
        <v>0.2616917102819416</v>
      </c>
      <c r="E47" s="261">
        <v>3.1079086726278016</v>
      </c>
      <c r="F47" s="261">
        <v>11.899378179762564</v>
      </c>
      <c r="G47" s="261">
        <v>28.58272696958905</v>
      </c>
      <c r="H47" s="261">
        <v>0.4976225618742447</v>
      </c>
      <c r="I47" s="261">
        <v>4.0911855053874291</v>
      </c>
      <c r="J47" s="261">
        <v>9.2517085496974119</v>
      </c>
    </row>
    <row r="48" spans="1:10" ht="12.6" customHeight="1">
      <c r="A48" s="77"/>
      <c r="B48" s="47" t="s">
        <v>8</v>
      </c>
      <c r="C48" s="261">
        <v>24.692357238557356</v>
      </c>
      <c r="D48" s="261">
        <v>-0.56411551738652088</v>
      </c>
      <c r="E48" s="261">
        <v>2.5262609601527819</v>
      </c>
      <c r="F48" s="261">
        <v>10.188467997760785</v>
      </c>
      <c r="G48" s="261">
        <v>28.624409724586776</v>
      </c>
      <c r="H48" s="261">
        <v>0.1458319741222569</v>
      </c>
      <c r="I48" s="261">
        <v>4.2429837360971945</v>
      </c>
      <c r="J48" s="261">
        <v>7.3504078224375657</v>
      </c>
    </row>
    <row r="49" spans="1:10" ht="12.6" customHeight="1">
      <c r="A49" s="77"/>
      <c r="B49" s="47" t="s">
        <v>9</v>
      </c>
      <c r="C49" s="261">
        <v>24.633814816653917</v>
      </c>
      <c r="D49" s="261">
        <v>-0.23708721422524004</v>
      </c>
      <c r="E49" s="261">
        <v>2.2831843041930755</v>
      </c>
      <c r="F49" s="261">
        <v>9.4269527259217778</v>
      </c>
      <c r="G49" s="261">
        <v>28.637457935852002</v>
      </c>
      <c r="H49" s="261">
        <v>4.5584210786420165E-2</v>
      </c>
      <c r="I49" s="261">
        <v>4.2905020775335201</v>
      </c>
      <c r="J49" s="261">
        <v>7.0206276192772643</v>
      </c>
    </row>
    <row r="50" spans="1:10" ht="12.6" customHeight="1">
      <c r="A50" s="77"/>
      <c r="B50" s="47" t="s">
        <v>58</v>
      </c>
      <c r="C50" s="261">
        <v>24.81571448471103</v>
      </c>
      <c r="D50" s="261">
        <v>0.73841453063996365</v>
      </c>
      <c r="E50" s="261">
        <v>3.0384581994964854</v>
      </c>
      <c r="F50" s="261">
        <v>8.9898989898989932</v>
      </c>
      <c r="G50" s="261">
        <v>28.670345359245058</v>
      </c>
      <c r="H50" s="261">
        <v>0.11484058210307069</v>
      </c>
      <c r="I50" s="261">
        <v>4.4102698971975718</v>
      </c>
      <c r="J50" s="261">
        <v>6.7583567361752195</v>
      </c>
    </row>
    <row r="51" spans="1:10" ht="12.6" customHeight="1">
      <c r="A51" s="77"/>
      <c r="B51" s="47" t="s">
        <v>11</v>
      </c>
      <c r="C51" s="261">
        <v>25.041520969195719</v>
      </c>
      <c r="D51" s="261">
        <v>0.90993344005392274</v>
      </c>
      <c r="E51" s="261">
        <v>3.9760395867696863</v>
      </c>
      <c r="F51" s="261">
        <v>5.9067998938898247</v>
      </c>
      <c r="G51" s="261">
        <v>28.860538095818054</v>
      </c>
      <c r="H51" s="261">
        <v>0.66337790560191401</v>
      </c>
      <c r="I51" s="261">
        <v>5.1029045588749211</v>
      </c>
      <c r="J51" s="261">
        <v>6.1724828649943664</v>
      </c>
    </row>
    <row r="52" spans="1:10" ht="12.6" customHeight="1">
      <c r="A52" s="77"/>
      <c r="B52" s="47" t="s">
        <v>12</v>
      </c>
      <c r="C52" s="261">
        <v>25.104244992663688</v>
      </c>
      <c r="D52" s="261">
        <v>0.25048008683308254</v>
      </c>
      <c r="E52" s="261">
        <v>4.2364788610122384</v>
      </c>
      <c r="F52" s="261">
        <v>5.8911720610283158</v>
      </c>
      <c r="G52" s="261">
        <v>29.225467590434285</v>
      </c>
      <c r="H52" s="261">
        <v>1.2644583874515725</v>
      </c>
      <c r="I52" s="261">
        <v>6.4318870510248427</v>
      </c>
      <c r="J52" s="261">
        <v>7.2048533566785311</v>
      </c>
    </row>
    <row r="53" spans="1:10" ht="12.6" customHeight="1">
      <c r="A53" s="77"/>
      <c r="B53" s="47" t="s">
        <v>13</v>
      </c>
      <c r="C53" s="261">
        <v>25.0791553832765</v>
      </c>
      <c r="D53" s="261">
        <v>-9.994170067459951E-2</v>
      </c>
      <c r="E53" s="261">
        <v>4.1323031513152086</v>
      </c>
      <c r="F53" s="261">
        <v>5.2839462828052186</v>
      </c>
      <c r="G53" s="261">
        <v>29.263276698340025</v>
      </c>
      <c r="H53" s="261">
        <v>0.12937041225686841</v>
      </c>
      <c r="I53" s="261">
        <v>6.569578422075506</v>
      </c>
      <c r="J53" s="261">
        <v>7.067184060782683</v>
      </c>
    </row>
    <row r="54" spans="1:10" ht="12.6" customHeight="1">
      <c r="A54" s="77"/>
      <c r="B54" s="47" t="s">
        <v>14</v>
      </c>
      <c r="C54" s="261">
        <v>25.139788605962206</v>
      </c>
      <c r="D54" s="261">
        <v>0.24176740308463618</v>
      </c>
      <c r="E54" s="261">
        <v>4.3840611164163601</v>
      </c>
      <c r="F54" s="261">
        <v>4.3840611164163601</v>
      </c>
      <c r="G54" s="261">
        <v>29.303872354657646</v>
      </c>
      <c r="H54" s="261">
        <v>0.1387256004722337</v>
      </c>
      <c r="I54" s="261">
        <v>6.7174177096622545</v>
      </c>
      <c r="J54" s="261">
        <v>6.7174177096622545</v>
      </c>
    </row>
    <row r="55" spans="1:10" ht="12.6" customHeight="1">
      <c r="A55" s="77"/>
      <c r="B55" s="47"/>
      <c r="C55" s="261"/>
      <c r="D55" s="261"/>
      <c r="E55" s="261"/>
      <c r="F55" s="261"/>
      <c r="G55" s="261"/>
      <c r="H55" s="261"/>
      <c r="I55" s="261"/>
      <c r="J55" s="261"/>
    </row>
    <row r="56" spans="1:10" ht="12.6" customHeight="1">
      <c r="A56" s="77">
        <v>2002</v>
      </c>
      <c r="B56" s="47" t="s">
        <v>3</v>
      </c>
      <c r="C56" s="261">
        <v>25.281963059156269</v>
      </c>
      <c r="D56" s="261">
        <v>0.56553559547569687</v>
      </c>
      <c r="E56" s="261">
        <v>0.56553559547569687</v>
      </c>
      <c r="F56" s="261">
        <v>2.4138223087998734</v>
      </c>
      <c r="G56" s="261">
        <v>29.397883650081859</v>
      </c>
      <c r="H56" s="261">
        <v>0.32081526388874071</v>
      </c>
      <c r="I56" s="261">
        <v>0.32081526388874071</v>
      </c>
      <c r="J56" s="261">
        <v>4.46584200334601</v>
      </c>
    </row>
    <row r="57" spans="1:10" ht="12.6" customHeight="1">
      <c r="A57" s="77"/>
      <c r="B57" s="47" t="s">
        <v>4</v>
      </c>
      <c r="C57" s="261">
        <v>25.292417063067592</v>
      </c>
      <c r="D57" s="261">
        <v>4.1349652662892034E-2</v>
      </c>
      <c r="E57" s="261">
        <v>0.6071190951430161</v>
      </c>
      <c r="F57" s="261">
        <v>2.3175167047280398</v>
      </c>
      <c r="G57" s="261">
        <v>29.447253990533209</v>
      </c>
      <c r="H57" s="261">
        <v>0.16793841706088664</v>
      </c>
      <c r="I57" s="261">
        <v>0.48929245302549162</v>
      </c>
      <c r="J57" s="261">
        <v>4.0970526095722049</v>
      </c>
    </row>
    <row r="58" spans="1:10" ht="12.6" customHeight="1">
      <c r="A58" s="77"/>
      <c r="B58" s="47" t="s">
        <v>5</v>
      </c>
      <c r="C58" s="261">
        <v>25.580947571020257</v>
      </c>
      <c r="D58" s="261">
        <v>1.1407787054641849</v>
      </c>
      <c r="E58" s="261">
        <v>1.7548236859614041</v>
      </c>
      <c r="F58" s="261">
        <v>3.9242334154421021</v>
      </c>
      <c r="G58" s="261">
        <v>29.555624929861285</v>
      </c>
      <c r="H58" s="261">
        <v>0.36801713111489498</v>
      </c>
      <c r="I58" s="261">
        <v>0.85911026418876713</v>
      </c>
      <c r="J58" s="261">
        <v>4.1562872343871682</v>
      </c>
    </row>
    <row r="59" spans="1:10" ht="12.6" customHeight="1">
      <c r="A59" s="77"/>
      <c r="B59" s="47" t="s">
        <v>6</v>
      </c>
      <c r="C59" s="261">
        <v>25.754484035948309</v>
      </c>
      <c r="D59" s="261">
        <v>0.67838169186760222</v>
      </c>
      <c r="E59" s="261">
        <v>2.4451097804391253</v>
      </c>
      <c r="F59" s="261">
        <v>3.9844673307445566</v>
      </c>
      <c r="G59" s="261">
        <v>29.666648276597734</v>
      </c>
      <c r="H59" s="261">
        <v>0.37564202076565412</v>
      </c>
      <c r="I59" s="261">
        <v>1.2379794641114383</v>
      </c>
      <c r="J59" s="261">
        <v>4.3087184910496346</v>
      </c>
    </row>
    <row r="60" spans="1:10" ht="12.6" customHeight="1">
      <c r="A60" s="77"/>
      <c r="B60" s="47" t="s">
        <v>7</v>
      </c>
      <c r="C60" s="261">
        <v>25.662488801528617</v>
      </c>
      <c r="D60" s="261">
        <v>-0.35720084429291532</v>
      </c>
      <c r="E60" s="261">
        <v>2.0791749833665829</v>
      </c>
      <c r="F60" s="261">
        <v>3.3425949313800052</v>
      </c>
      <c r="G60" s="261">
        <v>29.720441320505319</v>
      </c>
      <c r="H60" s="261">
        <v>0.18132497950575921</v>
      </c>
      <c r="I60" s="261">
        <v>1.4215492096267601</v>
      </c>
      <c r="J60" s="261">
        <v>3.9804261928078288</v>
      </c>
    </row>
    <row r="61" spans="1:10" ht="12.6" customHeight="1">
      <c r="A61" s="77"/>
      <c r="B61" s="47" t="s">
        <v>8</v>
      </c>
      <c r="C61" s="261">
        <v>25.691760012480337</v>
      </c>
      <c r="D61" s="261">
        <v>0.11406224539678433</v>
      </c>
      <c r="E61" s="261">
        <v>2.1956087824351211</v>
      </c>
      <c r="F61" s="261">
        <v>4.0474174428450471</v>
      </c>
      <c r="G61" s="261">
        <v>29.780416708341285</v>
      </c>
      <c r="H61" s="261">
        <v>0.20179844299481609</v>
      </c>
      <c r="I61" s="261">
        <v>1.6262163167930055</v>
      </c>
      <c r="J61" s="261">
        <v>4.0385356235365988</v>
      </c>
    </row>
    <row r="62" spans="1:10" ht="12.6" customHeight="1">
      <c r="A62" s="77"/>
      <c r="B62" s="47" t="s">
        <v>9</v>
      </c>
      <c r="C62" s="261">
        <v>25.794209250811356</v>
      </c>
      <c r="D62" s="261">
        <v>0.39876302083334814</v>
      </c>
      <c r="E62" s="261">
        <v>2.6031270791749828</v>
      </c>
      <c r="F62" s="261">
        <v>4.7105754540825107</v>
      </c>
      <c r="G62" s="261">
        <v>29.869393563467192</v>
      </c>
      <c r="H62" s="261">
        <v>0.29877639388768973</v>
      </c>
      <c r="I62" s="261">
        <v>1.9298514611488127</v>
      </c>
      <c r="J62" s="261">
        <v>4.3018330410985905</v>
      </c>
    </row>
    <row r="63" spans="1:10" ht="12.6" customHeight="1">
      <c r="A63" s="77"/>
      <c r="B63" s="47" t="s">
        <v>58</v>
      </c>
      <c r="C63" s="261">
        <v>26.024197336860574</v>
      </c>
      <c r="D63" s="261">
        <v>0.89162681364998164</v>
      </c>
      <c r="E63" s="261">
        <v>3.5179640718562721</v>
      </c>
      <c r="F63" s="261">
        <v>4.8698289662144845</v>
      </c>
      <c r="G63" s="261">
        <v>30.06669730955954</v>
      </c>
      <c r="H63" s="261">
        <v>0.66055491107683828</v>
      </c>
      <c r="I63" s="261">
        <v>2.603154100828764</v>
      </c>
      <c r="J63" s="261">
        <v>4.8703701780286046</v>
      </c>
    </row>
    <row r="64" spans="1:10" ht="12.6" customHeight="1">
      <c r="A64" s="77"/>
      <c r="B64" s="47" t="s">
        <v>11</v>
      </c>
      <c r="C64" s="261">
        <v>26.390087473757063</v>
      </c>
      <c r="D64" s="261">
        <v>1.4059612758094309</v>
      </c>
      <c r="E64" s="261">
        <v>4.9733865602128891</v>
      </c>
      <c r="F64" s="261">
        <v>5.3853218669115632</v>
      </c>
      <c r="G64" s="261">
        <v>30.538127296028492</v>
      </c>
      <c r="H64" s="261">
        <v>1.5679473592168147</v>
      </c>
      <c r="I64" s="261">
        <v>4.2119175460258562</v>
      </c>
      <c r="J64" s="261">
        <v>5.8127440127442531</v>
      </c>
    </row>
    <row r="65" spans="1:10" ht="12.6" customHeight="1">
      <c r="A65" s="77"/>
      <c r="B65" s="47" t="s">
        <v>12</v>
      </c>
      <c r="C65" s="261">
        <v>27.157411360848553</v>
      </c>
      <c r="D65" s="261">
        <v>2.9076216130565546</v>
      </c>
      <c r="E65" s="261">
        <v>8.0256154357950535</v>
      </c>
      <c r="F65" s="261">
        <v>8.1785625052052779</v>
      </c>
      <c r="G65" s="261">
        <v>30.745373286203531</v>
      </c>
      <c r="H65" s="261">
        <v>0.67864669030308633</v>
      </c>
      <c r="I65" s="261">
        <v>4.9191482753533355</v>
      </c>
      <c r="J65" s="261">
        <v>5.2006206267396715</v>
      </c>
    </row>
    <row r="66" spans="1:10" ht="12.6" customHeight="1">
      <c r="A66" s="77"/>
      <c r="B66" s="47" t="s">
        <v>13</v>
      </c>
      <c r="C66" s="261">
        <v>27.287041009349029</v>
      </c>
      <c r="D66" s="261">
        <v>0.47732696897375693</v>
      </c>
      <c r="E66" s="261">
        <v>8.5412508316699878</v>
      </c>
      <c r="F66" s="261">
        <v>8.8036681950812721</v>
      </c>
      <c r="G66" s="261">
        <v>30.866107169852572</v>
      </c>
      <c r="H66" s="261">
        <v>0.39268960088774119</v>
      </c>
      <c r="I66" s="261">
        <v>5.3311548599706438</v>
      </c>
      <c r="J66" s="261">
        <v>5.4772761370344814</v>
      </c>
    </row>
    <row r="67" spans="1:10" ht="12.6" customHeight="1">
      <c r="A67" s="77"/>
      <c r="B67" s="47" t="s">
        <v>14</v>
      </c>
      <c r="C67" s="261">
        <v>27.78256079474599</v>
      </c>
      <c r="D67" s="261">
        <v>1.8159528005516901</v>
      </c>
      <c r="E67" s="261">
        <v>10.512308715901518</v>
      </c>
      <c r="F67" s="261">
        <v>10.512308715901518</v>
      </c>
      <c r="G67" s="261">
        <v>31.391013246729333</v>
      </c>
      <c r="H67" s="261">
        <v>1.7005904696315133</v>
      </c>
      <c r="I67" s="261">
        <v>7.1224064410721155</v>
      </c>
      <c r="J67" s="261">
        <v>7.1224064410721155</v>
      </c>
    </row>
    <row r="68" spans="1:10" ht="9.75" customHeight="1">
      <c r="A68" s="77"/>
      <c r="B68" s="47"/>
      <c r="C68" s="261"/>
      <c r="D68" s="261"/>
      <c r="E68" s="261"/>
      <c r="F68" s="261"/>
      <c r="G68" s="261"/>
      <c r="H68" s="261"/>
      <c r="I68" s="261"/>
      <c r="J68" s="261"/>
    </row>
    <row r="69" spans="1:10" ht="12.6" customHeight="1">
      <c r="A69" s="77">
        <v>2003</v>
      </c>
      <c r="B69" s="47" t="s">
        <v>3</v>
      </c>
      <c r="C69" s="261">
        <v>28.696240736596078</v>
      </c>
      <c r="D69" s="261">
        <v>3.2886815171583317</v>
      </c>
      <c r="E69" s="261">
        <v>3.2886815171583317</v>
      </c>
      <c r="F69" s="261">
        <v>13.504796559708886</v>
      </c>
      <c r="G69" s="261">
        <v>32.564325642190163</v>
      </c>
      <c r="H69" s="261">
        <v>3.7377334278404506</v>
      </c>
      <c r="I69" s="261">
        <v>3.7377334278404506</v>
      </c>
      <c r="J69" s="261">
        <v>10.770986203625865</v>
      </c>
    </row>
    <row r="70" spans="1:10" ht="12.6" customHeight="1">
      <c r="A70" s="77"/>
      <c r="B70" s="47" t="s">
        <v>4</v>
      </c>
      <c r="C70" s="261">
        <v>29.837817963713125</v>
      </c>
      <c r="D70" s="261">
        <v>3.9781420765027331</v>
      </c>
      <c r="E70" s="261">
        <v>7.3976520168573145</v>
      </c>
      <c r="F70" s="261">
        <v>17.971397867239823</v>
      </c>
      <c r="G70" s="261">
        <v>33.488596602125831</v>
      </c>
      <c r="H70" s="261">
        <v>2.8382929531271639</v>
      </c>
      <c r="I70" s="261">
        <v>6.6821142054567018</v>
      </c>
      <c r="J70" s="261">
        <v>13.724005005328666</v>
      </c>
    </row>
    <row r="71" spans="1:10" ht="12.6" customHeight="1">
      <c r="A71" s="77"/>
      <c r="B71" s="47" t="s">
        <v>5</v>
      </c>
      <c r="C71" s="261">
        <v>30.366790561626335</v>
      </c>
      <c r="D71" s="261">
        <v>1.7728260107911176</v>
      </c>
      <c r="E71" s="261">
        <v>9.3016255267910797</v>
      </c>
      <c r="F71" s="261">
        <v>18.708622803432775</v>
      </c>
      <c r="G71" s="261">
        <v>34.002992592955756</v>
      </c>
      <c r="H71" s="261">
        <v>1.5360332860209214</v>
      </c>
      <c r="I71" s="261">
        <v>8.3207869898833877</v>
      </c>
      <c r="J71" s="261">
        <v>15.047449254240309</v>
      </c>
    </row>
    <row r="72" spans="1:10" ht="12.6" customHeight="1">
      <c r="A72" s="77"/>
      <c r="B72" s="47" t="s">
        <v>6</v>
      </c>
      <c r="C72" s="261">
        <v>30.45460419448149</v>
      </c>
      <c r="D72" s="261">
        <v>0.28917653538969024</v>
      </c>
      <c r="E72" s="261">
        <v>9.6177001806140758</v>
      </c>
      <c r="F72" s="261">
        <v>18.249715862964756</v>
      </c>
      <c r="G72" s="261">
        <v>34.292931415843384</v>
      </c>
      <c r="H72" s="261">
        <v>0.85268619253144884</v>
      </c>
      <c r="I72" s="261">
        <v>9.2444233841875381</v>
      </c>
      <c r="J72" s="261">
        <v>15.594222495619947</v>
      </c>
    </row>
    <row r="73" spans="1:10" ht="12.6" customHeight="1">
      <c r="A73" s="77"/>
      <c r="B73" s="47" t="s">
        <v>7</v>
      </c>
      <c r="C73" s="261">
        <v>30.818403530595717</v>
      </c>
      <c r="D73" s="261">
        <v>1.1945626802142062</v>
      </c>
      <c r="E73" s="261">
        <v>10.927152317880795</v>
      </c>
      <c r="F73" s="261">
        <v>20.091249796317424</v>
      </c>
      <c r="G73" s="261">
        <v>34.812026862557857</v>
      </c>
      <c r="H73" s="261">
        <v>1.5137097509099195</v>
      </c>
      <c r="I73" s="261">
        <v>10.8980668732793</v>
      </c>
      <c r="J73" s="261">
        <v>17.131594672989081</v>
      </c>
    </row>
    <row r="74" spans="1:10" ht="12.6" customHeight="1">
      <c r="A74" s="77"/>
      <c r="B74" s="47" t="s">
        <v>8</v>
      </c>
      <c r="C74" s="261">
        <v>32.401139722770814</v>
      </c>
      <c r="D74" s="261">
        <v>5.1356852103120687</v>
      </c>
      <c r="E74" s="261">
        <v>16.62402167369055</v>
      </c>
      <c r="F74" s="261">
        <v>26.11490885416665</v>
      </c>
      <c r="G74" s="261">
        <v>36.646337582136795</v>
      </c>
      <c r="H74" s="261">
        <v>5.2691867865695352</v>
      </c>
      <c r="I74" s="261">
        <v>16.741493159527177</v>
      </c>
      <c r="J74" s="261">
        <v>23.055153798007176</v>
      </c>
    </row>
    <row r="75" spans="1:10" ht="12.6" customHeight="1">
      <c r="A75" s="77"/>
      <c r="B75" s="47" t="s">
        <v>9</v>
      </c>
      <c r="C75" s="261">
        <v>33.586623766315441</v>
      </c>
      <c r="D75" s="261">
        <v>3.6587726656772235</v>
      </c>
      <c r="E75" s="261">
        <v>20.891029500301016</v>
      </c>
      <c r="F75" s="261">
        <v>30.209937586123026</v>
      </c>
      <c r="G75" s="261">
        <v>37.413394589294271</v>
      </c>
      <c r="H75" s="261">
        <v>2.0931341513684476</v>
      </c>
      <c r="I75" s="261">
        <v>19.185049221666706</v>
      </c>
      <c r="J75" s="261">
        <v>25.256626016853701</v>
      </c>
    </row>
    <row r="76" spans="1:10" ht="12.6" customHeight="1">
      <c r="A76" s="77"/>
      <c r="B76" s="47" t="s">
        <v>58</v>
      </c>
      <c r="C76" s="261">
        <v>34.615297751190141</v>
      </c>
      <c r="D76" s="261">
        <v>3.0627490039840666</v>
      </c>
      <c r="E76" s="261">
        <v>24.593618302227572</v>
      </c>
      <c r="F76" s="261">
        <v>33.011970756005461</v>
      </c>
      <c r="G76" s="261">
        <v>38.458315819812633</v>
      </c>
      <c r="H76" s="261">
        <v>2.7929067703932997</v>
      </c>
      <c r="I76" s="261">
        <v>22.513776530675234</v>
      </c>
      <c r="J76" s="261">
        <v>27.91001094618073</v>
      </c>
    </row>
    <row r="77" spans="1:10" ht="12.6" customHeight="1">
      <c r="A77" s="77"/>
      <c r="B77" s="47" t="s">
        <v>11</v>
      </c>
      <c r="C77" s="261">
        <v>35.135907145974286</v>
      </c>
      <c r="D77" s="261">
        <v>1.5039864701618777</v>
      </c>
      <c r="E77" s="261">
        <v>26.467489464178186</v>
      </c>
      <c r="F77" s="261">
        <v>33.140548249088894</v>
      </c>
      <c r="G77" s="261">
        <v>39.354183615402818</v>
      </c>
      <c r="H77" s="261">
        <v>2.3294514502079755</v>
      </c>
      <c r="I77" s="261">
        <v>25.367675474773588</v>
      </c>
      <c r="J77" s="261">
        <v>28.869014245417922</v>
      </c>
    </row>
    <row r="78" spans="1:10" ht="12.6" customHeight="1">
      <c r="A78" s="77"/>
      <c r="B78" s="47" t="s">
        <v>12</v>
      </c>
      <c r="C78" s="261">
        <v>36.047496287042115</v>
      </c>
      <c r="D78" s="261">
        <v>2.5944659327581165</v>
      </c>
      <c r="E78" s="261">
        <v>29.748645394340766</v>
      </c>
      <c r="F78" s="261">
        <v>32.735391485102824</v>
      </c>
      <c r="G78" s="261">
        <v>40.105490868590913</v>
      </c>
      <c r="H78" s="261">
        <v>1.9090911922615472</v>
      </c>
      <c r="I78" s="261">
        <v>27.761058725205533</v>
      </c>
      <c r="J78" s="261">
        <v>30.443987442453913</v>
      </c>
    </row>
    <row r="79" spans="1:10" ht="12.6" customHeight="1">
      <c r="A79" s="77"/>
      <c r="B79" s="47" t="s">
        <v>13</v>
      </c>
      <c r="C79" s="261">
        <v>38.215656698251593</v>
      </c>
      <c r="D79" s="261">
        <v>6.0147323241111161</v>
      </c>
      <c r="E79" s="261">
        <v>37.552679108970487</v>
      </c>
      <c r="F79" s="261">
        <v>40.050570837483711</v>
      </c>
      <c r="G79" s="261">
        <v>42.123984186137356</v>
      </c>
      <c r="H79" s="261">
        <v>5.032960010788079</v>
      </c>
      <c r="I79" s="261">
        <v>34.191221720204609</v>
      </c>
      <c r="J79" s="261">
        <v>36.473264847860484</v>
      </c>
    </row>
    <row r="80" spans="1:10" ht="12.6" customHeight="1">
      <c r="A80" s="77"/>
      <c r="B80" s="47" t="s">
        <v>14</v>
      </c>
      <c r="C80" s="261">
        <v>39.633219628627707</v>
      </c>
      <c r="D80" s="261">
        <v>3.7093773935879204</v>
      </c>
      <c r="E80" s="261">
        <v>42.655027092113173</v>
      </c>
      <c r="F80" s="261">
        <v>42.655027092113173</v>
      </c>
      <c r="G80" s="261">
        <v>43.468760725864733</v>
      </c>
      <c r="H80" s="261">
        <v>3.192424851801956</v>
      </c>
      <c r="I80" s="261">
        <v>38.475175631337088</v>
      </c>
      <c r="J80" s="261">
        <v>38.475175631337088</v>
      </c>
    </row>
    <row r="81" spans="1:10" ht="8.25" customHeight="1">
      <c r="A81" s="125"/>
      <c r="B81" s="143"/>
      <c r="C81" s="262"/>
      <c r="D81" s="262"/>
      <c r="E81" s="262"/>
      <c r="F81" s="262"/>
      <c r="G81" s="262"/>
      <c r="H81" s="262"/>
      <c r="I81" s="262"/>
      <c r="J81" s="262"/>
    </row>
    <row r="82" spans="1:10" ht="15" customHeight="1">
      <c r="A82" s="77">
        <v>2004</v>
      </c>
      <c r="B82" s="47" t="s">
        <v>3</v>
      </c>
      <c r="C82" s="261">
        <v>43.292120997592598</v>
      </c>
      <c r="D82" s="261">
        <v>9.2319054652880261</v>
      </c>
      <c r="E82" s="261">
        <v>9.2319054652880261</v>
      </c>
      <c r="F82" s="261">
        <v>50.863387978142072</v>
      </c>
      <c r="G82" s="261">
        <v>46.826428568126779</v>
      </c>
      <c r="H82" s="261">
        <v>7.7243238274887549</v>
      </c>
      <c r="I82" s="261">
        <v>7.7243238274887549</v>
      </c>
      <c r="J82" s="261">
        <v>43.796708958894314</v>
      </c>
    </row>
    <row r="83" spans="1:10" ht="12.6" customHeight="1">
      <c r="A83" s="77"/>
      <c r="B83" s="47" t="s">
        <v>4</v>
      </c>
      <c r="C83" s="261">
        <v>48.163686820271572</v>
      </c>
      <c r="D83" s="261">
        <v>11.252776972858115</v>
      </c>
      <c r="E83" s="261">
        <v>21.523528170500118</v>
      </c>
      <c r="F83" s="261">
        <v>61.418260808632908</v>
      </c>
      <c r="G83" s="261">
        <v>51.231590801342008</v>
      </c>
      <c r="H83" s="261">
        <v>9.40742731811428</v>
      </c>
      <c r="I83" s="261">
        <v>17.858411295489841</v>
      </c>
      <c r="J83" s="261">
        <v>52.982196925176204</v>
      </c>
    </row>
    <row r="84" spans="1:10" ht="12.6" customHeight="1">
      <c r="A84" s="77"/>
      <c r="B84" s="47" t="s">
        <v>5</v>
      </c>
      <c r="C84" s="261">
        <v>49.292719242695021</v>
      </c>
      <c r="D84" s="261">
        <v>2.3441569716964761</v>
      </c>
      <c r="E84" s="261">
        <v>24.37223042836041</v>
      </c>
      <c r="F84" s="261">
        <v>62.324428532084838</v>
      </c>
      <c r="G84" s="261">
        <v>52.569654024440574</v>
      </c>
      <c r="H84" s="261">
        <v>2.6117932357148543</v>
      </c>
      <c r="I84" s="261">
        <v>20.936629309426436</v>
      </c>
      <c r="J84" s="261">
        <v>54.603021721479863</v>
      </c>
    </row>
    <row r="85" spans="1:10" ht="12.6" customHeight="1">
      <c r="A85" s="77"/>
      <c r="B85" s="47" t="s">
        <v>6</v>
      </c>
      <c r="C85" s="261">
        <v>49.635610570986593</v>
      </c>
      <c r="D85" s="261">
        <v>0.69562266711911125</v>
      </c>
      <c r="E85" s="261">
        <v>25.237391854821702</v>
      </c>
      <c r="F85" s="261">
        <v>62.982287518879623</v>
      </c>
      <c r="G85" s="261">
        <v>53.386762684916285</v>
      </c>
      <c r="H85" s="261">
        <v>1.5543352446181657</v>
      </c>
      <c r="I85" s="261">
        <v>22.81638996243607</v>
      </c>
      <c r="J85" s="261">
        <v>55.678620872438799</v>
      </c>
    </row>
    <row r="86" spans="1:10" ht="12.6" customHeight="1">
      <c r="A86" s="77"/>
      <c r="B86" s="47" t="s">
        <v>7</v>
      </c>
      <c r="C86" s="261">
        <v>50.940270259120354</v>
      </c>
      <c r="D86" s="261">
        <v>2.6284751474304757</v>
      </c>
      <c r="E86" s="261">
        <v>28.529225575015825</v>
      </c>
      <c r="F86" s="261">
        <v>65.291723202170957</v>
      </c>
      <c r="G86" s="261">
        <v>55.046773944594968</v>
      </c>
      <c r="H86" s="261">
        <v>3.1094061077947543</v>
      </c>
      <c r="I86" s="261">
        <v>26.635250293301095</v>
      </c>
      <c r="J86" s="261">
        <v>58.125736722904328</v>
      </c>
    </row>
    <row r="87" spans="1:10" ht="12.6" customHeight="1">
      <c r="A87" s="77"/>
      <c r="B87" s="47" t="s">
        <v>8</v>
      </c>
      <c r="C87" s="261">
        <v>51.954308638519194</v>
      </c>
      <c r="D87" s="261">
        <v>1.9906419307174517</v>
      </c>
      <c r="E87" s="261">
        <v>31.087782232538498</v>
      </c>
      <c r="F87" s="261">
        <v>60.347163967219466</v>
      </c>
      <c r="G87" s="261">
        <v>55.751695840277918</v>
      </c>
      <c r="H87" s="261">
        <v>1.2805871174075723</v>
      </c>
      <c r="I87" s="261">
        <v>28.256924994653932</v>
      </c>
      <c r="J87" s="261">
        <v>52.134427390785177</v>
      </c>
    </row>
    <row r="88" spans="1:10" ht="12.6" customHeight="1">
      <c r="A88" s="77"/>
      <c r="B88" s="47" t="s">
        <v>9</v>
      </c>
      <c r="C88" s="261">
        <v>52.274201158205841</v>
      </c>
      <c r="D88" s="261">
        <v>0.61571894241216896</v>
      </c>
      <c r="E88" s="261">
        <v>31.894914538932273</v>
      </c>
      <c r="F88" s="261">
        <v>55.639940239043817</v>
      </c>
      <c r="G88" s="261">
        <v>56.088634264036614</v>
      </c>
      <c r="H88" s="261">
        <v>0.60435547059229933</v>
      </c>
      <c r="I88" s="261">
        <v>29.032052737272586</v>
      </c>
      <c r="J88" s="261">
        <v>49.915918830006966</v>
      </c>
    </row>
    <row r="89" spans="1:10" ht="12.6" customHeight="1">
      <c r="A89" s="77"/>
      <c r="B89" s="47" t="s">
        <v>58</v>
      </c>
      <c r="C89" s="261">
        <v>52.558550064593973</v>
      </c>
      <c r="D89" s="261">
        <v>0.54395648348133374</v>
      </c>
      <c r="E89" s="261">
        <v>32.612365477948948</v>
      </c>
      <c r="F89" s="261">
        <v>51.8361923169848</v>
      </c>
      <c r="G89" s="261">
        <v>56.762093478187488</v>
      </c>
      <c r="H89" s="261">
        <v>1.2007053175525195</v>
      </c>
      <c r="I89" s="261">
        <v>30.581347455836184</v>
      </c>
      <c r="J89" s="261">
        <v>47.593809734500311</v>
      </c>
    </row>
    <row r="90" spans="1:10" ht="12.6" customHeight="1">
      <c r="A90" s="77"/>
      <c r="B90" s="47" t="s">
        <v>11</v>
      </c>
      <c r="C90" s="261">
        <v>51.962671841648259</v>
      </c>
      <c r="D90" s="261">
        <v>-1.1337417455644871</v>
      </c>
      <c r="E90" s="261">
        <v>31.108883730744875</v>
      </c>
      <c r="F90" s="261">
        <v>47.890508777149662</v>
      </c>
      <c r="G90" s="261">
        <v>57.163382299688678</v>
      </c>
      <c r="H90" s="261">
        <v>0.7069662109192576</v>
      </c>
      <c r="I90" s="261">
        <v>31.504513460112026</v>
      </c>
      <c r="J90" s="261">
        <v>45.25363518737948</v>
      </c>
    </row>
    <row r="91" spans="1:10" ht="12.6" customHeight="1">
      <c r="A91" s="77"/>
      <c r="B91" s="47" t="s">
        <v>12</v>
      </c>
      <c r="C91" s="261">
        <v>52.663090103707255</v>
      </c>
      <c r="D91" s="261">
        <v>1.3479258037259134</v>
      </c>
      <c r="E91" s="261">
        <v>32.876134205528594</v>
      </c>
      <c r="F91" s="261">
        <v>46.093614059509314</v>
      </c>
      <c r="G91" s="261">
        <v>58.1424434049014</v>
      </c>
      <c r="H91" s="261">
        <v>1.7127417339999784</v>
      </c>
      <c r="I91" s="261">
        <v>33.756846144236974</v>
      </c>
      <c r="J91" s="261">
        <v>44.973773280596689</v>
      </c>
    </row>
    <row r="92" spans="1:10" ht="12.6" customHeight="1">
      <c r="A92" s="77"/>
      <c r="B92" s="47" t="s">
        <v>13</v>
      </c>
      <c r="C92" s="261">
        <v>51.793316978284743</v>
      </c>
      <c r="D92" s="261">
        <v>-1.6515801175162825</v>
      </c>
      <c r="E92" s="261">
        <v>30.681578392065845</v>
      </c>
      <c r="F92" s="261">
        <v>35.529051318525021</v>
      </c>
      <c r="G92" s="261">
        <v>57.463293493679913</v>
      </c>
      <c r="H92" s="261">
        <v>-1.1680794123011262</v>
      </c>
      <c r="I92" s="261">
        <v>32.194459961882856</v>
      </c>
      <c r="J92" s="261">
        <v>36.414668754411395</v>
      </c>
    </row>
    <row r="93" spans="1:10" ht="12.6" customHeight="1">
      <c r="A93" s="77"/>
      <c r="B93" s="47" t="s">
        <v>14</v>
      </c>
      <c r="C93" s="261">
        <v>51.02390229041098</v>
      </c>
      <c r="D93" s="261">
        <v>-1.4855481995801778</v>
      </c>
      <c r="E93" s="261">
        <v>28.740240557079556</v>
      </c>
      <c r="F93" s="261">
        <v>28.740240557079556</v>
      </c>
      <c r="G93" s="261">
        <v>56.761698751523021</v>
      </c>
      <c r="H93" s="261">
        <v>-1.2209441880216221</v>
      </c>
      <c r="I93" s="261">
        <v>30.580439386091673</v>
      </c>
      <c r="J93" s="261">
        <v>30.580439386091673</v>
      </c>
    </row>
    <row r="94" spans="1:10" ht="12.6" customHeight="1">
      <c r="A94" s="77"/>
      <c r="B94" s="47"/>
      <c r="C94" s="261"/>
      <c r="D94" s="261"/>
      <c r="E94" s="261"/>
      <c r="F94" s="261"/>
      <c r="G94" s="261"/>
      <c r="H94" s="261"/>
      <c r="I94" s="261"/>
      <c r="J94" s="261"/>
    </row>
    <row r="95" spans="1:10" ht="12.6" customHeight="1">
      <c r="A95" s="77">
        <v>2005</v>
      </c>
      <c r="B95" s="47" t="s">
        <v>3</v>
      </c>
      <c r="C95" s="261">
        <v>51.425336040605991</v>
      </c>
      <c r="D95" s="261">
        <v>0.78675626946402843</v>
      </c>
      <c r="E95" s="261">
        <v>0.78675626946402843</v>
      </c>
      <c r="F95" s="261">
        <v>18.786825074857539</v>
      </c>
      <c r="G95" s="261">
        <v>56.888472592503803</v>
      </c>
      <c r="H95" s="261">
        <v>0.223343986824176</v>
      </c>
      <c r="I95" s="261">
        <v>0.223343986824176</v>
      </c>
      <c r="J95" s="261">
        <v>21.487959539211854</v>
      </c>
    </row>
    <row r="96" spans="1:10" ht="12.6" customHeight="1">
      <c r="A96" s="77"/>
      <c r="B96" s="47" t="s">
        <v>4</v>
      </c>
      <c r="C96" s="261">
        <v>51.446244048428646</v>
      </c>
      <c r="D96" s="261">
        <v>4.0657017401191098E-2</v>
      </c>
      <c r="E96" s="261">
        <v>0.8277331584986225</v>
      </c>
      <c r="F96" s="261">
        <v>6.8154193436360533</v>
      </c>
      <c r="G96" s="261">
        <v>57.01584181699252</v>
      </c>
      <c r="H96" s="261">
        <v>0.22389285330453035</v>
      </c>
      <c r="I96" s="261">
        <v>0.4477368913534896</v>
      </c>
      <c r="J96" s="261">
        <v>11.290399000257079</v>
      </c>
    </row>
    <row r="97" spans="1:10" ht="12.6" customHeight="1">
      <c r="A97" s="77"/>
      <c r="B97" s="47" t="s">
        <v>5</v>
      </c>
      <c r="C97" s="261">
        <v>51.408609634347862</v>
      </c>
      <c r="D97" s="261">
        <v>-7.3152889539140897E-2</v>
      </c>
      <c r="E97" s="261">
        <v>0.75397475823635318</v>
      </c>
      <c r="F97" s="261">
        <v>4.2925008483203353</v>
      </c>
      <c r="G97" s="261">
        <v>56.917394121851068</v>
      </c>
      <c r="H97" s="261">
        <v>-0.17266726580560388</v>
      </c>
      <c r="I97" s="261">
        <v>0.2742965304995737</v>
      </c>
      <c r="J97" s="261">
        <v>8.2704369623379126</v>
      </c>
    </row>
    <row r="98" spans="1:10" ht="12.6" customHeight="1">
      <c r="A98" s="77"/>
      <c r="B98" s="47" t="s">
        <v>6</v>
      </c>
      <c r="C98" s="261">
        <v>51.569601294582313</v>
      </c>
      <c r="D98" s="261">
        <v>0.31316089149178161</v>
      </c>
      <c r="E98" s="261">
        <v>1.0694968038026609</v>
      </c>
      <c r="F98" s="261">
        <v>3.8963774220724279</v>
      </c>
      <c r="G98" s="261">
        <v>56.938541747317061</v>
      </c>
      <c r="H98" s="261">
        <v>3.7154943215989E-2</v>
      </c>
      <c r="I98" s="261">
        <v>0.31155338843571467</v>
      </c>
      <c r="J98" s="261">
        <v>6.6529208436238108</v>
      </c>
    </row>
    <row r="99" spans="1:10" ht="12.6" customHeight="1">
      <c r="A99" s="77"/>
      <c r="B99" s="47" t="s">
        <v>7</v>
      </c>
      <c r="C99" s="261">
        <v>51.414882036694657</v>
      </c>
      <c r="D99" s="261">
        <v>-0.30002027163996692</v>
      </c>
      <c r="E99" s="261">
        <v>0.7662678249467314</v>
      </c>
      <c r="F99" s="261">
        <v>0.93170251190279885</v>
      </c>
      <c r="G99" s="261">
        <v>56.88820308923394</v>
      </c>
      <c r="H99" s="261">
        <v>-8.8408758879909843E-2</v>
      </c>
      <c r="I99" s="261">
        <v>0.22286918907183928</v>
      </c>
      <c r="J99" s="261">
        <v>3.3452081070043826</v>
      </c>
    </row>
    <row r="100" spans="1:10" ht="12.6" customHeight="1">
      <c r="A100" s="77"/>
      <c r="B100" s="47" t="s">
        <v>8</v>
      </c>
      <c r="C100" s="261">
        <v>51.444153247646376</v>
      </c>
      <c r="D100" s="261">
        <v>5.6931397665804795E-2</v>
      </c>
      <c r="E100" s="261">
        <v>0.82363546959514089</v>
      </c>
      <c r="F100" s="261">
        <v>-0.98193086240895289</v>
      </c>
      <c r="G100" s="261">
        <v>56.84358178066752</v>
      </c>
      <c r="H100" s="261">
        <v>-7.8436839526163649E-2</v>
      </c>
      <c r="I100" s="261">
        <v>0.14425753799749419</v>
      </c>
      <c r="J100" s="261">
        <v>1.9584802290458114</v>
      </c>
    </row>
    <row r="101" spans="1:10" ht="12.6" customHeight="1">
      <c r="A101" s="77"/>
      <c r="B101" s="47" t="s">
        <v>9</v>
      </c>
      <c r="C101" s="261">
        <v>51.751500962639433</v>
      </c>
      <c r="D101" s="261">
        <v>0.59743954480797612</v>
      </c>
      <c r="E101" s="261">
        <v>1.4259957384035626</v>
      </c>
      <c r="F101" s="261">
        <v>-0.99992000639947953</v>
      </c>
      <c r="G101" s="261">
        <v>56.855331899031697</v>
      </c>
      <c r="H101" s="261">
        <v>2.067096758524567E-2</v>
      </c>
      <c r="I101" s="261">
        <v>0.16495832501166596</v>
      </c>
      <c r="J101" s="261">
        <v>1.3669393898697146</v>
      </c>
    </row>
    <row r="102" spans="1:10" ht="12.6" customHeight="1">
      <c r="A102" s="77"/>
      <c r="B102" s="47" t="s">
        <v>58</v>
      </c>
      <c r="C102" s="261">
        <v>52.443556021569357</v>
      </c>
      <c r="D102" s="261">
        <v>1.3372656755009649</v>
      </c>
      <c r="E102" s="261">
        <v>2.7823307654482932</v>
      </c>
      <c r="F102" s="261">
        <v>-0.21879226668789498</v>
      </c>
      <c r="G102" s="261">
        <v>57.113386205890556</v>
      </c>
      <c r="H102" s="261">
        <v>0.45387881530114527</v>
      </c>
      <c r="I102" s="261">
        <v>0.61958585120411858</v>
      </c>
      <c r="J102" s="261">
        <v>0.61888613716840624</v>
      </c>
    </row>
    <row r="103" spans="1:10" ht="12.6" customHeight="1">
      <c r="A103" s="77"/>
      <c r="B103" s="47" t="s">
        <v>11</v>
      </c>
      <c r="C103" s="261">
        <v>54.153831061462661</v>
      </c>
      <c r="D103" s="261">
        <v>3.2611729059522476</v>
      </c>
      <c r="E103" s="261">
        <v>6.1342402884772884</v>
      </c>
      <c r="F103" s="261">
        <v>4.2167947531485117</v>
      </c>
      <c r="G103" s="261">
        <v>57.937302543858699</v>
      </c>
      <c r="H103" s="261">
        <v>1.4425975987450101</v>
      </c>
      <c r="I103" s="261">
        <v>2.071121580560753</v>
      </c>
      <c r="J103" s="261">
        <v>1.3538741289180756</v>
      </c>
    </row>
    <row r="104" spans="1:10" ht="12.6" customHeight="1">
      <c r="A104" s="77"/>
      <c r="B104" s="47" t="s">
        <v>12</v>
      </c>
      <c r="C104" s="261">
        <v>54.755981686755163</v>
      </c>
      <c r="D104" s="261">
        <v>1.1119261804563463</v>
      </c>
      <c r="E104" s="261">
        <v>7.3143746926733089</v>
      </c>
      <c r="F104" s="261">
        <v>3.9741146577735309</v>
      </c>
      <c r="G104" s="261">
        <v>58.412441622807691</v>
      </c>
      <c r="H104" s="261">
        <v>0.82009182010036596</v>
      </c>
      <c r="I104" s="261">
        <v>2.9081984993276411</v>
      </c>
      <c r="J104" s="261">
        <v>0.46437370377787612</v>
      </c>
    </row>
    <row r="105" spans="1:10" ht="12.6" customHeight="1">
      <c r="A105" s="77"/>
      <c r="B105" s="47" t="s">
        <v>13</v>
      </c>
      <c r="C105" s="261">
        <v>54.29600551465672</v>
      </c>
      <c r="D105" s="261">
        <v>-0.84004734812326287</v>
      </c>
      <c r="E105" s="261">
        <v>6.4128831339124615</v>
      </c>
      <c r="F105" s="261">
        <v>4.8320684643952783</v>
      </c>
      <c r="G105" s="261">
        <v>58.662755556958665</v>
      </c>
      <c r="H105" s="261">
        <v>0.428528455919297</v>
      </c>
      <c r="I105" s="261">
        <v>3.3491894133711675</v>
      </c>
      <c r="J105" s="261">
        <v>2.0873534918611547</v>
      </c>
    </row>
    <row r="106" spans="1:10" ht="12.6" customHeight="1">
      <c r="A106" s="77"/>
      <c r="B106" s="47" t="s">
        <v>14</v>
      </c>
      <c r="C106" s="261">
        <v>54.818705710223135</v>
      </c>
      <c r="D106" s="261">
        <v>0.9626862797951441</v>
      </c>
      <c r="E106" s="261">
        <v>7.4373053597770689</v>
      </c>
      <c r="F106" s="261">
        <v>7.4373053597770689</v>
      </c>
      <c r="G106" s="261">
        <v>58.939673799936976</v>
      </c>
      <c r="H106" s="261">
        <v>0.47205120241826659</v>
      </c>
      <c r="I106" s="261">
        <v>3.8370505046865233</v>
      </c>
      <c r="J106" s="261">
        <v>3.8370505046865233</v>
      </c>
    </row>
    <row r="107" spans="1:10" ht="12.6" customHeight="1">
      <c r="A107" s="77"/>
      <c r="B107" s="47"/>
      <c r="C107" s="261"/>
      <c r="D107" s="261"/>
      <c r="E107" s="261"/>
      <c r="F107" s="261"/>
      <c r="G107" s="261"/>
      <c r="H107" s="261"/>
      <c r="I107" s="261"/>
      <c r="J107" s="261"/>
    </row>
    <row r="108" spans="1:10" ht="12.6" customHeight="1">
      <c r="A108" s="77">
        <v>2006</v>
      </c>
      <c r="B108" s="47" t="s">
        <v>3</v>
      </c>
      <c r="C108" s="261">
        <v>55.667570827822992</v>
      </c>
      <c r="D108" s="261">
        <v>1.5484953659559819</v>
      </c>
      <c r="E108" s="261">
        <v>1.5484953659559819</v>
      </c>
      <c r="F108" s="261">
        <v>8.2493088307041607</v>
      </c>
      <c r="G108" s="261">
        <v>59.302890170011935</v>
      </c>
      <c r="H108" s="261">
        <v>0.61625106936942231</v>
      </c>
      <c r="I108" s="261">
        <v>0.61625106936942231</v>
      </c>
      <c r="J108" s="261">
        <v>4.2441244552350321</v>
      </c>
    </row>
    <row r="109" spans="1:10" ht="12.6" customHeight="1">
      <c r="A109" s="77"/>
      <c r="B109" s="47" t="s">
        <v>4</v>
      </c>
      <c r="C109" s="261">
        <v>55.600665202790502</v>
      </c>
      <c r="D109" s="261">
        <v>-0.12018779342720665</v>
      </c>
      <c r="E109" s="261">
        <v>1.4264464701171153</v>
      </c>
      <c r="F109" s="261">
        <v>8.0752661952369529</v>
      </c>
      <c r="G109" s="261">
        <v>59.549385507933351</v>
      </c>
      <c r="H109" s="261">
        <v>0.4156548478746247</v>
      </c>
      <c r="I109" s="261">
        <v>1.0344673946889538</v>
      </c>
      <c r="J109" s="261">
        <v>4.4435785041513798</v>
      </c>
    </row>
    <row r="110" spans="1:10" ht="12.6" customHeight="1">
      <c r="A110" s="77"/>
      <c r="B110" s="47" t="s">
        <v>5</v>
      </c>
      <c r="C110" s="261">
        <v>55.652935222347139</v>
      </c>
      <c r="D110" s="261">
        <v>9.4009701801223144E-2</v>
      </c>
      <c r="E110" s="261">
        <v>1.5217971699912347</v>
      </c>
      <c r="F110" s="261">
        <v>8.256059866601607</v>
      </c>
      <c r="G110" s="261">
        <v>59.568615636906344</v>
      </c>
      <c r="H110" s="261">
        <v>3.2292741241524148E-2</v>
      </c>
      <c r="I110" s="261">
        <v>1.0670941938094591</v>
      </c>
      <c r="J110" s="261">
        <v>4.6580163339513314</v>
      </c>
    </row>
    <row r="111" spans="1:10" ht="12.6" customHeight="1">
      <c r="A111" s="77"/>
      <c r="B111" s="47" t="s">
        <v>6</v>
      </c>
      <c r="C111" s="261">
        <v>55.983281745945106</v>
      </c>
      <c r="D111" s="261">
        <v>0.59358328950334105</v>
      </c>
      <c r="E111" s="261">
        <v>2.1244135931957731</v>
      </c>
      <c r="F111" s="261">
        <v>8.5586863977295877</v>
      </c>
      <c r="G111" s="261">
        <v>59.670328190620104</v>
      </c>
      <c r="H111" s="261">
        <v>0.17074856050665055</v>
      </c>
      <c r="I111" s="261">
        <v>1.2396648022912959</v>
      </c>
      <c r="J111" s="261">
        <v>4.797780834335752</v>
      </c>
    </row>
    <row r="112" spans="1:10" ht="12.6" customHeight="1">
      <c r="A112" s="77"/>
      <c r="B112" s="47" t="s">
        <v>7</v>
      </c>
      <c r="C112" s="261">
        <v>56.30317426563176</v>
      </c>
      <c r="D112" s="261">
        <v>0.5714072303555584</v>
      </c>
      <c r="E112" s="261">
        <v>2.7079598764255142</v>
      </c>
      <c r="F112" s="261">
        <v>9.507543410190733</v>
      </c>
      <c r="G112" s="261">
        <v>59.81495529058428</v>
      </c>
      <c r="H112" s="261">
        <v>0.24237691386941318</v>
      </c>
      <c r="I112" s="261">
        <v>1.4850463774508382</v>
      </c>
      <c r="J112" s="261">
        <v>5.1447436241912614</v>
      </c>
    </row>
    <row r="113" spans="1:10" ht="12.6" customHeight="1">
      <c r="A113" s="77"/>
      <c r="B113" s="47" t="s">
        <v>8</v>
      </c>
      <c r="C113" s="261">
        <v>56.729697625213937</v>
      </c>
      <c r="D113" s="261">
        <v>0.75754762523669861</v>
      </c>
      <c r="E113" s="261">
        <v>3.4860215873984357</v>
      </c>
      <c r="F113" s="261">
        <v>10.274334484860791</v>
      </c>
      <c r="G113" s="261">
        <v>59.915846320270134</v>
      </c>
      <c r="H113" s="261">
        <v>0.16867191356362277</v>
      </c>
      <c r="I113" s="261">
        <v>1.6562231471566102</v>
      </c>
      <c r="J113" s="261">
        <v>5.4047694451363482</v>
      </c>
    </row>
    <row r="114" spans="1:10" ht="12.6" customHeight="1">
      <c r="A114" s="77"/>
      <c r="B114" s="47" t="s">
        <v>9</v>
      </c>
      <c r="C114" s="261">
        <v>57.2377622153045</v>
      </c>
      <c r="D114" s="261">
        <v>0.89558839789187772</v>
      </c>
      <c r="E114" s="261">
        <v>4.4128303901750821</v>
      </c>
      <c r="F114" s="261">
        <v>10.601163542339997</v>
      </c>
      <c r="G114" s="261">
        <v>60.120526058919246</v>
      </c>
      <c r="H114" s="261">
        <v>0.34161202957065928</v>
      </c>
      <c r="I114" s="261">
        <v>2.0034930342344826</v>
      </c>
      <c r="J114" s="261">
        <v>5.7429867187938521</v>
      </c>
    </row>
    <row r="115" spans="1:10" ht="12.6" customHeight="1">
      <c r="A115" s="77"/>
      <c r="B115" s="47" t="s">
        <v>58</v>
      </c>
      <c r="C115" s="261">
        <v>57.346483855982299</v>
      </c>
      <c r="D115" s="261">
        <v>0.18994739918174464</v>
      </c>
      <c r="E115" s="261">
        <v>4.6111598459132486</v>
      </c>
      <c r="F115" s="261">
        <v>9.3489614479926431</v>
      </c>
      <c r="G115" s="261">
        <v>60.466768479501923</v>
      </c>
      <c r="H115" s="261">
        <v>0.57591382391324331</v>
      </c>
      <c r="I115" s="261">
        <v>2.5909452514930154</v>
      </c>
      <c r="J115" s="261">
        <v>5.8714471271631652</v>
      </c>
    </row>
    <row r="116" spans="1:10" ht="12.6" customHeight="1">
      <c r="A116" s="77"/>
      <c r="B116" s="47" t="s">
        <v>11</v>
      </c>
      <c r="C116" s="261">
        <v>56.715062019738085</v>
      </c>
      <c r="D116" s="261">
        <v>-1.1010646055125917</v>
      </c>
      <c r="E116" s="261">
        <v>3.4593233914336885</v>
      </c>
      <c r="F116" s="261">
        <v>4.7295471217327467</v>
      </c>
      <c r="G116" s="261">
        <v>61.10366202675381</v>
      </c>
      <c r="H116" s="261">
        <v>1.0532951623961617</v>
      </c>
      <c r="I116" s="261">
        <v>3.6715307148835086</v>
      </c>
      <c r="J116" s="261">
        <v>5.4651482617751546</v>
      </c>
    </row>
    <row r="117" spans="1:10" ht="12.6" customHeight="1">
      <c r="A117" s="77"/>
      <c r="B117" s="47" t="s">
        <v>12</v>
      </c>
      <c r="C117" s="261">
        <v>56.773604441641531</v>
      </c>
      <c r="D117" s="261">
        <v>0.10322200103223267</v>
      </c>
      <c r="E117" s="261">
        <v>3.5661161752927439</v>
      </c>
      <c r="F117" s="261">
        <v>3.6847531406315914</v>
      </c>
      <c r="G117" s="261">
        <v>61.415753385441739</v>
      </c>
      <c r="H117" s="261">
        <v>0.51075720887445719</v>
      </c>
      <c r="I117" s="261">
        <v>4.2010405315602739</v>
      </c>
      <c r="J117" s="261">
        <v>5.1415617618377096</v>
      </c>
    </row>
    <row r="118" spans="1:10" ht="12.6" customHeight="1">
      <c r="A118" s="77"/>
      <c r="B118" s="47" t="s">
        <v>13</v>
      </c>
      <c r="C118" s="261">
        <v>57.137403777755743</v>
      </c>
      <c r="D118" s="261">
        <v>0.64078957059732211</v>
      </c>
      <c r="E118" s="261">
        <v>4.2297570464167267</v>
      </c>
      <c r="F118" s="261">
        <v>5.2331626169663803</v>
      </c>
      <c r="G118" s="261">
        <v>61.605906089929839</v>
      </c>
      <c r="H118" s="261">
        <v>0.30961552045891683</v>
      </c>
      <c r="I118" s="261">
        <v>4.5236631255256787</v>
      </c>
      <c r="J118" s="261">
        <v>5.0170683341213218</v>
      </c>
    </row>
    <row r="119" spans="1:10" ht="12.6" customHeight="1">
      <c r="A119" s="77"/>
      <c r="B119" s="47" t="s">
        <v>14</v>
      </c>
      <c r="C119" s="261">
        <v>57.559745535773409</v>
      </c>
      <c r="D119" s="261">
        <v>0.73916861826699432</v>
      </c>
      <c r="E119" s="261">
        <v>5.0001907013997648</v>
      </c>
      <c r="F119" s="261">
        <v>5.0001907013997648</v>
      </c>
      <c r="G119" s="261">
        <v>61.996919311062037</v>
      </c>
      <c r="H119" s="261">
        <v>0.63470086871446618</v>
      </c>
      <c r="I119" s="261">
        <v>5.1870757233955622</v>
      </c>
      <c r="J119" s="261">
        <v>5.1870757233955622</v>
      </c>
    </row>
    <row r="120" spans="1:10" ht="12.6" customHeight="1">
      <c r="A120" s="77"/>
      <c r="B120" s="47"/>
      <c r="C120" s="261"/>
      <c r="D120" s="261"/>
      <c r="E120" s="261"/>
      <c r="F120" s="261"/>
      <c r="G120" s="261"/>
      <c r="H120" s="261"/>
      <c r="I120" s="261"/>
      <c r="J120" s="261"/>
    </row>
    <row r="121" spans="1:10" ht="12.6" customHeight="1">
      <c r="A121" s="77">
        <v>2007</v>
      </c>
      <c r="B121" s="47" t="s">
        <v>3</v>
      </c>
      <c r="C121" s="261">
        <v>58.097081336815677</v>
      </c>
      <c r="D121" s="261">
        <v>0.93352706138756236</v>
      </c>
      <c r="E121" s="261">
        <v>0.93352706138756236</v>
      </c>
      <c r="F121" s="261">
        <v>4.3643192488262761</v>
      </c>
      <c r="G121" s="261">
        <v>62.498677716495166</v>
      </c>
      <c r="H121" s="261">
        <v>0.80932796501649307</v>
      </c>
      <c r="I121" s="261">
        <v>0.80932796501649307</v>
      </c>
      <c r="J121" s="261">
        <v>5.3889237730596617</v>
      </c>
    </row>
    <row r="122" spans="1:10" ht="12.6" customHeight="1">
      <c r="A122" s="77"/>
      <c r="B122" s="47" t="s">
        <v>4</v>
      </c>
      <c r="C122" s="261">
        <v>58.274799403308265</v>
      </c>
      <c r="D122" s="261">
        <v>0.30589844171735603</v>
      </c>
      <c r="E122" s="261">
        <v>1.2422811478387308</v>
      </c>
      <c r="F122" s="261">
        <v>4.8095363441507111</v>
      </c>
      <c r="G122" s="261">
        <v>62.535695852745029</v>
      </c>
      <c r="H122" s="261">
        <v>5.9230271107146848E-2</v>
      </c>
      <c r="I122" s="261">
        <v>0.86903760327146085</v>
      </c>
      <c r="J122" s="261">
        <v>5.0148466173741246</v>
      </c>
    </row>
    <row r="123" spans="1:10" ht="12.6" customHeight="1">
      <c r="A123" s="77"/>
      <c r="B123" s="47" t="s">
        <v>5</v>
      </c>
      <c r="C123" s="261">
        <v>58.734775575406708</v>
      </c>
      <c r="D123" s="261">
        <v>0.78932261768083212</v>
      </c>
      <c r="E123" s="261">
        <v>2.0414093715946269</v>
      </c>
      <c r="F123" s="261">
        <v>5.5376061311894098</v>
      </c>
      <c r="G123" s="261">
        <v>62.538065776865459</v>
      </c>
      <c r="H123" s="261">
        <v>3.7897141594411821E-3</v>
      </c>
      <c r="I123" s="261">
        <v>0.87286025147199631</v>
      </c>
      <c r="J123" s="261">
        <v>4.9849238700779175</v>
      </c>
    </row>
    <row r="124" spans="1:10" ht="12.6" customHeight="1">
      <c r="A124" s="77"/>
      <c r="B124" s="47" t="s">
        <v>6</v>
      </c>
      <c r="C124" s="261">
        <v>59.211478153763274</v>
      </c>
      <c r="D124" s="261">
        <v>0.81161896625372432</v>
      </c>
      <c r="E124" s="261">
        <v>2.8695968034871067</v>
      </c>
      <c r="F124" s="261">
        <v>5.7663579324768399</v>
      </c>
      <c r="G124" s="261">
        <v>62.582376122191988</v>
      </c>
      <c r="H124" s="261">
        <v>7.0853399087567048E-2</v>
      </c>
      <c r="I124" s="261">
        <v>0.94433210171700477</v>
      </c>
      <c r="J124" s="261">
        <v>4.88022777798236</v>
      </c>
    </row>
    <row r="125" spans="1:10" ht="12.6" customHeight="1">
      <c r="A125" s="77"/>
      <c r="B125" s="47" t="s">
        <v>7</v>
      </c>
      <c r="C125" s="261">
        <v>59.84080918922524</v>
      </c>
      <c r="D125" s="261">
        <v>1.0628531073446412</v>
      </c>
      <c r="E125" s="261">
        <v>3.9629495096258793</v>
      </c>
      <c r="F125" s="261">
        <v>6.2831891269634843</v>
      </c>
      <c r="G125" s="261">
        <v>62.653613739756914</v>
      </c>
      <c r="H125" s="261">
        <v>0.11383015791193163</v>
      </c>
      <c r="I125" s="261">
        <v>1.0592371943515255</v>
      </c>
      <c r="J125" s="261">
        <v>4.745733630297444</v>
      </c>
    </row>
    <row r="126" spans="1:10" ht="12.6" customHeight="1">
      <c r="A126" s="77"/>
      <c r="B126" s="47" t="s">
        <v>8</v>
      </c>
      <c r="C126" s="261">
        <v>60.081251279185786</v>
      </c>
      <c r="D126" s="261">
        <v>0.40180287201703191</v>
      </c>
      <c r="E126" s="261">
        <v>4.38067562658917</v>
      </c>
      <c r="F126" s="261">
        <v>5.9079349869163078</v>
      </c>
      <c r="G126" s="261">
        <v>62.740299008121525</v>
      </c>
      <c r="H126" s="261">
        <v>0.1383563743420746</v>
      </c>
      <c r="I126" s="261">
        <v>1.1990590908713905</v>
      </c>
      <c r="J126" s="261">
        <v>4.7140328666205544</v>
      </c>
    </row>
    <row r="127" spans="1:10" ht="12.6" customHeight="1">
      <c r="A127" s="77"/>
      <c r="B127" s="47" t="s">
        <v>9</v>
      </c>
      <c r="C127" s="261">
        <v>60.235970537073449</v>
      </c>
      <c r="D127" s="261">
        <v>0.25751670378619806</v>
      </c>
      <c r="E127" s="261">
        <v>4.6494733018525247</v>
      </c>
      <c r="F127" s="261">
        <v>5.2381648158971394</v>
      </c>
      <c r="G127" s="261">
        <v>62.903585894642411</v>
      </c>
      <c r="H127" s="261">
        <v>0.26025838113992172</v>
      </c>
      <c r="I127" s="261">
        <v>1.4624381237901218</v>
      </c>
      <c r="J127" s="261">
        <v>4.6291342045073236</v>
      </c>
    </row>
    <row r="128" spans="1:10" ht="12.6" customHeight="1">
      <c r="A128" s="77"/>
      <c r="B128" s="47" t="s">
        <v>58</v>
      </c>
      <c r="C128" s="261">
        <v>59.849172392354305</v>
      </c>
      <c r="D128" s="261">
        <v>-0.64213814647691159</v>
      </c>
      <c r="E128" s="261">
        <v>3.9774791136941712</v>
      </c>
      <c r="F128" s="261">
        <v>4.3641534198629595</v>
      </c>
      <c r="G128" s="261">
        <v>63.072391880583659</v>
      </c>
      <c r="H128" s="261">
        <v>0.26835669785818528</v>
      </c>
      <c r="I128" s="261">
        <v>1.7347193723055376</v>
      </c>
      <c r="J128" s="261">
        <v>4.3091824924711197</v>
      </c>
    </row>
    <row r="129" spans="1:10" ht="12.6" customHeight="1">
      <c r="A129" s="77"/>
      <c r="B129" s="47" t="s">
        <v>11</v>
      </c>
      <c r="C129" s="261">
        <v>60.578861865365013</v>
      </c>
      <c r="D129" s="261">
        <v>1.2192139737991159</v>
      </c>
      <c r="E129" s="261">
        <v>5.2451870686523794</v>
      </c>
      <c r="F129" s="261">
        <v>6.8126520681265346</v>
      </c>
      <c r="G129" s="261">
        <v>63.736362211176797</v>
      </c>
      <c r="H129" s="261">
        <v>1.0527115125905651</v>
      </c>
      <c r="I129" s="261">
        <v>2.8056924754394919</v>
      </c>
      <c r="J129" s="261">
        <v>4.3085800377566263</v>
      </c>
    </row>
    <row r="130" spans="1:10" ht="12.6" customHeight="1">
      <c r="A130" s="77"/>
      <c r="B130" s="47" t="s">
        <v>12</v>
      </c>
      <c r="C130" s="261">
        <v>60.867392373317671</v>
      </c>
      <c r="D130" s="261">
        <v>0.47628908676744519</v>
      </c>
      <c r="E130" s="261">
        <v>5.7464584090083592</v>
      </c>
      <c r="F130" s="261">
        <v>7.2107240185607768</v>
      </c>
      <c r="G130" s="261">
        <v>63.898713051801387</v>
      </c>
      <c r="H130" s="261">
        <v>0.25472247707936102</v>
      </c>
      <c r="I130" s="261">
        <v>3.0675616818915286</v>
      </c>
      <c r="J130" s="261">
        <v>4.0428709728214773</v>
      </c>
    </row>
    <row r="131" spans="1:10" ht="12.6" customHeight="1">
      <c r="A131" s="77"/>
      <c r="B131" s="47" t="s">
        <v>13</v>
      </c>
      <c r="C131" s="261">
        <v>61.962971983224875</v>
      </c>
      <c r="D131" s="261">
        <v>1.799945039846107</v>
      </c>
      <c r="E131" s="261">
        <v>7.6498365419542358</v>
      </c>
      <c r="F131" s="261">
        <v>8.4455503512880661</v>
      </c>
      <c r="G131" s="261">
        <v>64.055017847603551</v>
      </c>
      <c r="H131" s="261">
        <v>0.24461337065655453</v>
      </c>
      <c r="I131" s="261">
        <v>3.3196787185751253</v>
      </c>
      <c r="J131" s="261">
        <v>3.975449616954907</v>
      </c>
    </row>
    <row r="132" spans="1:10" ht="12.6" customHeight="1">
      <c r="A132" s="77"/>
      <c r="B132" s="47" t="s">
        <v>14</v>
      </c>
      <c r="C132" s="261">
        <v>62.669662647630666</v>
      </c>
      <c r="D132" s="261">
        <v>1.1405047914698319</v>
      </c>
      <c r="E132" s="261">
        <v>8.8775880857246747</v>
      </c>
      <c r="F132" s="261">
        <v>8.8775880857246747</v>
      </c>
      <c r="G132" s="261">
        <v>64.51515326377762</v>
      </c>
      <c r="H132" s="261">
        <v>0.71834406052122546</v>
      </c>
      <c r="I132" s="261">
        <v>4.0618694939996036</v>
      </c>
      <c r="J132" s="261">
        <v>4.0618694939996036</v>
      </c>
    </row>
    <row r="133" spans="1:10" ht="12.6" customHeight="1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</row>
    <row r="134" spans="1:10" ht="15" customHeight="1">
      <c r="A134" s="77">
        <v>2008</v>
      </c>
      <c r="B134" s="47" t="s">
        <v>3</v>
      </c>
      <c r="C134" s="261">
        <v>63.353354503431525</v>
      </c>
      <c r="D134" s="261">
        <v>1.0909454860879242</v>
      </c>
      <c r="E134" s="261">
        <v>1.0909454860879242</v>
      </c>
      <c r="F134" s="261">
        <v>9.0473962644401986</v>
      </c>
      <c r="G134" s="261">
        <v>65.217784014921776</v>
      </c>
      <c r="H134" s="261">
        <v>1.0890941361812567</v>
      </c>
      <c r="I134" s="261">
        <v>1.0890941361812567</v>
      </c>
      <c r="J134" s="261">
        <v>4.3506621224227215</v>
      </c>
    </row>
    <row r="135" spans="1:10" ht="12.6" customHeight="1">
      <c r="A135" s="77"/>
      <c r="B135" s="47" t="s">
        <v>4</v>
      </c>
      <c r="C135" s="261">
        <v>63.332446495608885</v>
      </c>
      <c r="D135" s="261">
        <v>-3.3002211148125404E-2</v>
      </c>
      <c r="E135" s="261">
        <v>1.0575832388069806</v>
      </c>
      <c r="F135" s="261">
        <v>8.6789609644087449</v>
      </c>
      <c r="G135" s="261">
        <v>65.4818552727248</v>
      </c>
      <c r="H135" s="261">
        <v>0.40490682379303866</v>
      </c>
      <c r="I135" s="261">
        <v>1.4984107764492327</v>
      </c>
      <c r="J135" s="261">
        <v>4.7111643674953241</v>
      </c>
    </row>
    <row r="136" spans="1:10" ht="12.6" customHeight="1">
      <c r="A136" s="77"/>
      <c r="B136" s="47" t="s">
        <v>5</v>
      </c>
      <c r="C136" s="261">
        <v>64.415481300822478</v>
      </c>
      <c r="D136" s="261">
        <v>1.7100789013237971</v>
      </c>
      <c r="E136" s="261">
        <v>2.7857476479615562</v>
      </c>
      <c r="F136" s="261">
        <v>9.671792681190361</v>
      </c>
      <c r="G136" s="261">
        <v>65.760133069855456</v>
      </c>
      <c r="H136" s="261">
        <v>0.42496932313793589</v>
      </c>
      <c r="I136" s="261">
        <v>1.9297478857216666</v>
      </c>
      <c r="J136" s="261">
        <v>5.1521697272925993</v>
      </c>
    </row>
    <row r="137" spans="1:10" ht="12.6" customHeight="1">
      <c r="A137" s="77"/>
      <c r="B137" s="47" t="s">
        <v>6</v>
      </c>
      <c r="C137" s="261">
        <v>65.626054953754291</v>
      </c>
      <c r="D137" s="261">
        <v>1.8793209776364117</v>
      </c>
      <c r="E137" s="261">
        <v>4.7174217655301165</v>
      </c>
      <c r="F137" s="261">
        <v>10.833333333333318</v>
      </c>
      <c r="G137" s="261">
        <v>66.671984403270244</v>
      </c>
      <c r="H137" s="261">
        <v>1.3866324334322</v>
      </c>
      <c r="I137" s="261">
        <v>3.3431388292207487</v>
      </c>
      <c r="J137" s="261">
        <v>6.5347603182936087</v>
      </c>
    </row>
    <row r="138" spans="1:10" ht="12.6" customHeight="1">
      <c r="A138" s="77"/>
      <c r="B138" s="47" t="s">
        <v>7</v>
      </c>
      <c r="C138" s="261">
        <v>65.845589035892203</v>
      </c>
      <c r="D138" s="261">
        <v>0.33452274754686151</v>
      </c>
      <c r="E138" s="261">
        <v>5.0677253619803908</v>
      </c>
      <c r="F138" s="261">
        <v>10.034589986373653</v>
      </c>
      <c r="G138" s="261">
        <v>66.813337511358228</v>
      </c>
      <c r="H138" s="261">
        <v>0.21201275071249803</v>
      </c>
      <c r="I138" s="261">
        <v>3.5622394605252072</v>
      </c>
      <c r="J138" s="261">
        <v>6.6392399788453904</v>
      </c>
    </row>
    <row r="139" spans="1:10" ht="12.6" customHeight="1">
      <c r="A139" s="77"/>
      <c r="B139" s="47" t="s">
        <v>8</v>
      </c>
      <c r="C139" s="261">
        <v>67.413689622591434</v>
      </c>
      <c r="D139" s="261">
        <v>2.3814815990854887</v>
      </c>
      <c r="E139" s="261">
        <v>7.5698939080536487</v>
      </c>
      <c r="F139" s="261">
        <v>12.204203786191536</v>
      </c>
      <c r="G139" s="261">
        <v>67.191551254624926</v>
      </c>
      <c r="H139" s="261">
        <v>0.56607521395319882</v>
      </c>
      <c r="I139" s="261">
        <v>4.1484796291261228</v>
      </c>
      <c r="J139" s="261">
        <v>7.0947259048402156</v>
      </c>
    </row>
    <row r="140" spans="1:10" ht="12.6" customHeight="1">
      <c r="A140" s="77"/>
      <c r="B140" s="47" t="s">
        <v>9</v>
      </c>
      <c r="C140" s="261">
        <v>68.505087630934099</v>
      </c>
      <c r="D140" s="261">
        <v>1.6189560524765056</v>
      </c>
      <c r="E140" s="261">
        <v>9.3114032161206275</v>
      </c>
      <c r="F140" s="261">
        <v>13.727872266574103</v>
      </c>
      <c r="G140" s="261">
        <v>67.661003675509164</v>
      </c>
      <c r="H140" s="261">
        <v>0.69867775355449968</v>
      </c>
      <c r="I140" s="261">
        <v>4.8761418869600615</v>
      </c>
      <c r="J140" s="261">
        <v>7.5630311264527572</v>
      </c>
    </row>
    <row r="141" spans="1:10" ht="12.6" customHeight="1">
      <c r="A141" s="77"/>
      <c r="B141" s="47" t="s">
        <v>58</v>
      </c>
      <c r="C141" s="261">
        <v>68.567811654402064</v>
      </c>
      <c r="D141" s="261">
        <v>9.1561117045624307E-2</v>
      </c>
      <c r="E141" s="261">
        <v>9.411489957963548</v>
      </c>
      <c r="F141" s="261">
        <v>14.567685589519641</v>
      </c>
      <c r="G141" s="261">
        <v>68.579983883012176</v>
      </c>
      <c r="H141" s="261">
        <v>1.3582124969802267</v>
      </c>
      <c r="I141" s="261">
        <v>6.3005827524194702</v>
      </c>
      <c r="J141" s="261">
        <v>8.7321755814432365</v>
      </c>
    </row>
    <row r="142" spans="1:10" ht="12.6" customHeight="1">
      <c r="A142" s="77"/>
      <c r="B142" s="47" t="s">
        <v>11</v>
      </c>
      <c r="C142" s="261">
        <v>69.410404369655126</v>
      </c>
      <c r="D142" s="261">
        <v>1.2288458606494856</v>
      </c>
      <c r="E142" s="261">
        <v>10.755988523386929</v>
      </c>
      <c r="F142" s="261">
        <v>14.578587699316614</v>
      </c>
      <c r="G142" s="261">
        <v>69.453241488769748</v>
      </c>
      <c r="H142" s="261">
        <v>1.2733418066227964</v>
      </c>
      <c r="I142" s="261">
        <v>7.6541525132896915</v>
      </c>
      <c r="J142" s="261">
        <v>8.9695725944497706</v>
      </c>
    </row>
    <row r="143" spans="1:10" ht="12.6" customHeight="1">
      <c r="A143" s="77"/>
      <c r="B143" s="47" t="s">
        <v>12</v>
      </c>
      <c r="C143" s="261">
        <v>68.684896498208943</v>
      </c>
      <c r="D143" s="261">
        <v>-1.045243689378883</v>
      </c>
      <c r="E143" s="261">
        <v>9.5983185427370277</v>
      </c>
      <c r="F143" s="261">
        <v>12.84350096180269</v>
      </c>
      <c r="G143" s="261">
        <v>69.747239916317838</v>
      </c>
      <c r="H143" s="261">
        <v>0.42330411258864054</v>
      </c>
      <c r="I143" s="261">
        <v>8.1098569682509059</v>
      </c>
      <c r="J143" s="261">
        <v>9.1528085390001124</v>
      </c>
    </row>
    <row r="144" spans="1:10" ht="12.6" customHeight="1">
      <c r="A144" s="77"/>
      <c r="B144" s="47" t="s">
        <v>13</v>
      </c>
      <c r="C144" s="261">
        <v>66.433104055708839</v>
      </c>
      <c r="D144" s="261">
        <v>-3.2784390125110252</v>
      </c>
      <c r="E144" s="261">
        <v>6.0052045105758234</v>
      </c>
      <c r="F144" s="261">
        <v>7.2141989472263468</v>
      </c>
      <c r="G144" s="261">
        <v>69.871253463768511</v>
      </c>
      <c r="H144" s="261">
        <v>0.17780423655395783</v>
      </c>
      <c r="I144" s="261">
        <v>8.3020808740728924</v>
      </c>
      <c r="J144" s="261">
        <v>9.080062439452675</v>
      </c>
    </row>
    <row r="145" spans="1:10" ht="12.6" customHeight="1">
      <c r="A145" s="77"/>
      <c r="B145" s="47" t="s">
        <v>14</v>
      </c>
      <c r="C145" s="261">
        <v>65.500606906818362</v>
      </c>
      <c r="D145" s="261">
        <v>-1.4036633725687642</v>
      </c>
      <c r="E145" s="261">
        <v>4.5172482818442772</v>
      </c>
      <c r="F145" s="261">
        <v>4.5172482818442772</v>
      </c>
      <c r="G145" s="261">
        <v>70.035348714033688</v>
      </c>
      <c r="H145" s="261">
        <v>0.23485373759648542</v>
      </c>
      <c r="I145" s="261">
        <v>8.5564323589004232</v>
      </c>
      <c r="J145" s="261">
        <v>8.5564323589004232</v>
      </c>
    </row>
    <row r="146" spans="1:10" ht="12.6" customHeight="1">
      <c r="A146" s="77"/>
      <c r="B146" s="47"/>
      <c r="C146" s="261"/>
      <c r="D146" s="261"/>
      <c r="E146" s="261"/>
      <c r="F146" s="261"/>
      <c r="G146" s="261"/>
      <c r="H146" s="261"/>
      <c r="I146" s="261"/>
      <c r="J146" s="261"/>
    </row>
    <row r="147" spans="1:10" ht="12.6" customHeight="1">
      <c r="A147" s="77">
        <v>2009</v>
      </c>
      <c r="B147" s="47" t="s">
        <v>3</v>
      </c>
      <c r="C147" s="261">
        <v>65.684597375657745</v>
      </c>
      <c r="D147" s="261">
        <v>0.28089887640450062</v>
      </c>
      <c r="E147" s="261">
        <v>0.28089887640450062</v>
      </c>
      <c r="F147" s="261">
        <v>3.679746543018414</v>
      </c>
      <c r="G147" s="261">
        <v>70.377025633786005</v>
      </c>
      <c r="H147" s="261">
        <v>0.48786352324372562</v>
      </c>
      <c r="I147" s="261">
        <v>0.48786352324372562</v>
      </c>
      <c r="J147" s="261">
        <v>7.9107895136145689</v>
      </c>
    </row>
    <row r="148" spans="1:10" ht="12.6" customHeight="1">
      <c r="A148" s="77"/>
      <c r="B148" s="47" t="s">
        <v>4</v>
      </c>
      <c r="C148" s="261">
        <v>65.885314250755243</v>
      </c>
      <c r="D148" s="261">
        <v>0.30557677616500634</v>
      </c>
      <c r="E148" s="261">
        <v>0.5873340143003114</v>
      </c>
      <c r="F148" s="261">
        <v>4.0309002674061567</v>
      </c>
      <c r="G148" s="261">
        <v>70.56460702304885</v>
      </c>
      <c r="H148" s="261">
        <v>0.26653781908736462</v>
      </c>
      <c r="I148" s="261">
        <v>0.75570168312606434</v>
      </c>
      <c r="J148" s="261">
        <v>7.7620765770226585</v>
      </c>
    </row>
    <row r="149" spans="1:10" ht="12.6" customHeight="1">
      <c r="A149" s="77"/>
      <c r="B149" s="47" t="s">
        <v>5</v>
      </c>
      <c r="C149" s="261">
        <v>65.987763489086248</v>
      </c>
      <c r="D149" s="261">
        <v>0.15549631886264681</v>
      </c>
      <c r="E149" s="261">
        <v>0.74374361593461114</v>
      </c>
      <c r="F149" s="261">
        <v>2.44084520756922</v>
      </c>
      <c r="G149" s="261">
        <v>70.720550188467797</v>
      </c>
      <c r="H149" s="261">
        <v>0.22099345833246353</v>
      </c>
      <c r="I149" s="261">
        <v>0.97836519274274725</v>
      </c>
      <c r="J149" s="261">
        <v>7.5431981157078942</v>
      </c>
    </row>
    <row r="150" spans="1:10" ht="12.6" customHeight="1">
      <c r="A150" s="77"/>
      <c r="B150" s="47" t="s">
        <v>6</v>
      </c>
      <c r="C150" s="261">
        <v>66.081849524288216</v>
      </c>
      <c r="D150" s="261">
        <v>0.14258103355409002</v>
      </c>
      <c r="E150" s="261">
        <v>0.88738508682328909</v>
      </c>
      <c r="F150" s="261">
        <v>0.69453294252581621</v>
      </c>
      <c r="G150" s="261">
        <v>70.872803538184968</v>
      </c>
      <c r="H150" s="261">
        <v>0.21528869516911353</v>
      </c>
      <c r="I150" s="261">
        <v>1.1957601975693066</v>
      </c>
      <c r="J150" s="261">
        <v>6.3007261183434471</v>
      </c>
    </row>
    <row r="151" spans="1:10" ht="12.6" customHeight="1">
      <c r="A151" s="77"/>
      <c r="B151" s="47" t="s">
        <v>7</v>
      </c>
      <c r="C151" s="261">
        <v>66.157118352449771</v>
      </c>
      <c r="D151" s="261">
        <v>0.11390242359043956</v>
      </c>
      <c r="E151" s="261">
        <v>1.0022982635342181</v>
      </c>
      <c r="F151" s="261">
        <v>0.47312101101830706</v>
      </c>
      <c r="G151" s="261">
        <v>70.929498235338443</v>
      </c>
      <c r="H151" s="261">
        <v>7.9994997125987233E-2</v>
      </c>
      <c r="I151" s="261">
        <v>1.2767117430309671</v>
      </c>
      <c r="J151" s="261">
        <v>6.1606871880640179</v>
      </c>
    </row>
    <row r="152" spans="1:10" ht="12.6" customHeight="1">
      <c r="A152" s="77"/>
      <c r="B152" s="47" t="s">
        <v>8</v>
      </c>
      <c r="C152" s="261">
        <v>67.587226087519483</v>
      </c>
      <c r="D152" s="261">
        <v>2.1616838379369341</v>
      </c>
      <c r="E152" s="261">
        <v>3.18564862104187</v>
      </c>
      <c r="F152" s="261">
        <v>0.2574202152405114</v>
      </c>
      <c r="G152" s="261">
        <v>70.850334030652917</v>
      </c>
      <c r="H152" s="261">
        <v>-0.11160970633524725</v>
      </c>
      <c r="I152" s="261">
        <v>1.1636771024685633</v>
      </c>
      <c r="J152" s="261">
        <v>5.4453018388620045</v>
      </c>
    </row>
    <row r="153" spans="1:10" ht="12.6" customHeight="1">
      <c r="A153" s="77"/>
      <c r="B153" s="47" t="s">
        <v>9</v>
      </c>
      <c r="C153" s="261">
        <v>67.668767318027832</v>
      </c>
      <c r="D153" s="261">
        <v>0.12064591969311866</v>
      </c>
      <c r="E153" s="261">
        <v>3.3101378958120264</v>
      </c>
      <c r="F153" s="261">
        <v>-1.2208148939417129</v>
      </c>
      <c r="G153" s="261">
        <v>71.015344426431753</v>
      </c>
      <c r="H153" s="261">
        <v>0.23289995458235513</v>
      </c>
      <c r="I153" s="261">
        <v>1.3992872604940532</v>
      </c>
      <c r="J153" s="261">
        <v>4.9575687156658832</v>
      </c>
    </row>
    <row r="154" spans="1:10" ht="12.6" customHeight="1">
      <c r="A154" s="77"/>
      <c r="B154" s="47" t="s">
        <v>58</v>
      </c>
      <c r="C154" s="261">
        <v>68.245828333933162</v>
      </c>
      <c r="D154" s="261">
        <v>0.85277305731501496</v>
      </c>
      <c r="E154" s="261">
        <v>4.1911389172625046</v>
      </c>
      <c r="F154" s="261">
        <v>-0.4695837780149259</v>
      </c>
      <c r="G154" s="261">
        <v>71.235626405028697</v>
      </c>
      <c r="H154" s="261">
        <v>0.3101892701867337</v>
      </c>
      <c r="I154" s="261">
        <v>1.7138169696219396</v>
      </c>
      <c r="J154" s="261">
        <v>3.8723288803139244</v>
      </c>
    </row>
    <row r="155" spans="1:10" ht="12.6" customHeight="1">
      <c r="A155" s="77"/>
      <c r="B155" s="47" t="s">
        <v>11</v>
      </c>
      <c r="C155" s="261">
        <v>68.321097162094716</v>
      </c>
      <c r="D155" s="261">
        <v>0.11029073864157191</v>
      </c>
      <c r="E155" s="261">
        <v>4.3060520939734337</v>
      </c>
      <c r="F155" s="261">
        <v>-1.5693716488945131</v>
      </c>
      <c r="G155" s="261">
        <v>71.753257304177808</v>
      </c>
      <c r="H155" s="261">
        <v>0.72664609728563256</v>
      </c>
      <c r="I155" s="261">
        <v>2.452916451031939</v>
      </c>
      <c r="J155" s="261">
        <v>3.3116032687689145</v>
      </c>
    </row>
    <row r="156" spans="1:10" ht="12.6" customHeight="1">
      <c r="A156" s="77"/>
      <c r="B156" s="47" t="s">
        <v>12</v>
      </c>
      <c r="C156" s="261">
        <v>68.477907220764649</v>
      </c>
      <c r="D156" s="261">
        <v>0.22951923371179461</v>
      </c>
      <c r="E156" s="261">
        <v>4.5454545454545414</v>
      </c>
      <c r="F156" s="261">
        <v>-0.30136068917231418</v>
      </c>
      <c r="G156" s="261">
        <v>71.866648960274134</v>
      </c>
      <c r="H156" s="261">
        <v>0.15802997711398259</v>
      </c>
      <c r="I156" s="261">
        <v>2.6148227714521077</v>
      </c>
      <c r="J156" s="261">
        <v>3.0386995191482136</v>
      </c>
    </row>
    <row r="157" spans="1:10" ht="12.6" customHeight="1">
      <c r="A157" s="77"/>
      <c r="B157" s="47" t="s">
        <v>13</v>
      </c>
      <c r="C157" s="261">
        <v>69.209687494557627</v>
      </c>
      <c r="D157" s="261">
        <v>1.0686370297997128</v>
      </c>
      <c r="E157" s="261">
        <v>5.6626659856996886</v>
      </c>
      <c r="F157" s="261">
        <v>4.1795178447787462</v>
      </c>
      <c r="G157" s="261">
        <v>72.105193375595235</v>
      </c>
      <c r="H157" s="261">
        <v>0.33192644818176298</v>
      </c>
      <c r="I157" s="261">
        <v>2.9554285079854026</v>
      </c>
      <c r="J157" s="261">
        <v>3.1972231798949036</v>
      </c>
    </row>
    <row r="158" spans="1:10" ht="12.6" customHeight="1">
      <c r="A158" s="77"/>
      <c r="B158" s="47" t="s">
        <v>14</v>
      </c>
      <c r="C158" s="261">
        <v>69.276593119590117</v>
      </c>
      <c r="D158" s="261">
        <v>9.6670896018347108E-2</v>
      </c>
      <c r="E158" s="261">
        <v>5.7648110316649515</v>
      </c>
      <c r="F158" s="261">
        <v>5.7648110316649515</v>
      </c>
      <c r="G158" s="261">
        <v>72.257271890421237</v>
      </c>
      <c r="H158" s="261">
        <v>0.21091201299998641</v>
      </c>
      <c r="I158" s="261">
        <v>3.1725738747443666</v>
      </c>
      <c r="J158" s="261">
        <v>3.1725738747443666</v>
      </c>
    </row>
    <row r="159" spans="1:10" ht="12.6" customHeight="1">
      <c r="A159" s="77"/>
      <c r="B159" s="47"/>
      <c r="C159" s="261"/>
      <c r="D159" s="261"/>
      <c r="E159" s="261"/>
      <c r="F159" s="261"/>
      <c r="G159" s="261"/>
      <c r="H159" s="261"/>
      <c r="I159" s="261"/>
      <c r="J159" s="261"/>
    </row>
    <row r="160" spans="1:10" ht="12.6" customHeight="1">
      <c r="A160" s="77">
        <v>2010</v>
      </c>
      <c r="B160" s="47" t="s">
        <v>3</v>
      </c>
      <c r="C160" s="261">
        <v>70.186091459875684</v>
      </c>
      <c r="D160" s="261">
        <v>1.3128508480714673</v>
      </c>
      <c r="E160" s="261">
        <v>1.3128508480714673</v>
      </c>
      <c r="F160" s="261">
        <v>6.8531958237840307</v>
      </c>
      <c r="G160" s="261">
        <v>72.39171348731216</v>
      </c>
      <c r="H160" s="261">
        <v>0.18605960808319999</v>
      </c>
      <c r="I160" s="261">
        <v>0.18605960808319999</v>
      </c>
      <c r="J160" s="261">
        <v>2.8627067361581604</v>
      </c>
    </row>
    <row r="161" spans="1:10" ht="12.6" customHeight="1">
      <c r="A161" s="77"/>
      <c r="B161" s="47" t="s">
        <v>4</v>
      </c>
      <c r="C161" s="261">
        <v>70.284359096642177</v>
      </c>
      <c r="D161" s="261">
        <v>0.14001012839228721</v>
      </c>
      <c r="E161" s="261">
        <v>1.454699100621748</v>
      </c>
      <c r="F161" s="261">
        <v>6.6768215283066867</v>
      </c>
      <c r="G161" s="261">
        <v>72.611596144086931</v>
      </c>
      <c r="H161" s="261">
        <v>0.30374009148617098</v>
      </c>
      <c r="I161" s="261">
        <v>0.49036483719318014</v>
      </c>
      <c r="J161" s="261">
        <v>2.9008722749202853</v>
      </c>
    </row>
    <row r="162" spans="1:10" ht="12.6" customHeight="1">
      <c r="A162" s="77"/>
      <c r="B162" s="47" t="s">
        <v>5</v>
      </c>
      <c r="C162" s="261">
        <v>70.888600522716956</v>
      </c>
      <c r="D162" s="261">
        <v>0.85970966206569965</v>
      </c>
      <c r="E162" s="261">
        <v>2.3269149514094645</v>
      </c>
      <c r="F162" s="261">
        <v>7.4268876144609086</v>
      </c>
      <c r="G162" s="261">
        <v>72.732227132416654</v>
      </c>
      <c r="H162" s="261">
        <v>0.16613185046965295</v>
      </c>
      <c r="I162" s="261">
        <v>0.65731133984090473</v>
      </c>
      <c r="J162" s="261">
        <v>2.8445436843856697</v>
      </c>
    </row>
    <row r="163" spans="1:10" ht="12.6" customHeight="1">
      <c r="A163" s="77"/>
      <c r="B163" s="47" t="s">
        <v>6</v>
      </c>
      <c r="C163" s="261">
        <v>71.141587417371085</v>
      </c>
      <c r="D163" s="261">
        <v>0.35687951629550518</v>
      </c>
      <c r="E163" s="261">
        <v>2.6920987505281602</v>
      </c>
      <c r="F163" s="261">
        <v>7.6567740302474041</v>
      </c>
      <c r="G163" s="261">
        <v>72.924306204133302</v>
      </c>
      <c r="H163" s="261">
        <v>0.26409073293871543</v>
      </c>
      <c r="I163" s="261">
        <v>0.92313797111469587</v>
      </c>
      <c r="J163" s="261">
        <v>2.8946260956687286</v>
      </c>
    </row>
    <row r="164" spans="1:10" ht="12.6" customHeight="1">
      <c r="A164" s="77"/>
      <c r="B164" s="47" t="s">
        <v>7</v>
      </c>
      <c r="C164" s="261">
        <v>71.384120308113907</v>
      </c>
      <c r="D164" s="261">
        <v>0.34091577029331521</v>
      </c>
      <c r="E164" s="261">
        <v>3.0421923100139026</v>
      </c>
      <c r="F164" s="261">
        <v>7.9008912205296822</v>
      </c>
      <c r="G164" s="261">
        <v>73.186802102198584</v>
      </c>
      <c r="H164" s="261">
        <v>0.35995666154229333</v>
      </c>
      <c r="I164" s="261">
        <v>1.286417529279249</v>
      </c>
      <c r="J164" s="261">
        <v>3.1824613496779453</v>
      </c>
    </row>
    <row r="165" spans="1:10" ht="12.6" customHeight="1">
      <c r="A165" s="77"/>
      <c r="B165" s="47" t="s">
        <v>8</v>
      </c>
      <c r="C165" s="261">
        <v>71.262853862742489</v>
      </c>
      <c r="D165" s="261">
        <v>-0.16987874172574857</v>
      </c>
      <c r="E165" s="261">
        <v>2.8671455302710314</v>
      </c>
      <c r="F165" s="261">
        <v>5.4383468415516667</v>
      </c>
      <c r="G165" s="261">
        <v>73.326215094608528</v>
      </c>
      <c r="H165" s="261">
        <v>0.19048925271425432</v>
      </c>
      <c r="I165" s="261">
        <v>1.4793572691318202</v>
      </c>
      <c r="J165" s="261">
        <v>3.494522782185383</v>
      </c>
    </row>
    <row r="166" spans="1:10" ht="12.6" customHeight="1">
      <c r="A166" s="77"/>
      <c r="B166" s="47" t="s">
        <v>9</v>
      </c>
      <c r="C166" s="261">
        <v>71.507477554267567</v>
      </c>
      <c r="D166" s="261">
        <v>0.34326956929937591</v>
      </c>
      <c r="E166" s="261">
        <v>3.2202571376833466</v>
      </c>
      <c r="F166" s="261">
        <v>5.6727946856171663</v>
      </c>
      <c r="G166" s="261">
        <v>73.412023444709519</v>
      </c>
      <c r="H166" s="261">
        <v>0.11702274553551106</v>
      </c>
      <c r="I166" s="261">
        <v>1.5981111991599573</v>
      </c>
      <c r="J166" s="261">
        <v>3.3748748775845216</v>
      </c>
    </row>
    <row r="167" spans="1:10" ht="12.6" customHeight="1">
      <c r="A167" s="77"/>
      <c r="B167" s="47" t="s">
        <v>58</v>
      </c>
      <c r="C167" s="261">
        <v>71.6642876129375</v>
      </c>
      <c r="D167" s="261">
        <v>0.21929183357212167</v>
      </c>
      <c r="E167" s="261">
        <v>3.4466107321784456</v>
      </c>
      <c r="F167" s="261">
        <v>5.0090377133053421</v>
      </c>
      <c r="G167" s="261">
        <v>73.754015031602634</v>
      </c>
      <c r="H167" s="261">
        <v>0.46585228256335043</v>
      </c>
      <c r="I167" s="261">
        <v>2.0714083192224786</v>
      </c>
      <c r="J167" s="261">
        <v>3.535293719823529</v>
      </c>
    </row>
    <row r="168" spans="1:10" ht="12.6" customHeight="1">
      <c r="A168" s="77"/>
      <c r="B168" s="47" t="s">
        <v>11</v>
      </c>
      <c r="C168" s="261">
        <v>72.216259019455634</v>
      </c>
      <c r="D168" s="261">
        <v>0.77021822849807631</v>
      </c>
      <c r="E168" s="261">
        <v>4.2433753848011291</v>
      </c>
      <c r="F168" s="261">
        <v>5.7012577654007579</v>
      </c>
      <c r="G168" s="261">
        <v>74.519812388630754</v>
      </c>
      <c r="H168" s="261">
        <v>1.0383127707691342</v>
      </c>
      <c r="I168" s="261">
        <v>3.1312287871048783</v>
      </c>
      <c r="J168" s="261">
        <v>3.8556508629634889</v>
      </c>
    </row>
    <row r="169" spans="1:10" ht="12.6" customHeight="1">
      <c r="A169" s="77"/>
      <c r="B169" s="47" t="s">
        <v>12</v>
      </c>
      <c r="C169" s="261">
        <v>72.703415601723535</v>
      </c>
      <c r="D169" s="261">
        <v>0.67458019687318682</v>
      </c>
      <c r="E169" s="261">
        <v>4.9465805516991868</v>
      </c>
      <c r="F169" s="261">
        <v>6.1706155349291691</v>
      </c>
      <c r="G169" s="261">
        <v>74.895637352255051</v>
      </c>
      <c r="H169" s="261">
        <v>0.50432891814637948</v>
      </c>
      <c r="I169" s="261">
        <v>3.6513493975179667</v>
      </c>
      <c r="J169" s="261">
        <v>4.2147344224373828</v>
      </c>
    </row>
    <row r="170" spans="1:10" ht="12.6" customHeight="1">
      <c r="A170" s="77"/>
      <c r="B170" s="47" t="s">
        <v>13</v>
      </c>
      <c r="C170" s="261">
        <v>72.929222086208213</v>
      </c>
      <c r="D170" s="261">
        <v>0.31058579932705666</v>
      </c>
      <c r="E170" s="261">
        <v>5.2725297277720795</v>
      </c>
      <c r="F170" s="261">
        <v>5.3742976255211072</v>
      </c>
      <c r="G170" s="261">
        <v>75.069704323644331</v>
      </c>
      <c r="H170" s="261">
        <v>0.23241269791269836</v>
      </c>
      <c r="I170" s="261">
        <v>3.8922482950756399</v>
      </c>
      <c r="J170" s="261">
        <v>4.1113695273057305</v>
      </c>
    </row>
    <row r="171" spans="1:10" ht="12.6" customHeight="1">
      <c r="A171" s="77"/>
      <c r="B171" s="47" t="s">
        <v>14</v>
      </c>
      <c r="C171" s="261">
        <v>73.598278336533227</v>
      </c>
      <c r="D171" s="261">
        <v>0.91740489091483024</v>
      </c>
      <c r="E171" s="261">
        <v>6.2383050642844218</v>
      </c>
      <c r="F171" s="261">
        <v>6.2383050642844218</v>
      </c>
      <c r="G171" s="261">
        <v>75.273894099401815</v>
      </c>
      <c r="H171" s="261">
        <v>0.2720002397733845</v>
      </c>
      <c r="I171" s="261">
        <v>4.1748354595442017</v>
      </c>
      <c r="J171" s="261">
        <v>4.1748354595442017</v>
      </c>
    </row>
    <row r="172" spans="1:10" ht="12.6" customHeight="1">
      <c r="A172" s="77"/>
      <c r="B172" s="47"/>
      <c r="C172" s="261"/>
      <c r="D172" s="261"/>
      <c r="E172" s="261"/>
      <c r="F172" s="261"/>
      <c r="G172" s="261"/>
      <c r="H172" s="261"/>
      <c r="I172" s="261"/>
      <c r="J172" s="261"/>
    </row>
    <row r="173" spans="1:10" ht="12.6" customHeight="1">
      <c r="A173" s="77">
        <v>2011</v>
      </c>
      <c r="B173" s="47" t="s">
        <v>59</v>
      </c>
      <c r="C173" s="261">
        <v>74.513840919039694</v>
      </c>
      <c r="D173" s="261">
        <v>1.2440000000000007</v>
      </c>
      <c r="E173" s="261">
        <v>1.2440000000000007</v>
      </c>
      <c r="F173" s="261">
        <v>6.1661069439065797</v>
      </c>
      <c r="G173" s="261">
        <v>75.866826563222801</v>
      </c>
      <c r="H173" s="261">
        <v>0.78769999999999119</v>
      </c>
      <c r="I173" s="261">
        <v>0.78769999999999119</v>
      </c>
      <c r="J173" s="261">
        <v>4.8004293703031609</v>
      </c>
    </row>
    <row r="174" spans="1:10" ht="12.6" customHeight="1">
      <c r="A174" s="77"/>
      <c r="B174" s="47" t="s">
        <v>4</v>
      </c>
      <c r="C174" s="261">
        <v>75.409531966395306</v>
      </c>
      <c r="D174" s="261">
        <v>1.2020465410296</v>
      </c>
      <c r="E174" s="261">
        <v>2.4610000000000021</v>
      </c>
      <c r="F174" s="261">
        <v>7.2920532187053633</v>
      </c>
      <c r="G174" s="261">
        <v>76.384635680732586</v>
      </c>
      <c r="H174" s="261">
        <v>0.68252376033979267</v>
      </c>
      <c r="I174" s="261">
        <v>1.4755999999999991</v>
      </c>
      <c r="J174" s="261">
        <v>5.1961941852354032</v>
      </c>
    </row>
    <row r="175" spans="1:10" ht="12.6" customHeight="1">
      <c r="A175" s="77"/>
      <c r="B175" s="47" t="s">
        <v>5</v>
      </c>
      <c r="C175" s="261">
        <v>76.280935581899854</v>
      </c>
      <c r="D175" s="261">
        <v>1.1555616283268622</v>
      </c>
      <c r="E175" s="261">
        <v>3.6449999999999871</v>
      </c>
      <c r="F175" s="261">
        <v>7.6067731897949908</v>
      </c>
      <c r="G175" s="261">
        <v>76.778092325190158</v>
      </c>
      <c r="H175" s="261">
        <v>0.51509919625998268</v>
      </c>
      <c r="I175" s="261">
        <v>1.9982999999999862</v>
      </c>
      <c r="J175" s="261">
        <v>5.5626856928326696</v>
      </c>
    </row>
    <row r="176" spans="1:10" ht="12.6" customHeight="1">
      <c r="A176" s="77"/>
      <c r="B176" s="47" t="s">
        <v>6</v>
      </c>
      <c r="C176" s="261">
        <v>76.94773598362886</v>
      </c>
      <c r="D176" s="261">
        <v>0.87413768150901294</v>
      </c>
      <c r="E176" s="261">
        <v>4.5510000000000161</v>
      </c>
      <c r="F176" s="261">
        <v>8.1613986657262281</v>
      </c>
      <c r="G176" s="261">
        <v>77.140009208020089</v>
      </c>
      <c r="H176" s="261">
        <v>0.47138040535970038</v>
      </c>
      <c r="I176" s="261">
        <v>2.4791000000000007</v>
      </c>
      <c r="J176" s="261">
        <v>5.7809298755424399</v>
      </c>
    </row>
    <row r="177" spans="1:10" ht="12.6" customHeight="1">
      <c r="A177" s="77"/>
      <c r="B177" s="47" t="s">
        <v>7</v>
      </c>
      <c r="C177" s="261">
        <v>77.115540058236149</v>
      </c>
      <c r="D177" s="261">
        <v>0.21807538904456969</v>
      </c>
      <c r="E177" s="261">
        <v>4.7789999999999999</v>
      </c>
      <c r="F177" s="261">
        <v>8.0289842129927855</v>
      </c>
      <c r="G177" s="261">
        <v>77.289728983383796</v>
      </c>
      <c r="H177" s="261">
        <v>0.19408835557688242</v>
      </c>
      <c r="I177" s="261">
        <v>2.6780000000000026</v>
      </c>
      <c r="J177" s="261">
        <v>5.6061021431922375</v>
      </c>
    </row>
    <row r="178" spans="1:10" ht="12.6" customHeight="1">
      <c r="A178" s="77"/>
      <c r="B178" s="47" t="s">
        <v>8</v>
      </c>
      <c r="C178" s="261">
        <v>77.901569670870316</v>
      </c>
      <c r="D178" s="261">
        <v>1.0192882161501826</v>
      </c>
      <c r="E178" s="261">
        <v>5.84699999999998</v>
      </c>
      <c r="F178" s="261">
        <v>9.3158152505574456</v>
      </c>
      <c r="G178" s="261">
        <v>77.618901722280484</v>
      </c>
      <c r="H178" s="261">
        <v>0.42589454410877359</v>
      </c>
      <c r="I178" s="261">
        <v>3.1152999999999986</v>
      </c>
      <c r="J178" s="261">
        <v>5.8542318352765799</v>
      </c>
    </row>
    <row r="179" spans="1:10" ht="12.6" customHeight="1">
      <c r="A179" s="77"/>
      <c r="B179" s="47" t="s">
        <v>9</v>
      </c>
      <c r="C179" s="261">
        <v>78.566456517362568</v>
      </c>
      <c r="D179" s="261">
        <v>0.85349608397027321</v>
      </c>
      <c r="E179" s="261">
        <v>6.7504000000000008</v>
      </c>
      <c r="F179" s="261">
        <v>9.8716654600742757</v>
      </c>
      <c r="G179" s="261">
        <v>77.878747204711615</v>
      </c>
      <c r="H179" s="261">
        <v>0.33477088269151523</v>
      </c>
      <c r="I179" s="261">
        <v>3.4604999999999997</v>
      </c>
      <c r="J179" s="261">
        <v>6.0844580361774536</v>
      </c>
    </row>
    <row r="180" spans="1:10" ht="12.6" customHeight="1">
      <c r="A180" s="77"/>
      <c r="B180" s="47" t="s">
        <v>58</v>
      </c>
      <c r="C180" s="261">
        <v>78.95696898221621</v>
      </c>
      <c r="D180" s="261">
        <v>0.49704731785547018</v>
      </c>
      <c r="E180" s="261">
        <v>7.2810000000000041</v>
      </c>
      <c r="F180" s="261">
        <v>10.176172277978758</v>
      </c>
      <c r="G180" s="261">
        <v>78.334831729059886</v>
      </c>
      <c r="H180" s="261">
        <v>0.58563413090018113</v>
      </c>
      <c r="I180" s="261">
        <v>4.0664000000000033</v>
      </c>
      <c r="J180" s="261">
        <v>6.21093874753047</v>
      </c>
    </row>
    <row r="181" spans="1:10" ht="12.6" customHeight="1">
      <c r="A181" s="77"/>
      <c r="B181" s="47" t="s">
        <v>11</v>
      </c>
      <c r="C181" s="261">
        <v>79.125509039606868</v>
      </c>
      <c r="D181" s="261">
        <v>0.21345811467081699</v>
      </c>
      <c r="E181" s="261">
        <v>7.5099999999999945</v>
      </c>
      <c r="F181" s="261">
        <v>9.5674438332368226</v>
      </c>
      <c r="G181" s="261">
        <v>78.601000218595374</v>
      </c>
      <c r="H181" s="261">
        <v>0.33978306158375382</v>
      </c>
      <c r="I181" s="261">
        <v>4.4200000000000017</v>
      </c>
      <c r="J181" s="261">
        <v>5.4766480203689794</v>
      </c>
    </row>
    <row r="182" spans="1:10" ht="12.6" customHeight="1">
      <c r="A182" s="77"/>
      <c r="B182" s="47" t="s">
        <v>12</v>
      </c>
      <c r="C182" s="261">
        <v>79.149060488674564</v>
      </c>
      <c r="D182" s="261">
        <v>2.9764673053667146E-2</v>
      </c>
      <c r="E182" s="261">
        <v>7.5420000000000043</v>
      </c>
      <c r="F182" s="261">
        <v>8.8656699738302702</v>
      </c>
      <c r="G182" s="261">
        <v>78.945754653570631</v>
      </c>
      <c r="H182" s="261">
        <v>0.43861329247270042</v>
      </c>
      <c r="I182" s="261">
        <v>4.8780000000000046</v>
      </c>
      <c r="J182" s="261">
        <v>5.4076812007977759</v>
      </c>
    </row>
    <row r="183" spans="1:10" ht="12.6" customHeight="1">
      <c r="A183" s="77"/>
      <c r="B183" s="47" t="s">
        <v>13</v>
      </c>
      <c r="C183" s="261">
        <v>79.220450818660993</v>
      </c>
      <c r="D183" s="261">
        <v>9.0197318257034809E-2</v>
      </c>
      <c r="E183" s="261">
        <v>7.6389999999999958</v>
      </c>
      <c r="F183" s="261">
        <v>8.6264854505317956</v>
      </c>
      <c r="G183" s="261">
        <v>79.07447301248061</v>
      </c>
      <c r="H183" s="261">
        <v>0.1630465874635334</v>
      </c>
      <c r="I183" s="261">
        <v>5.0489999999999924</v>
      </c>
      <c r="J183" s="261">
        <v>5.334733531879543</v>
      </c>
    </row>
    <row r="184" spans="1:10" ht="12.6" customHeight="1">
      <c r="A184" s="77"/>
      <c r="B184" s="47" t="s">
        <v>14</v>
      </c>
      <c r="C184" s="261">
        <v>79.309504735448201</v>
      </c>
      <c r="D184" s="261">
        <v>0.1124127871868108</v>
      </c>
      <c r="E184" s="261">
        <v>7.7599999999999891</v>
      </c>
      <c r="F184" s="261">
        <v>7.7599999999999891</v>
      </c>
      <c r="G184" s="261">
        <v>79.18060920316077</v>
      </c>
      <c r="H184" s="261">
        <v>0.13422307684984869</v>
      </c>
      <c r="I184" s="261">
        <v>5.1900000000000057</v>
      </c>
      <c r="J184" s="261">
        <v>5.1900000000000057</v>
      </c>
    </row>
    <row r="185" spans="1:10" ht="12.6" customHeight="1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</row>
    <row r="186" spans="1:10" ht="15" customHeight="1">
      <c r="A186" s="77">
        <v>2012</v>
      </c>
      <c r="B186" s="47" t="s">
        <v>59</v>
      </c>
      <c r="C186" s="261">
        <v>79.65541664362992</v>
      </c>
      <c r="D186" s="261">
        <v>0.4361544172234666</v>
      </c>
      <c r="E186" s="261">
        <v>0.4361544172234666</v>
      </c>
      <c r="F186" s="261">
        <v>6.9001619849077711</v>
      </c>
      <c r="G186" s="261">
        <v>79.489232168968314</v>
      </c>
      <c r="H186" s="261">
        <v>0.38977089076908111</v>
      </c>
      <c r="I186" s="261">
        <v>0.38977089076908111</v>
      </c>
      <c r="J186" s="261">
        <v>4.7746897686920198</v>
      </c>
    </row>
    <row r="187" spans="1:10" ht="12.6" customHeight="1">
      <c r="A187" s="77"/>
      <c r="B187" s="47" t="s">
        <v>4</v>
      </c>
      <c r="C187" s="261">
        <v>79.935090101308731</v>
      </c>
      <c r="D187" s="261">
        <v>0.35110413009329378</v>
      </c>
      <c r="E187" s="261">
        <v>0.78878990348922873</v>
      </c>
      <c r="F187" s="261">
        <v>6.0013078146807119</v>
      </c>
      <c r="G187" s="261">
        <v>79.632252567757178</v>
      </c>
      <c r="H187" s="261">
        <v>0.17992424242423422</v>
      </c>
      <c r="I187" s="261">
        <v>0.570396425515729</v>
      </c>
      <c r="J187" s="261">
        <v>4.2516624686131488</v>
      </c>
    </row>
    <row r="188" spans="1:10" ht="12.6" customHeight="1">
      <c r="A188" s="77"/>
      <c r="B188" s="47" t="s">
        <v>5</v>
      </c>
      <c r="C188" s="261">
        <v>80.052847346647184</v>
      </c>
      <c r="D188" s="261">
        <v>0.14731608507503324</v>
      </c>
      <c r="E188" s="261">
        <v>0.93726800296956014</v>
      </c>
      <c r="F188" s="261">
        <v>4.9447633749819087</v>
      </c>
      <c r="G188" s="261">
        <v>79.805382524185802</v>
      </c>
      <c r="H188" s="261">
        <v>0.21741185367236682</v>
      </c>
      <c r="I188" s="261">
        <v>0.78904838863009807</v>
      </c>
      <c r="J188" s="261">
        <v>3.9429088524024491</v>
      </c>
    </row>
    <row r="189" spans="1:10" ht="12.6" customHeight="1">
      <c r="A189" s="77"/>
      <c r="B189" s="47" t="s">
        <v>6</v>
      </c>
      <c r="C189" s="261">
        <v>80.060207174480837</v>
      </c>
      <c r="D189" s="261">
        <v>9.1937115013429604E-3</v>
      </c>
      <c r="E189" s="261">
        <v>0.9465478841870878</v>
      </c>
      <c r="F189" s="261">
        <v>4.0449158783751216</v>
      </c>
      <c r="G189" s="261">
        <v>80.023676817074076</v>
      </c>
      <c r="H189" s="261">
        <v>0.27353329560462214</v>
      </c>
      <c r="I189" s="261">
        <v>1.0647399942960378</v>
      </c>
      <c r="J189" s="261">
        <v>3.7382256479614018</v>
      </c>
    </row>
    <row r="190" spans="1:10" ht="12.6" customHeight="1">
      <c r="A190" s="77"/>
      <c r="B190" s="47" t="s">
        <v>7</v>
      </c>
      <c r="C190" s="261">
        <v>79.846772167304891</v>
      </c>
      <c r="D190" s="261">
        <v>-0.26659312373598087</v>
      </c>
      <c r="E190" s="261">
        <v>0.67743132887898572</v>
      </c>
      <c r="F190" s="261">
        <v>3.5417402342072357</v>
      </c>
      <c r="G190" s="261">
        <v>80.129060268813234</v>
      </c>
      <c r="H190" s="261">
        <v>0.13169033957294296</v>
      </c>
      <c r="I190" s="261">
        <v>1.1978324935830509</v>
      </c>
      <c r="J190" s="261">
        <v>3.6736204444963949</v>
      </c>
    </row>
    <row r="191" spans="1:10" ht="12.6" customHeight="1">
      <c r="A191" s="77"/>
      <c r="B191" s="47" t="s">
        <v>8</v>
      </c>
      <c r="C191" s="261">
        <v>80.016048207478917</v>
      </c>
      <c r="D191" s="261">
        <v>0.21200110609271849</v>
      </c>
      <c r="E191" s="261">
        <v>0.89086859688196629</v>
      </c>
      <c r="F191" s="261">
        <v>2.7142951618846167</v>
      </c>
      <c r="G191" s="261">
        <v>80.226916331142448</v>
      </c>
      <c r="H191" s="261">
        <v>0.12212306247063598</v>
      </c>
      <c r="I191" s="261">
        <v>1.3214183857781059</v>
      </c>
      <c r="J191" s="261">
        <v>3.3600251369098277</v>
      </c>
    </row>
    <row r="192" spans="1:10" ht="12.6" customHeight="1">
      <c r="A192" s="77"/>
      <c r="B192" s="47" t="s">
        <v>9</v>
      </c>
      <c r="C192" s="261">
        <v>79.854131995138545</v>
      </c>
      <c r="D192" s="261">
        <v>-0.20235467255335093</v>
      </c>
      <c r="E192" s="261">
        <v>0.68671121009651337</v>
      </c>
      <c r="F192" s="261">
        <v>1.6389634137202291</v>
      </c>
      <c r="G192" s="261">
        <v>80.339827172291564</v>
      </c>
      <c r="H192" s="261">
        <v>0.14073935072247412</v>
      </c>
      <c r="I192" s="261">
        <v>1.4640174921570548</v>
      </c>
      <c r="J192" s="261">
        <v>3.1601432430734544</v>
      </c>
    </row>
    <row r="193" spans="1:10" ht="12.6" customHeight="1">
      <c r="A193" s="77"/>
      <c r="B193" s="47" t="s">
        <v>58</v>
      </c>
      <c r="C193" s="261">
        <v>80.663713056840407</v>
      </c>
      <c r="D193" s="261">
        <v>1.0138248847926246</v>
      </c>
      <c r="E193" s="261">
        <v>1.7074981440237558</v>
      </c>
      <c r="F193" s="261">
        <v>2.1616129603564405</v>
      </c>
      <c r="G193" s="261">
        <v>81.077511334465683</v>
      </c>
      <c r="H193" s="261">
        <v>0.91820481589053315</v>
      </c>
      <c r="I193" s="261">
        <v>2.3956649871660574</v>
      </c>
      <c r="J193" s="261">
        <v>3.5012261402335376</v>
      </c>
    </row>
    <row r="194" spans="1:10" ht="12.6" customHeight="1">
      <c r="A194" s="77"/>
      <c r="B194" s="47" t="s">
        <v>11</v>
      </c>
      <c r="C194" s="261">
        <v>81.186260833029806</v>
      </c>
      <c r="D194" s="261">
        <v>0.64781021897812874</v>
      </c>
      <c r="E194" s="261">
        <v>2.3663697104677084</v>
      </c>
      <c r="F194" s="261">
        <v>2.6044088921960862</v>
      </c>
      <c r="G194" s="261">
        <v>81.378606910863297</v>
      </c>
      <c r="H194" s="261">
        <v>0.37136756104354518</v>
      </c>
      <c r="I194" s="261">
        <v>2.7759292708432248</v>
      </c>
      <c r="J194" s="261">
        <v>3.5338057843324888</v>
      </c>
    </row>
    <row r="195" spans="1:10" ht="12.6" customHeight="1">
      <c r="A195" s="77"/>
      <c r="B195" s="47" t="s">
        <v>12</v>
      </c>
      <c r="C195" s="261">
        <v>81.377616356704777</v>
      </c>
      <c r="D195" s="261">
        <v>0.23569939262078066</v>
      </c>
      <c r="E195" s="261">
        <v>2.6076466221232275</v>
      </c>
      <c r="F195" s="261">
        <v>2.8156441204366445</v>
      </c>
      <c r="G195" s="261">
        <v>81.559264256701866</v>
      </c>
      <c r="H195" s="261">
        <v>0.22199611506799055</v>
      </c>
      <c r="I195" s="261">
        <v>3.0040878410495298</v>
      </c>
      <c r="J195" s="261">
        <v>3.3105131676805399</v>
      </c>
    </row>
    <row r="196" spans="1:10" ht="12.6" customHeight="1">
      <c r="A196" s="77"/>
      <c r="B196" s="47" t="s">
        <v>13</v>
      </c>
      <c r="C196" s="261">
        <v>81.892804305060523</v>
      </c>
      <c r="D196" s="261">
        <v>0.63308311476895085</v>
      </c>
      <c r="E196" s="261">
        <v>3.2572383073496747</v>
      </c>
      <c r="F196" s="261">
        <v>3.3733126469030816</v>
      </c>
      <c r="G196" s="261">
        <v>81.897996780149171</v>
      </c>
      <c r="H196" s="261">
        <v>0.41532071988923391</v>
      </c>
      <c r="I196" s="261">
        <v>3.4318851601863321</v>
      </c>
      <c r="J196" s="261">
        <v>3.5707146188921346</v>
      </c>
    </row>
    <row r="197" spans="1:10" ht="12.6" customHeight="1">
      <c r="A197" s="77"/>
      <c r="B197" s="47" t="s">
        <v>14</v>
      </c>
      <c r="C197" s="261">
        <v>82.407992253416253</v>
      </c>
      <c r="D197" s="261">
        <v>0.62910038644736765</v>
      </c>
      <c r="E197" s="261">
        <v>3.9068299925760996</v>
      </c>
      <c r="F197" s="261">
        <v>3.9068299925760996</v>
      </c>
      <c r="G197" s="261">
        <v>82.146400630677192</v>
      </c>
      <c r="H197" s="261">
        <v>0.30330882352940236</v>
      </c>
      <c r="I197" s="261">
        <v>3.7456031942199708</v>
      </c>
      <c r="J197" s="261">
        <v>3.7456031942199708</v>
      </c>
    </row>
    <row r="198" spans="1:10" ht="12.6" customHeight="1">
      <c r="A198" s="77"/>
      <c r="B198" s="47"/>
      <c r="C198" s="261"/>
      <c r="D198" s="261"/>
      <c r="E198" s="261"/>
      <c r="F198" s="261"/>
      <c r="G198" s="261"/>
      <c r="H198" s="261"/>
      <c r="I198" s="261"/>
      <c r="J198" s="261"/>
    </row>
    <row r="199" spans="1:10" ht="12.6" customHeight="1">
      <c r="A199" s="77">
        <v>2013</v>
      </c>
      <c r="B199" s="47" t="s">
        <v>59</v>
      </c>
      <c r="C199" s="261">
        <v>83.445727977961369</v>
      </c>
      <c r="D199" s="261">
        <v>1.2592658747878849</v>
      </c>
      <c r="E199" s="261">
        <v>1.2592658747878849</v>
      </c>
      <c r="F199" s="261">
        <v>4.7583849210015572</v>
      </c>
      <c r="G199" s="261">
        <v>83.26045426334835</v>
      </c>
      <c r="H199" s="261">
        <v>1.3561807019151662</v>
      </c>
      <c r="I199" s="261">
        <v>1.3561807019151662</v>
      </c>
      <c r="J199" s="261">
        <v>4.7443181818181968</v>
      </c>
    </row>
    <row r="200" spans="1:10" ht="12.6" customHeight="1">
      <c r="A200" s="77"/>
      <c r="B200" s="47" t="s">
        <v>4</v>
      </c>
      <c r="C200" s="261">
        <v>83.718041607806541</v>
      </c>
      <c r="D200" s="261">
        <v>0.32633621449991157</v>
      </c>
      <c r="E200" s="261">
        <v>1.5897115298740605</v>
      </c>
      <c r="F200" s="261">
        <v>4.7325292330356428</v>
      </c>
      <c r="G200" s="261">
        <v>83.734679796174575</v>
      </c>
      <c r="H200" s="261">
        <v>0.56956875508542559</v>
      </c>
      <c r="I200" s="261">
        <v>1.9334738385411887</v>
      </c>
      <c r="J200" s="261">
        <v>5.1517156631061489</v>
      </c>
    </row>
    <row r="201" spans="1:10" ht="12.6" customHeight="1">
      <c r="A201" s="77"/>
      <c r="B201" s="47" t="s">
        <v>5</v>
      </c>
      <c r="C201" s="261">
        <v>84.034514204653647</v>
      </c>
      <c r="D201" s="261">
        <v>0.37802197802199178</v>
      </c>
      <c r="E201" s="261">
        <v>1.9737429668661433</v>
      </c>
      <c r="F201" s="261">
        <v>4.9737979222212125</v>
      </c>
      <c r="G201" s="261">
        <v>83.983083646702596</v>
      </c>
      <c r="H201" s="261">
        <v>0.29665587918015213</v>
      </c>
      <c r="I201" s="261">
        <v>2.2358654815357815</v>
      </c>
      <c r="J201" s="261">
        <v>5.2348613469156646</v>
      </c>
    </row>
    <row r="202" spans="1:10" ht="12.6" customHeight="1">
      <c r="A202" s="77"/>
      <c r="B202" s="47" t="s">
        <v>6</v>
      </c>
      <c r="C202" s="261">
        <v>83.982995409818059</v>
      </c>
      <c r="D202" s="261">
        <v>-6.1306708705566315E-2</v>
      </c>
      <c r="E202" s="261">
        <v>1.9112262213092812</v>
      </c>
      <c r="F202" s="261">
        <v>4.899797756940627</v>
      </c>
      <c r="G202" s="261">
        <v>84.043302761982133</v>
      </c>
      <c r="H202" s="261">
        <v>7.1703863045646798E-2</v>
      </c>
      <c r="I202" s="261">
        <v>2.309172546504179</v>
      </c>
      <c r="J202" s="261">
        <v>5.023045809425275</v>
      </c>
    </row>
    <row r="203" spans="1:10" ht="12.6" customHeight="1">
      <c r="A203" s="77"/>
      <c r="B203" s="47" t="s">
        <v>7</v>
      </c>
      <c r="C203" s="261">
        <v>83.828439025311354</v>
      </c>
      <c r="D203" s="261">
        <v>-0.18403295066162784</v>
      </c>
      <c r="E203" s="261">
        <v>1.7236759846387617</v>
      </c>
      <c r="F203" s="261">
        <v>4.9866347128767918</v>
      </c>
      <c r="G203" s="261">
        <v>84.141158824311347</v>
      </c>
      <c r="H203" s="261">
        <v>0.11643528884908161</v>
      </c>
      <c r="I203" s="261">
        <v>2.4282965270778112</v>
      </c>
      <c r="J203" s="261">
        <v>5.007045561296386</v>
      </c>
    </row>
    <row r="204" spans="1:10" ht="12.6" customHeight="1">
      <c r="A204" s="77"/>
      <c r="B204" s="47" t="s">
        <v>8</v>
      </c>
      <c r="C204" s="261">
        <v>83.857878336645953</v>
      </c>
      <c r="D204" s="261">
        <v>3.5118525021937685E-2</v>
      </c>
      <c r="E204" s="261">
        <v>1.759399839242648</v>
      </c>
      <c r="F204" s="261">
        <v>4.801324503311255</v>
      </c>
      <c r="G204" s="261">
        <v>84.321816170149901</v>
      </c>
      <c r="H204" s="261">
        <v>0.21470746108425143</v>
      </c>
      <c r="I204" s="261">
        <v>2.6482177219829595</v>
      </c>
      <c r="J204" s="261">
        <v>5.1041471195346189</v>
      </c>
    </row>
    <row r="205" spans="1:10" ht="12.6" customHeight="1">
      <c r="A205" s="77"/>
      <c r="B205" s="47" t="s">
        <v>9</v>
      </c>
      <c r="C205" s="261">
        <v>84.380426112835352</v>
      </c>
      <c r="D205" s="261">
        <v>0.62313498332458028</v>
      </c>
      <c r="E205" s="261">
        <v>2.3934982584620901</v>
      </c>
      <c r="F205" s="261">
        <v>5.6682027649769706</v>
      </c>
      <c r="G205" s="261">
        <v>84.555165241858049</v>
      </c>
      <c r="H205" s="261">
        <v>0.27673629708979686</v>
      </c>
      <c r="I205" s="261">
        <v>2.9322825987354584</v>
      </c>
      <c r="J205" s="261">
        <v>5.2468846622317766</v>
      </c>
    </row>
    <row r="206" spans="1:10" ht="12.6" customHeight="1">
      <c r="A206" s="77"/>
      <c r="B206" s="47" t="s">
        <v>58</v>
      </c>
      <c r="C206" s="261">
        <v>84.939773028192988</v>
      </c>
      <c r="D206" s="261">
        <v>0.66288704753596495</v>
      </c>
      <c r="E206" s="261">
        <v>3.0722514959363956</v>
      </c>
      <c r="F206" s="261">
        <v>5.3010948905109601</v>
      </c>
      <c r="G206" s="261">
        <v>84.886370375895424</v>
      </c>
      <c r="H206" s="261">
        <v>0.39170301789370754</v>
      </c>
      <c r="I206" s="261">
        <v>3.3354714560615895</v>
      </c>
      <c r="J206" s="261">
        <v>4.6977996472008288</v>
      </c>
    </row>
    <row r="207" spans="1:10" ht="12.6" customHeight="1">
      <c r="A207" s="77"/>
      <c r="B207" s="47" t="s">
        <v>11</v>
      </c>
      <c r="C207" s="261">
        <v>85.351923386877587</v>
      </c>
      <c r="D207" s="261">
        <v>0.48522658348497671</v>
      </c>
      <c r="E207" s="261">
        <v>3.5723854603911809</v>
      </c>
      <c r="F207" s="261">
        <v>5.1309944701296351</v>
      </c>
      <c r="G207" s="261">
        <v>85.30790418285207</v>
      </c>
      <c r="H207" s="261">
        <v>0.49658597144630612</v>
      </c>
      <c r="I207" s="261">
        <v>3.8486209108402836</v>
      </c>
      <c r="J207" s="261">
        <v>4.8284155027287001</v>
      </c>
    </row>
    <row r="208" spans="1:10" ht="12.6" customHeight="1">
      <c r="A208" s="77"/>
      <c r="B208" s="47" t="s">
        <v>12</v>
      </c>
      <c r="C208" s="261">
        <v>85.234166141539134</v>
      </c>
      <c r="D208" s="261">
        <v>-0.13796671552988027</v>
      </c>
      <c r="E208" s="261">
        <v>3.4294900419755248</v>
      </c>
      <c r="F208" s="261">
        <v>4.7390793162702671</v>
      </c>
      <c r="G208" s="261">
        <v>85.375650687541537</v>
      </c>
      <c r="H208" s="261">
        <v>7.9414100414720856E-2</v>
      </c>
      <c r="I208" s="261">
        <v>3.9310913589297281</v>
      </c>
      <c r="J208" s="261">
        <v>4.679280110752182</v>
      </c>
    </row>
    <row r="209" spans="1:10" ht="12.6" customHeight="1">
      <c r="A209" s="77"/>
      <c r="B209" s="47" t="s">
        <v>13</v>
      </c>
      <c r="C209" s="261">
        <v>85.285684936374693</v>
      </c>
      <c r="D209" s="261">
        <v>6.0443830411860411E-2</v>
      </c>
      <c r="E209" s="261">
        <v>3.4920067875323646</v>
      </c>
      <c r="F209" s="261">
        <v>4.1430754021748672</v>
      </c>
      <c r="G209" s="261">
        <v>85.541253254560218</v>
      </c>
      <c r="H209" s="261">
        <v>0.19396931758066671</v>
      </c>
      <c r="I209" s="261">
        <v>4.1326857875927825</v>
      </c>
      <c r="J209" s="261">
        <v>4.4485294117647012</v>
      </c>
    </row>
    <row r="210" spans="1:10" ht="12.6" customHeight="1">
      <c r="A210" s="77"/>
      <c r="B210" s="47" t="s">
        <v>14</v>
      </c>
      <c r="C210" s="261">
        <v>85.602157533221799</v>
      </c>
      <c r="D210" s="261">
        <v>0.37107352433554119</v>
      </c>
      <c r="E210" s="261">
        <v>3.8760382245244251</v>
      </c>
      <c r="F210" s="261">
        <v>3.8760382245244251</v>
      </c>
      <c r="G210" s="261">
        <v>85.774602326268365</v>
      </c>
      <c r="H210" s="261">
        <v>0.27279127067934006</v>
      </c>
      <c r="I210" s="261">
        <v>4.4167506643452814</v>
      </c>
      <c r="J210" s="261">
        <v>4.4167506643452814</v>
      </c>
    </row>
    <row r="211" spans="1:10" ht="12.6" customHeight="1">
      <c r="A211" s="77"/>
      <c r="B211" s="47"/>
      <c r="C211" s="261"/>
      <c r="D211" s="261"/>
      <c r="E211" s="261"/>
      <c r="F211" s="261"/>
      <c r="G211" s="261"/>
      <c r="H211" s="261"/>
      <c r="I211" s="261"/>
      <c r="J211" s="261"/>
    </row>
    <row r="212" spans="1:10" ht="12.6" customHeight="1">
      <c r="A212" s="77">
        <v>2014</v>
      </c>
      <c r="B212" s="47" t="s">
        <v>59</v>
      </c>
      <c r="C212" s="261">
        <v>85.800872884730438</v>
      </c>
      <c r="D212" s="261">
        <v>0.23213825122516685</v>
      </c>
      <c r="E212" s="261">
        <v>0.23213825122516685</v>
      </c>
      <c r="F212" s="261">
        <v>2.8223672605397931</v>
      </c>
      <c r="G212" s="261">
        <v>86.113334849715685</v>
      </c>
      <c r="H212" s="261">
        <v>0.39491004826679443</v>
      </c>
      <c r="I212" s="261">
        <v>0.39491004826679443</v>
      </c>
      <c r="J212" s="261">
        <v>3.4264533044028544</v>
      </c>
    </row>
    <row r="213" spans="1:10" ht="12.6" customHeight="1">
      <c r="A213" s="77"/>
      <c r="B213" s="47" t="s">
        <v>4</v>
      </c>
      <c r="C213" s="261">
        <v>86.09526599807657</v>
      </c>
      <c r="D213" s="261">
        <v>0.34311202607650859</v>
      </c>
      <c r="E213" s="261">
        <v>0.57604677155875805</v>
      </c>
      <c r="F213" s="261">
        <v>2.8395604395604401</v>
      </c>
      <c r="G213" s="261">
        <v>86.452067373162976</v>
      </c>
      <c r="H213" s="261">
        <v>0.39335664335662379</v>
      </c>
      <c r="I213" s="261">
        <v>0.78982009653356666</v>
      </c>
      <c r="J213" s="261">
        <v>3.2452355267889255</v>
      </c>
    </row>
    <row r="214" spans="1:10" ht="12.6" customHeight="1">
      <c r="A214" s="77"/>
      <c r="B214" s="47" t="s">
        <v>5</v>
      </c>
      <c r="C214" s="261">
        <v>86.544215495929421</v>
      </c>
      <c r="D214" s="261">
        <v>0.52145665925800166</v>
      </c>
      <c r="E214" s="261">
        <v>1.1005072650674963</v>
      </c>
      <c r="F214" s="261">
        <v>2.9865125240847723</v>
      </c>
      <c r="G214" s="261">
        <v>86.677889055461193</v>
      </c>
      <c r="H214" s="261">
        <v>0.26121027427079557</v>
      </c>
      <c r="I214" s="261">
        <v>1.053093462044763</v>
      </c>
      <c r="J214" s="261">
        <v>3.2087478712915729</v>
      </c>
    </row>
    <row r="215" spans="1:10" ht="12.6" customHeight="1">
      <c r="A215" s="77"/>
      <c r="B215" s="47" t="s">
        <v>6</v>
      </c>
      <c r="C215" s="261">
        <v>86.912206887612086</v>
      </c>
      <c r="D215" s="261">
        <v>0.42520622501913685</v>
      </c>
      <c r="E215" s="261">
        <v>1.5303929154844687</v>
      </c>
      <c r="F215" s="261">
        <v>3.4878625887301729</v>
      </c>
      <c r="G215" s="261">
        <v>86.896183348349453</v>
      </c>
      <c r="H215" s="261">
        <v>0.2518454190186592</v>
      </c>
      <c r="I215" s="261">
        <v>1.3075910487055697</v>
      </c>
      <c r="J215" s="261">
        <v>3.394536497984757</v>
      </c>
    </row>
    <row r="216" spans="1:10" ht="12.6" customHeight="1">
      <c r="A216" s="77"/>
      <c r="B216" s="47" t="s">
        <v>7</v>
      </c>
      <c r="C216" s="261">
        <v>86.926926543279393</v>
      </c>
      <c r="D216" s="261">
        <v>1.6936235074949124E-2</v>
      </c>
      <c r="E216" s="261">
        <v>1.5475883415011493</v>
      </c>
      <c r="F216" s="261">
        <v>3.6962247585601293</v>
      </c>
      <c r="G216" s="261">
        <v>86.994039410678667</v>
      </c>
      <c r="H216" s="261">
        <v>0.11261261261259481</v>
      </c>
      <c r="I216" s="261">
        <v>1.4216761737604111</v>
      </c>
      <c r="J216" s="261">
        <v>3.3905886562891396</v>
      </c>
    </row>
    <row r="217" spans="1:10" ht="12.6" customHeight="1">
      <c r="A217" s="77"/>
      <c r="B217" s="47" t="s">
        <v>8</v>
      </c>
      <c r="C217" s="261">
        <v>86.9416461989467</v>
      </c>
      <c r="D217" s="261">
        <v>1.6933367200078209E-2</v>
      </c>
      <c r="E217" s="261">
        <v>1.56478376751783</v>
      </c>
      <c r="F217" s="261">
        <v>3.6773740565209767</v>
      </c>
      <c r="G217" s="261">
        <v>87.122005030647657</v>
      </c>
      <c r="H217" s="261">
        <v>0.14709699749071437</v>
      </c>
      <c r="I217" s="261">
        <v>1.570864414216766</v>
      </c>
      <c r="J217" s="261">
        <v>3.3208355650776733</v>
      </c>
    </row>
    <row r="218" spans="1:10" ht="12.6" customHeight="1">
      <c r="A218" s="77"/>
      <c r="B218" s="47" t="s">
        <v>9</v>
      </c>
      <c r="C218" s="261">
        <v>87.258118795793791</v>
      </c>
      <c r="D218" s="261">
        <v>0.36400575637010046</v>
      </c>
      <c r="E218" s="261">
        <v>1.9344854268764422</v>
      </c>
      <c r="F218" s="261">
        <v>3.4103794156127298</v>
      </c>
      <c r="G218" s="261">
        <v>87.362881491765748</v>
      </c>
      <c r="H218" s="261">
        <v>0.2764817694833388</v>
      </c>
      <c r="I218" s="261">
        <v>1.8516893374286969</v>
      </c>
      <c r="J218" s="261">
        <v>3.32057331078075</v>
      </c>
    </row>
    <row r="219" spans="1:10" ht="12.6" customHeight="1">
      <c r="A219" s="77"/>
      <c r="B219" s="47" t="s">
        <v>58</v>
      </c>
      <c r="C219" s="261">
        <v>87.596670876141843</v>
      </c>
      <c r="D219" s="261">
        <v>0.38798920377867141</v>
      </c>
      <c r="E219" s="261">
        <v>2.3299802252600754</v>
      </c>
      <c r="F219" s="261">
        <v>3.1279785113941694</v>
      </c>
      <c r="G219" s="261">
        <v>87.656449678753418</v>
      </c>
      <c r="H219" s="261">
        <v>0.33603308633465279</v>
      </c>
      <c r="I219" s="261">
        <v>2.1939447125932432</v>
      </c>
      <c r="J219" s="261">
        <v>3.2632792409328815</v>
      </c>
    </row>
    <row r="220" spans="1:10" ht="12.6" customHeight="1">
      <c r="A220" s="77"/>
      <c r="B220" s="47" t="s">
        <v>11</v>
      </c>
      <c r="C220" s="261">
        <v>87.765946916315869</v>
      </c>
      <c r="D220" s="261">
        <v>0.1932448328012093</v>
      </c>
      <c r="E220" s="261">
        <v>2.5277276244518809</v>
      </c>
      <c r="F220" s="261">
        <v>2.82831766836249</v>
      </c>
      <c r="G220" s="261">
        <v>87.927435697511257</v>
      </c>
      <c r="H220" s="261">
        <v>0.30914555603263061</v>
      </c>
      <c r="I220" s="261">
        <v>2.5098727512066654</v>
      </c>
      <c r="J220" s="261">
        <v>3.0706785493691102</v>
      </c>
    </row>
    <row r="221" spans="1:10" ht="12.6" customHeight="1">
      <c r="A221" s="77"/>
      <c r="B221" s="47" t="s">
        <v>12</v>
      </c>
      <c r="C221" s="261">
        <v>87.692348637979336</v>
      </c>
      <c r="D221" s="261">
        <v>-8.3857442348012068E-2</v>
      </c>
      <c r="E221" s="261">
        <v>2.4417504943684998</v>
      </c>
      <c r="F221" s="261">
        <v>2.8840341939383451</v>
      </c>
      <c r="G221" s="261">
        <v>88.032819149250429</v>
      </c>
      <c r="H221" s="261">
        <v>0.11985275233286075</v>
      </c>
      <c r="I221" s="261">
        <v>2.6327336551118963</v>
      </c>
      <c r="J221" s="261">
        <v>3.112325868453536</v>
      </c>
    </row>
    <row r="222" spans="1:10" ht="12.6" customHeight="1">
      <c r="A222" s="77"/>
      <c r="B222" s="47" t="s">
        <v>13</v>
      </c>
      <c r="C222" s="261">
        <v>87.56723156480723</v>
      </c>
      <c r="D222" s="261">
        <v>-0.14267729752412972</v>
      </c>
      <c r="E222" s="261">
        <v>2.2955893732267141</v>
      </c>
      <c r="F222" s="261">
        <v>2.6751812219537596</v>
      </c>
      <c r="G222" s="261">
        <v>88.228531273908857</v>
      </c>
      <c r="H222" s="261">
        <v>0.22231722958527822</v>
      </c>
      <c r="I222" s="261">
        <v>2.860903905221579</v>
      </c>
      <c r="J222" s="261">
        <v>3.1414994720168954</v>
      </c>
    </row>
    <row r="223" spans="1:10" ht="12.6" customHeight="1">
      <c r="A223" s="77"/>
      <c r="B223" s="47" t="s">
        <v>14</v>
      </c>
      <c r="C223" s="261">
        <v>86.956365854614006</v>
      </c>
      <c r="D223" s="261">
        <v>-0.69759623466129073</v>
      </c>
      <c r="E223" s="261">
        <v>1.5819791935345107</v>
      </c>
      <c r="F223" s="261">
        <v>1.5819791935345107</v>
      </c>
      <c r="G223" s="261">
        <v>88.318859946828141</v>
      </c>
      <c r="H223" s="261">
        <v>0.1023803429741621</v>
      </c>
      <c r="I223" s="261">
        <v>2.9662132514260531</v>
      </c>
      <c r="J223" s="261">
        <v>2.9662132514260531</v>
      </c>
    </row>
    <row r="224" spans="1:10" ht="12.6" customHeight="1">
      <c r="A224" s="77"/>
      <c r="B224" s="47"/>
      <c r="C224" s="261"/>
      <c r="D224" s="261"/>
      <c r="E224" s="261"/>
      <c r="F224" s="261"/>
      <c r="G224" s="261"/>
      <c r="H224" s="261"/>
      <c r="I224" s="261"/>
      <c r="J224" s="261"/>
    </row>
    <row r="225" spans="1:10" ht="12.6" customHeight="1">
      <c r="A225" s="77">
        <v>2015</v>
      </c>
      <c r="B225" s="47" t="s">
        <v>59</v>
      </c>
      <c r="C225" s="261">
        <v>86.794449642273634</v>
      </c>
      <c r="D225" s="261">
        <v>-0.18620397799407051</v>
      </c>
      <c r="E225" s="261">
        <v>-0.18620397799407051</v>
      </c>
      <c r="F225" s="261">
        <v>1.1580030880082415</v>
      </c>
      <c r="G225" s="261">
        <v>88.619955523225755</v>
      </c>
      <c r="H225" s="261">
        <v>0.34091877610160637</v>
      </c>
      <c r="I225" s="261">
        <v>0.34091877610160637</v>
      </c>
      <c r="J225" s="261">
        <v>2.9108391608391404</v>
      </c>
    </row>
    <row r="226" spans="1:10" ht="12.6" customHeight="1">
      <c r="A226" s="77"/>
      <c r="B226" s="47" t="s">
        <v>4</v>
      </c>
      <c r="C226" s="261">
        <v>86.971085510281313</v>
      </c>
      <c r="D226" s="261">
        <v>0.20351055711014254</v>
      </c>
      <c r="E226" s="261">
        <v>1.6927634363095301E-2</v>
      </c>
      <c r="F226" s="261">
        <v>1.0172679090442838</v>
      </c>
      <c r="G226" s="261">
        <v>88.838249816114015</v>
      </c>
      <c r="H226" s="261">
        <v>0.24632633993033615</v>
      </c>
      <c r="I226" s="261">
        <v>0.58808488877524212</v>
      </c>
      <c r="J226" s="261">
        <v>2.7601218981279985</v>
      </c>
    </row>
    <row r="227" spans="1:10" ht="12.6" customHeight="1">
      <c r="A227" s="77"/>
      <c r="B227" s="47" t="s">
        <v>5</v>
      </c>
      <c r="C227" s="261">
        <v>87.096202583453419</v>
      </c>
      <c r="D227" s="261">
        <v>0.14386053990014247</v>
      </c>
      <c r="E227" s="261">
        <v>0.16081252644943866</v>
      </c>
      <c r="F227" s="261">
        <v>0.63780933752870528</v>
      </c>
      <c r="G227" s="261">
        <v>88.921051099623355</v>
      </c>
      <c r="H227" s="261">
        <v>9.3204541603109092E-2</v>
      </c>
      <c r="I227" s="261">
        <v>0.68183755220319053</v>
      </c>
      <c r="J227" s="261">
        <v>2.5879287885366864</v>
      </c>
    </row>
    <row r="228" spans="1:10" ht="12.6" customHeight="1">
      <c r="A228" s="77"/>
      <c r="B228" s="47" t="s">
        <v>6</v>
      </c>
      <c r="C228" s="261">
        <v>86.87540774844382</v>
      </c>
      <c r="D228" s="261">
        <v>-0.25350684468480322</v>
      </c>
      <c r="E228" s="261">
        <v>-9.3101988997035257E-2</v>
      </c>
      <c r="F228" s="261">
        <v>-4.2340587687361708E-2</v>
      </c>
      <c r="G228" s="261">
        <v>88.958688046673061</v>
      </c>
      <c r="H228" s="261">
        <v>4.2326250740720717E-2</v>
      </c>
      <c r="I228" s="261">
        <v>0.72445239921590243</v>
      </c>
      <c r="J228" s="261">
        <v>2.3735273735273621</v>
      </c>
    </row>
    <row r="229" spans="1:10" ht="12.6" customHeight="1">
      <c r="A229" s="77"/>
      <c r="B229" s="47" t="s">
        <v>7</v>
      </c>
      <c r="C229" s="261">
        <v>87.125641894788032</v>
      </c>
      <c r="D229" s="261">
        <v>0.28803795323619763</v>
      </c>
      <c r="E229" s="261">
        <v>0.19466779517562927</v>
      </c>
      <c r="F229" s="261">
        <v>0.22860045720092259</v>
      </c>
      <c r="G229" s="261">
        <v>89.018907161952583</v>
      </c>
      <c r="H229" s="261">
        <v>6.7693349128439273E-2</v>
      </c>
      <c r="I229" s="261">
        <v>0.79263615443621038</v>
      </c>
      <c r="J229" s="261">
        <v>2.3275936661763419</v>
      </c>
    </row>
    <row r="230" spans="1:10" ht="12.6" customHeight="1">
      <c r="A230" s="77"/>
      <c r="B230" s="47" t="s">
        <v>8</v>
      </c>
      <c r="C230" s="261">
        <v>87.47891363080339</v>
      </c>
      <c r="D230" s="261">
        <v>0.40547389761784736</v>
      </c>
      <c r="E230" s="261">
        <v>0.60093101988996089</v>
      </c>
      <c r="F230" s="261">
        <v>0.61796326081435815</v>
      </c>
      <c r="G230" s="261">
        <v>89.139345392511629</v>
      </c>
      <c r="H230" s="261">
        <v>0.13529511246406223</v>
      </c>
      <c r="I230" s="261">
        <v>0.92900366487684849</v>
      </c>
      <c r="J230" s="261">
        <v>2.3155348194228598</v>
      </c>
    </row>
    <row r="231" spans="1:10" ht="12.6" customHeight="1">
      <c r="A231" s="77"/>
      <c r="B231" s="47" t="s">
        <v>9</v>
      </c>
      <c r="C231" s="261">
        <v>87.692348637979336</v>
      </c>
      <c r="D231" s="261">
        <v>0.24398451960290224</v>
      </c>
      <c r="E231" s="261">
        <v>0.84638171815487606</v>
      </c>
      <c r="F231" s="261">
        <v>0.49763832658569207</v>
      </c>
      <c r="G231" s="261">
        <v>89.207091897201096</v>
      </c>
      <c r="H231" s="261">
        <v>7.600067556157164E-2</v>
      </c>
      <c r="I231" s="261">
        <v>1.0057103894997255</v>
      </c>
      <c r="J231" s="261">
        <v>2.1109770808202644</v>
      </c>
    </row>
    <row r="232" spans="1:10" ht="12.6" customHeight="1">
      <c r="A232" s="77"/>
      <c r="B232" s="47" t="s">
        <v>58</v>
      </c>
      <c r="C232" s="261">
        <v>87.972022095658161</v>
      </c>
      <c r="D232" s="261">
        <v>0.31892572387746121</v>
      </c>
      <c r="E232" s="261">
        <v>1.1680067710537312</v>
      </c>
      <c r="F232" s="261">
        <v>0.42849941186355878</v>
      </c>
      <c r="G232" s="261">
        <v>89.402804021859524</v>
      </c>
      <c r="H232" s="261">
        <v>0.21939076871149155</v>
      </c>
      <c r="I232" s="261">
        <v>1.227307593965743</v>
      </c>
      <c r="J232" s="261">
        <v>1.9922713610991627</v>
      </c>
    </row>
    <row r="233" spans="1:10" ht="12.6" customHeight="1">
      <c r="A233" s="77"/>
      <c r="B233" s="47" t="s">
        <v>11</v>
      </c>
      <c r="C233" s="261">
        <v>88.111858824497574</v>
      </c>
      <c r="D233" s="261">
        <v>0.15895591065004933</v>
      </c>
      <c r="E233" s="261">
        <v>1.3288192975031698</v>
      </c>
      <c r="F233" s="261">
        <v>0.39412997903562896</v>
      </c>
      <c r="G233" s="261">
        <v>89.59851614651798</v>
      </c>
      <c r="H233" s="261">
        <v>0.21891049928435269</v>
      </c>
      <c r="I233" s="261">
        <v>1.4489047984317827</v>
      </c>
      <c r="J233" s="261">
        <v>1.900522215563738</v>
      </c>
    </row>
    <row r="234" spans="1:10" ht="12.6" customHeight="1">
      <c r="A234" s="77"/>
      <c r="B234" s="47" t="s">
        <v>12</v>
      </c>
      <c r="C234" s="261">
        <v>88.766883501692718</v>
      </c>
      <c r="D234" s="261">
        <v>0.74340126962912922</v>
      </c>
      <c r="E234" s="261">
        <v>2.0820990266610107</v>
      </c>
      <c r="F234" s="261">
        <v>1.2253462022660422</v>
      </c>
      <c r="G234" s="261">
        <v>89.711426987667082</v>
      </c>
      <c r="H234" s="261">
        <v>0.12601865076031782</v>
      </c>
      <c r="I234" s="261">
        <v>1.5767493394698739</v>
      </c>
      <c r="J234" s="261">
        <v>1.9067977768276956</v>
      </c>
    </row>
    <row r="235" spans="1:10" ht="12.6" customHeight="1">
      <c r="A235" s="77"/>
      <c r="B235" s="47" t="s">
        <v>13</v>
      </c>
      <c r="C235" s="261">
        <v>88.914080058365798</v>
      </c>
      <c r="D235" s="261">
        <v>0.16582372937568035</v>
      </c>
      <c r="E235" s="261">
        <v>2.2513753702920081</v>
      </c>
      <c r="F235" s="261">
        <v>1.5380736258194805</v>
      </c>
      <c r="G235" s="261">
        <v>89.81681043940624</v>
      </c>
      <c r="H235" s="261">
        <v>0.11746937405603397</v>
      </c>
      <c r="I235" s="261">
        <v>1.6960709111054406</v>
      </c>
      <c r="J235" s="261">
        <v>1.8001876972954634</v>
      </c>
    </row>
    <row r="236" spans="1:10" ht="12.6" customHeight="1">
      <c r="A236" s="77"/>
      <c r="B236" s="47" t="s">
        <v>14</v>
      </c>
      <c r="C236" s="261">
        <v>88.995038164535984</v>
      </c>
      <c r="D236" s="261">
        <v>9.105206522639353E-2</v>
      </c>
      <c r="E236" s="261">
        <v>2.3444773592890433</v>
      </c>
      <c r="F236" s="261">
        <v>2.3444773592890433</v>
      </c>
      <c r="G236" s="261">
        <v>89.929721280555341</v>
      </c>
      <c r="H236" s="261">
        <v>0.12571237009721958</v>
      </c>
      <c r="I236" s="261">
        <v>1.8239154521435319</v>
      </c>
      <c r="J236" s="261">
        <v>1.8239154521435319</v>
      </c>
    </row>
    <row r="237" spans="1:10" ht="12.6" customHeight="1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</row>
    <row r="238" spans="1:10" ht="15" customHeight="1">
      <c r="A238" s="77">
        <v>2016</v>
      </c>
      <c r="B238" s="47" t="s">
        <v>59</v>
      </c>
      <c r="C238" s="261">
        <v>88.987678336702317</v>
      </c>
      <c r="D238" s="261">
        <v>-8.2699305326006112E-3</v>
      </c>
      <c r="E238" s="261">
        <v>-8.2699305326006112E-3</v>
      </c>
      <c r="F238" s="261">
        <v>2.5269227507843661</v>
      </c>
      <c r="G238" s="261">
        <v>90.19317990990325</v>
      </c>
      <c r="H238" s="261">
        <v>0.29296057587679947</v>
      </c>
      <c r="I238" s="261">
        <v>0.29296057587679947</v>
      </c>
      <c r="J238" s="261">
        <v>1.7752484498428478</v>
      </c>
    </row>
    <row r="239" spans="1:10" ht="12.6" customHeight="1">
      <c r="A239" s="77"/>
      <c r="B239" s="47" t="s">
        <v>4</v>
      </c>
      <c r="C239" s="261">
        <v>88.487210044013906</v>
      </c>
      <c r="D239" s="261">
        <v>-0.56240178645271532</v>
      </c>
      <c r="E239" s="261">
        <v>-0.57062520674826533</v>
      </c>
      <c r="F239" s="261">
        <v>1.7432512482017604</v>
      </c>
      <c r="G239" s="261">
        <v>90.238344246362885</v>
      </c>
      <c r="H239" s="261">
        <v>5.0075112668990229E-2</v>
      </c>
      <c r="I239" s="261">
        <v>0.34318238888424446</v>
      </c>
      <c r="J239" s="261">
        <v>1.5760040671072728</v>
      </c>
    </row>
    <row r="240" spans="1:10" ht="12.6" customHeight="1">
      <c r="A240" s="77"/>
      <c r="B240" s="47" t="s">
        <v>5</v>
      </c>
      <c r="C240" s="261">
        <v>88.479850216180239</v>
      </c>
      <c r="D240" s="261">
        <v>-8.3173916659906588E-3</v>
      </c>
      <c r="E240" s="261">
        <v>-0.57889513728086595</v>
      </c>
      <c r="F240" s="261">
        <v>1.5886428933581165</v>
      </c>
      <c r="G240" s="261">
        <v>90.275981193412605</v>
      </c>
      <c r="H240" s="261">
        <v>4.1708375041737966E-2</v>
      </c>
      <c r="I240" s="261">
        <v>0.38503389972379676</v>
      </c>
      <c r="J240" s="261">
        <v>1.5237450266655683</v>
      </c>
    </row>
    <row r="241" spans="1:10" ht="12.6" customHeight="1">
      <c r="A241" s="77"/>
      <c r="B241" s="47" t="s">
        <v>6</v>
      </c>
      <c r="C241" s="261">
        <v>88.398892110010053</v>
      </c>
      <c r="D241" s="261">
        <v>-9.149891864914661E-2</v>
      </c>
      <c r="E241" s="261">
        <v>-0.66986437313928393</v>
      </c>
      <c r="F241" s="261">
        <v>1.7536428329379738</v>
      </c>
      <c r="G241" s="261">
        <v>90.306090751052352</v>
      </c>
      <c r="H241" s="261">
        <v>3.3352789126972482E-2</v>
      </c>
      <c r="I241" s="261">
        <v>0.41851510839541195</v>
      </c>
      <c r="J241" s="261">
        <v>1.5146386867490369</v>
      </c>
    </row>
    <row r="242" spans="1:10" ht="12.6" customHeight="1">
      <c r="A242" s="77"/>
      <c r="B242" s="47" t="s">
        <v>7</v>
      </c>
      <c r="C242" s="261">
        <v>88.619686945019652</v>
      </c>
      <c r="D242" s="261">
        <v>0.24977104321040056</v>
      </c>
      <c r="E242" s="261">
        <v>-0.4217664571617763</v>
      </c>
      <c r="F242" s="261">
        <v>1.7148166920087693</v>
      </c>
      <c r="G242" s="261">
        <v>90.403946813381566</v>
      </c>
      <c r="H242" s="261">
        <v>0.10836042343917995</v>
      </c>
      <c r="I242" s="261">
        <v>0.52732903657821684</v>
      </c>
      <c r="J242" s="261">
        <v>1.5558937933366934</v>
      </c>
    </row>
    <row r="243" spans="1:10" ht="12.6" customHeight="1">
      <c r="A243" s="77"/>
      <c r="B243" s="47" t="s">
        <v>8</v>
      </c>
      <c r="C243" s="261">
        <v>89.149594549042689</v>
      </c>
      <c r="D243" s="261">
        <v>0.59795698031723798</v>
      </c>
      <c r="E243" s="261">
        <v>0.17366854118423536</v>
      </c>
      <c r="F243" s="261">
        <v>1.9098098603398839</v>
      </c>
      <c r="G243" s="261">
        <v>90.584604159220149</v>
      </c>
      <c r="H243" s="261">
        <v>0.19983347210659197</v>
      </c>
      <c r="I243" s="261">
        <v>0.72821628860804122</v>
      </c>
      <c r="J243" s="261">
        <v>1.6213477453133063</v>
      </c>
    </row>
    <row r="244" spans="1:10" ht="12.6" customHeight="1">
      <c r="A244" s="77"/>
      <c r="B244" s="47" t="s">
        <v>9</v>
      </c>
      <c r="C244" s="261">
        <v>89.318870589216715</v>
      </c>
      <c r="D244" s="261">
        <v>0.18987864278048328</v>
      </c>
      <c r="E244" s="261">
        <v>0.36387694343364974</v>
      </c>
      <c r="F244" s="261">
        <v>1.8548048678136642</v>
      </c>
      <c r="G244" s="261">
        <v>90.697515000369236</v>
      </c>
      <c r="H244" s="261">
        <v>0.12464683397039877</v>
      </c>
      <c r="I244" s="261">
        <v>0.8537708211266315</v>
      </c>
      <c r="J244" s="261">
        <v>1.6707450848029604</v>
      </c>
    </row>
    <row r="245" spans="1:10" ht="12.6" customHeight="1">
      <c r="A245" s="77"/>
      <c r="B245" s="47" t="s">
        <v>58</v>
      </c>
      <c r="C245" s="261">
        <v>89.267351794381156</v>
      </c>
      <c r="D245" s="261">
        <v>-5.7679630850349106E-2</v>
      </c>
      <c r="E245" s="261">
        <v>0.30598742970557868</v>
      </c>
      <c r="F245" s="261">
        <v>1.4724336986530639</v>
      </c>
      <c r="G245" s="261">
        <v>90.945918850897272</v>
      </c>
      <c r="H245" s="261">
        <v>0.27388164992947495</v>
      </c>
      <c r="I245" s="261">
        <v>1.1299907926676234</v>
      </c>
      <c r="J245" s="261">
        <v>1.7260250905110741</v>
      </c>
    </row>
    <row r="246" spans="1:10" ht="12.6" customHeight="1">
      <c r="A246" s="77"/>
      <c r="B246" s="47" t="s">
        <v>11</v>
      </c>
      <c r="C246" s="261">
        <v>89.304150933549423</v>
      </c>
      <c r="D246" s="261">
        <v>4.1223513892330033E-2</v>
      </c>
      <c r="E246" s="261">
        <v>0.34733708236851513</v>
      </c>
      <c r="F246" s="261">
        <v>1.3531573671901276</v>
      </c>
      <c r="G246" s="261">
        <v>91.194322701425307</v>
      </c>
      <c r="H246" s="261">
        <v>0.27313358715446157</v>
      </c>
      <c r="I246" s="261">
        <v>1.4062107642086152</v>
      </c>
      <c r="J246" s="261">
        <v>1.7810635974124356</v>
      </c>
    </row>
    <row r="247" spans="1:10" ht="12.6" customHeight="1">
      <c r="A247" s="77"/>
      <c r="B247" s="47" t="s">
        <v>12</v>
      </c>
      <c r="C247" s="261">
        <v>89.57646456339458</v>
      </c>
      <c r="D247" s="261">
        <v>0.30492830064281495</v>
      </c>
      <c r="E247" s="261">
        <v>0.65332451207407161</v>
      </c>
      <c r="F247" s="261">
        <v>0.91203051156620862</v>
      </c>
      <c r="G247" s="261">
        <v>91.307233542574394</v>
      </c>
      <c r="H247" s="261">
        <v>0.12381345439536062</v>
      </c>
      <c r="I247" s="261">
        <v>1.5317652967272055</v>
      </c>
      <c r="J247" s="261">
        <v>1.7788219499915936</v>
      </c>
    </row>
    <row r="248" spans="1:10" ht="12.6" customHeight="1">
      <c r="A248" s="77"/>
      <c r="B248" s="47" t="s">
        <v>13</v>
      </c>
      <c r="C248" s="261">
        <v>89.694221808733047</v>
      </c>
      <c r="D248" s="261">
        <v>0.13146002793527067</v>
      </c>
      <c r="E248" s="261">
        <v>0.78564340059543714</v>
      </c>
      <c r="F248" s="261">
        <v>0.87741081036338819</v>
      </c>
      <c r="G248" s="261">
        <v>91.42767177313344</v>
      </c>
      <c r="H248" s="261">
        <v>0.13190436933223637</v>
      </c>
      <c r="I248" s="261">
        <v>1.6656901314137551</v>
      </c>
      <c r="J248" s="261">
        <v>1.7934964800536468</v>
      </c>
    </row>
    <row r="249" spans="1:10" ht="12.6" customHeight="1">
      <c r="A249" s="77"/>
      <c r="B249" s="47" t="s">
        <v>14</v>
      </c>
      <c r="C249" s="261">
        <v>90.50380287043491</v>
      </c>
      <c r="D249" s="261">
        <v>0.90260113235414163</v>
      </c>
      <c r="E249" s="261">
        <v>1.695335759179617</v>
      </c>
      <c r="F249" s="261">
        <v>1.695335759179617</v>
      </c>
      <c r="G249" s="261">
        <v>91.630911287201826</v>
      </c>
      <c r="H249" s="261">
        <v>0.22229540589495667</v>
      </c>
      <c r="I249" s="261">
        <v>1.8916882899472798</v>
      </c>
      <c r="J249" s="261">
        <v>1.8916882899472798</v>
      </c>
    </row>
    <row r="250" spans="1:10" ht="12.6" customHeight="1">
      <c r="A250" s="77"/>
      <c r="B250" s="47"/>
      <c r="C250" s="261"/>
      <c r="D250" s="261"/>
      <c r="E250" s="261"/>
      <c r="F250" s="261"/>
      <c r="G250" s="261"/>
      <c r="H250" s="261"/>
      <c r="I250" s="261"/>
      <c r="J250" s="261"/>
    </row>
    <row r="251" spans="1:10" ht="12.6" customHeight="1">
      <c r="A251" s="77">
        <v>2017</v>
      </c>
      <c r="B251" s="47" t="s">
        <v>59</v>
      </c>
      <c r="C251" s="261">
        <v>91.063149785792561</v>
      </c>
      <c r="D251" s="261">
        <v>0.61803691957387219</v>
      </c>
      <c r="E251" s="261">
        <v>0.61803691957387219</v>
      </c>
      <c r="F251" s="261">
        <v>2.3323132908775301</v>
      </c>
      <c r="G251" s="261">
        <v>91.864260358909974</v>
      </c>
      <c r="H251" s="261">
        <v>0.25466195678962578</v>
      </c>
      <c r="I251" s="261">
        <v>0.25466195678962578</v>
      </c>
      <c r="J251" s="261">
        <v>1.852779168753127</v>
      </c>
    </row>
    <row r="252" spans="1:10" ht="12.6" customHeight="1">
      <c r="A252" s="77"/>
      <c r="B252" s="47" t="s">
        <v>4</v>
      </c>
      <c r="C252" s="261">
        <v>91.445860833142532</v>
      </c>
      <c r="D252" s="261">
        <v>0.42026994261699091</v>
      </c>
      <c r="E252" s="261">
        <v>1.0409042855981099</v>
      </c>
      <c r="F252" s="261">
        <v>3.3435914497213615</v>
      </c>
      <c r="G252" s="261">
        <v>92.052445094158486</v>
      </c>
      <c r="H252" s="261">
        <v>0.20485086856769641</v>
      </c>
      <c r="I252" s="261">
        <v>0.46003450258771394</v>
      </c>
      <c r="J252" s="261">
        <v>2.0103436770103622</v>
      </c>
    </row>
    <row r="253" spans="1:10" ht="12.6" customHeight="1">
      <c r="A253" s="77"/>
      <c r="B253" s="47" t="s">
        <v>5</v>
      </c>
      <c r="C253" s="261">
        <v>91.2618651373012</v>
      </c>
      <c r="D253" s="261">
        <v>-0.20120724346076591</v>
      </c>
      <c r="E253" s="261">
        <v>0.83760266731722766</v>
      </c>
      <c r="F253" s="261">
        <v>3.1442355681251088</v>
      </c>
      <c r="G253" s="261">
        <v>92.157828545897644</v>
      </c>
      <c r="H253" s="261">
        <v>0.11448196908985242</v>
      </c>
      <c r="I253" s="261">
        <v>0.57504312823462023</v>
      </c>
      <c r="J253" s="261">
        <v>2.0845493204369125</v>
      </c>
    </row>
    <row r="254" spans="1:10" ht="12.6" customHeight="1">
      <c r="A254" s="77"/>
      <c r="B254" s="47" t="s">
        <v>6</v>
      </c>
      <c r="C254" s="261">
        <v>91.504739455811759</v>
      </c>
      <c r="D254" s="261">
        <v>0.26612903225806672</v>
      </c>
      <c r="E254" s="261">
        <v>1.1059608034480028</v>
      </c>
      <c r="F254" s="261">
        <v>3.5134460078261709</v>
      </c>
      <c r="G254" s="261">
        <v>92.255684608226858</v>
      </c>
      <c r="H254" s="261">
        <v>0.10618312505104033</v>
      </c>
      <c r="I254" s="261">
        <v>0.68183685204961098</v>
      </c>
      <c r="J254" s="261">
        <v>2.1588730515962329</v>
      </c>
    </row>
    <row r="255" spans="1:10" ht="12.6" customHeight="1">
      <c r="A255" s="77"/>
      <c r="B255" s="47" t="s">
        <v>7</v>
      </c>
      <c r="C255" s="261">
        <v>91.372262554805999</v>
      </c>
      <c r="D255" s="261">
        <v>-0.14477599935655006</v>
      </c>
      <c r="E255" s="261">
        <v>0.95958363828576587</v>
      </c>
      <c r="F255" s="261">
        <v>3.1060543144257213</v>
      </c>
      <c r="G255" s="261">
        <v>92.391177617605777</v>
      </c>
      <c r="H255" s="261">
        <v>0.1468668407310636</v>
      </c>
      <c r="I255" s="261">
        <v>0.8297050850242238</v>
      </c>
      <c r="J255" s="261">
        <v>2.1981681931723562</v>
      </c>
    </row>
    <row r="256" spans="1:10" ht="12.6" customHeight="1">
      <c r="A256" s="77"/>
      <c r="B256" s="47" t="s">
        <v>8</v>
      </c>
      <c r="C256" s="261">
        <v>91.423781349641573</v>
      </c>
      <c r="D256" s="261">
        <v>5.6383407168736355E-2</v>
      </c>
      <c r="E256" s="261">
        <v>1.0165080914044111</v>
      </c>
      <c r="F256" s="261">
        <v>2.5509782877899845</v>
      </c>
      <c r="G256" s="261">
        <v>92.556780184624458</v>
      </c>
      <c r="H256" s="261">
        <v>0.17924067133778809</v>
      </c>
      <c r="I256" s="261">
        <v>1.010432925326521</v>
      </c>
      <c r="J256" s="261">
        <v>2.1771647000166094</v>
      </c>
    </row>
    <row r="257" spans="1:10" ht="12.6" customHeight="1">
      <c r="A257" s="77"/>
      <c r="B257" s="47" t="s">
        <v>9</v>
      </c>
      <c r="C257" s="261">
        <v>91.585697561981945</v>
      </c>
      <c r="D257" s="261">
        <v>0.17710513604893841</v>
      </c>
      <c r="E257" s="261">
        <v>1.1954135154915724</v>
      </c>
      <c r="F257" s="261">
        <v>2.5379037574159602</v>
      </c>
      <c r="G257" s="261">
        <v>92.722382751643153</v>
      </c>
      <c r="H257" s="261">
        <v>0.17891997397527781</v>
      </c>
      <c r="I257" s="261">
        <v>1.1911607656288403</v>
      </c>
      <c r="J257" s="261">
        <v>2.232550419121937</v>
      </c>
    </row>
    <row r="258" spans="1:10" ht="12.6" customHeight="1">
      <c r="A258" s="77"/>
      <c r="B258" s="47" t="s">
        <v>58</v>
      </c>
      <c r="C258" s="261">
        <v>92.108245338171329</v>
      </c>
      <c r="D258" s="261">
        <v>0.57055609128897622</v>
      </c>
      <c r="E258" s="261">
        <v>1.7727901114092726</v>
      </c>
      <c r="F258" s="261">
        <v>3.1824552724874167</v>
      </c>
      <c r="G258" s="261">
        <v>93.008423549220879</v>
      </c>
      <c r="H258" s="261">
        <v>0.30849163825297232</v>
      </c>
      <c r="I258" s="261">
        <v>1.5033270352419192</v>
      </c>
      <c r="J258" s="261">
        <v>2.2678364509187254</v>
      </c>
    </row>
    <row r="259" spans="1:10" ht="12.6" customHeight="1">
      <c r="A259" s="77"/>
      <c r="B259" s="47" t="s">
        <v>11</v>
      </c>
      <c r="C259" s="261">
        <v>92.697031564863593</v>
      </c>
      <c r="D259" s="261">
        <v>0.63923292049541391</v>
      </c>
      <c r="E259" s="261">
        <v>2.4233552899080912</v>
      </c>
      <c r="F259" s="261">
        <v>3.7992417999010986</v>
      </c>
      <c r="G259" s="261">
        <v>93.286936957388676</v>
      </c>
      <c r="H259" s="261">
        <v>0.29944966008417229</v>
      </c>
      <c r="I259" s="261">
        <v>1.8072784030231048</v>
      </c>
      <c r="J259" s="261">
        <v>2.2946760214610062</v>
      </c>
    </row>
    <row r="260" spans="1:10" ht="12.6" customHeight="1">
      <c r="A260" s="77"/>
      <c r="B260" s="47" t="s">
        <v>12</v>
      </c>
      <c r="C260" s="261">
        <v>92.697031564863593</v>
      </c>
      <c r="D260" s="261">
        <v>0</v>
      </c>
      <c r="E260" s="261">
        <v>2.4233552899080912</v>
      </c>
      <c r="F260" s="261">
        <v>3.4836907402842954</v>
      </c>
      <c r="G260" s="261">
        <v>93.347156072668199</v>
      </c>
      <c r="H260" s="261">
        <v>6.4552569999198894E-2</v>
      </c>
      <c r="I260" s="261">
        <v>1.8729976176784735</v>
      </c>
      <c r="J260" s="261">
        <v>2.2341302555647369</v>
      </c>
    </row>
    <row r="261" spans="1:10" ht="12.6" customHeight="1">
      <c r="A261" s="77"/>
      <c r="B261" s="47" t="s">
        <v>13</v>
      </c>
      <c r="C261" s="261">
        <v>93.40357503689431</v>
      </c>
      <c r="D261" s="261">
        <v>0.76220722508932859</v>
      </c>
      <c r="E261" s="261">
        <v>3.2040335041066736</v>
      </c>
      <c r="F261" s="261">
        <v>4.1355542791499111</v>
      </c>
      <c r="G261" s="261">
        <v>93.542868197326627</v>
      </c>
      <c r="H261" s="261">
        <v>0.20966051124906571</v>
      </c>
      <c r="I261" s="261">
        <v>2.086585065308455</v>
      </c>
      <c r="J261" s="261">
        <v>2.3135188539436857</v>
      </c>
    </row>
    <row r="262" spans="1:10" ht="12.6" customHeight="1">
      <c r="A262" s="77"/>
      <c r="B262" s="47" t="s">
        <v>14</v>
      </c>
      <c r="C262" s="261">
        <v>94.308833860433666</v>
      </c>
      <c r="D262" s="261">
        <v>0.96919076510912916</v>
      </c>
      <c r="E262" s="261">
        <v>4.2042774660486115</v>
      </c>
      <c r="F262" s="261">
        <v>4.2042774660486115</v>
      </c>
      <c r="G262" s="261">
        <v>93.791272047854648</v>
      </c>
      <c r="H262" s="261">
        <v>0.26555081676993275</v>
      </c>
      <c r="I262" s="261">
        <v>2.3576768257619118</v>
      </c>
      <c r="J262" s="261">
        <v>2.3576768257619118</v>
      </c>
    </row>
    <row r="263" spans="1:10" ht="12.6" customHeight="1">
      <c r="A263" s="77"/>
      <c r="B263" s="47"/>
      <c r="C263" s="261"/>
      <c r="D263" s="261"/>
      <c r="E263" s="261"/>
      <c r="F263" s="261"/>
      <c r="G263" s="261"/>
      <c r="H263" s="261"/>
      <c r="I263" s="261"/>
      <c r="J263" s="261"/>
    </row>
    <row r="264" spans="1:10" ht="12.6" customHeight="1">
      <c r="A264" s="77">
        <v>2018</v>
      </c>
      <c r="B264" s="47" t="s">
        <v>59</v>
      </c>
      <c r="C264" s="261">
        <v>94.581147490278838</v>
      </c>
      <c r="D264" s="261">
        <v>0.28874668331513309</v>
      </c>
      <c r="E264" s="261">
        <v>0.28874668331513309</v>
      </c>
      <c r="F264" s="261">
        <v>3.8632506263638344</v>
      </c>
      <c r="G264" s="261">
        <v>94.092367624252262</v>
      </c>
      <c r="H264" s="261">
        <v>0.32102728731941976</v>
      </c>
      <c r="I264" s="261">
        <v>0.32102728731941976</v>
      </c>
      <c r="J264" s="261">
        <v>2.4254342838413656</v>
      </c>
    </row>
    <row r="265" spans="1:10" ht="12.6" customHeight="1">
      <c r="A265" s="77"/>
      <c r="B265" s="47" t="s">
        <v>4</v>
      </c>
      <c r="C265" s="261">
        <v>94.478109900607706</v>
      </c>
      <c r="D265" s="261">
        <v>-0.10894093844835417</v>
      </c>
      <c r="E265" s="261">
        <v>0.17949118152023047</v>
      </c>
      <c r="F265" s="261">
        <v>3.3158953722334017</v>
      </c>
      <c r="G265" s="261">
        <v>94.318189306550465</v>
      </c>
      <c r="H265" s="261">
        <v>0.23999999999999577</v>
      </c>
      <c r="I265" s="261">
        <v>0.56179775280900124</v>
      </c>
      <c r="J265" s="261">
        <v>2.461362335432149</v>
      </c>
    </row>
    <row r="266" spans="1:10" ht="12.6" customHeight="1">
      <c r="A266" s="77"/>
      <c r="B266" s="47" t="s">
        <v>5</v>
      </c>
      <c r="C266" s="261">
        <v>94.831381636623064</v>
      </c>
      <c r="D266" s="261">
        <v>0.3739191399859676</v>
      </c>
      <c r="E266" s="261">
        <v>0.55408147338849023</v>
      </c>
      <c r="F266" s="261">
        <v>3.9112903225806406</v>
      </c>
      <c r="G266" s="261">
        <v>94.528956210028795</v>
      </c>
      <c r="H266" s="261">
        <v>0.22346368715084886</v>
      </c>
      <c r="I266" s="261">
        <v>0.78651685393258397</v>
      </c>
      <c r="J266" s="261">
        <v>2.572898799313883</v>
      </c>
    </row>
    <row r="267" spans="1:10" ht="12.6" customHeight="1">
      <c r="A267" s="77"/>
      <c r="B267" s="47" t="s">
        <v>6</v>
      </c>
      <c r="C267" s="261">
        <v>95.206732856139396</v>
      </c>
      <c r="D267" s="261">
        <v>0.39580908032597062</v>
      </c>
      <c r="E267" s="261">
        <v>0.95208365849854815</v>
      </c>
      <c r="F267" s="261">
        <v>4.0456848709080839</v>
      </c>
      <c r="G267" s="261">
        <v>94.769832671146887</v>
      </c>
      <c r="H267" s="261">
        <v>0.25481764612200752</v>
      </c>
      <c r="I267" s="261">
        <v>1.043338683788142</v>
      </c>
      <c r="J267" s="261">
        <v>2.7251958224543182</v>
      </c>
    </row>
    <row r="268" spans="1:10" ht="12.6" customHeight="1">
      <c r="A268" s="77"/>
      <c r="B268" s="47" t="s">
        <v>7</v>
      </c>
      <c r="C268" s="261">
        <v>95.45696700248358</v>
      </c>
      <c r="D268" s="261">
        <v>0.26283240568951705</v>
      </c>
      <c r="E268" s="261">
        <v>1.2174184485718609</v>
      </c>
      <c r="F268" s="261">
        <v>4.4703987112364008</v>
      </c>
      <c r="G268" s="261">
        <v>94.882743512295988</v>
      </c>
      <c r="H268" s="261">
        <v>0.11914217633042234</v>
      </c>
      <c r="I268" s="261">
        <v>1.1637239165329216</v>
      </c>
      <c r="J268" s="261">
        <v>2.6967573733094552</v>
      </c>
    </row>
    <row r="269" spans="1:10" ht="12.6" customHeight="1">
      <c r="A269" s="77"/>
      <c r="B269" s="47" t="s">
        <v>8</v>
      </c>
      <c r="C269" s="261">
        <v>95.655682353992233</v>
      </c>
      <c r="D269" s="261">
        <v>0.20817270624520212</v>
      </c>
      <c r="E269" s="261">
        <v>1.4281254877477778</v>
      </c>
      <c r="F269" s="261">
        <v>4.628884237642894</v>
      </c>
      <c r="G269" s="261">
        <v>95.040818689904739</v>
      </c>
      <c r="H269" s="261">
        <v>0.16660055533519458</v>
      </c>
      <c r="I269" s="261">
        <v>1.3322632423756309</v>
      </c>
      <c r="J269" s="261">
        <v>2.6837996096291672</v>
      </c>
    </row>
    <row r="270" spans="1:10" ht="12.6" customHeight="1">
      <c r="A270" s="77"/>
      <c r="B270" s="47" t="s">
        <v>9</v>
      </c>
      <c r="C270" s="261">
        <v>95.640962698324913</v>
      </c>
      <c r="D270" s="261">
        <v>-1.5388166499974432E-2</v>
      </c>
      <c r="E270" s="261">
        <v>1.4125175589199346</v>
      </c>
      <c r="F270" s="261">
        <v>4.4278367084538583</v>
      </c>
      <c r="G270" s="261">
        <v>95.146202141643897</v>
      </c>
      <c r="H270" s="261">
        <v>0.11088230635196705</v>
      </c>
      <c r="I270" s="261">
        <v>1.4446227929374222</v>
      </c>
      <c r="J270" s="261">
        <v>2.614060724143541</v>
      </c>
    </row>
    <row r="271" spans="1:10" ht="12.6" customHeight="1">
      <c r="A271" s="77"/>
      <c r="B271" s="47" t="s">
        <v>58</v>
      </c>
      <c r="C271" s="261">
        <v>95.67040200965954</v>
      </c>
      <c r="D271" s="261">
        <v>3.0781069642182857E-2</v>
      </c>
      <c r="E271" s="261">
        <v>1.443733416575621</v>
      </c>
      <c r="F271" s="261">
        <v>3.8673591689972087</v>
      </c>
      <c r="G271" s="261">
        <v>95.417188160401736</v>
      </c>
      <c r="H271" s="261">
        <v>0.28481012658228</v>
      </c>
      <c r="I271" s="261">
        <v>1.7335473515248889</v>
      </c>
      <c r="J271" s="261">
        <v>2.589834898025245</v>
      </c>
    </row>
    <row r="272" spans="1:10" ht="12.6" customHeight="1">
      <c r="A272" s="77"/>
      <c r="B272" s="47" t="s">
        <v>11</v>
      </c>
      <c r="C272" s="261">
        <v>95.744000287996073</v>
      </c>
      <c r="D272" s="261">
        <v>7.6928994538039142E-2</v>
      </c>
      <c r="E272" s="261">
        <v>1.5217730607148594</v>
      </c>
      <c r="F272" s="261">
        <v>3.2870186581976935</v>
      </c>
      <c r="G272" s="261">
        <v>95.643009842699939</v>
      </c>
      <c r="H272" s="261">
        <v>0.23666771852319801</v>
      </c>
      <c r="I272" s="261">
        <v>1.9743178170144482</v>
      </c>
      <c r="J272" s="261">
        <v>2.525619301218418</v>
      </c>
    </row>
    <row r="273" spans="1:10" ht="12.6" customHeight="1">
      <c r="A273" s="77"/>
      <c r="B273" s="47" t="s">
        <v>12</v>
      </c>
      <c r="C273" s="261">
        <v>95.957435295172019</v>
      </c>
      <c r="D273" s="261">
        <v>0.22292259205165532</v>
      </c>
      <c r="E273" s="261">
        <v>1.7480880287185974</v>
      </c>
      <c r="F273" s="261">
        <v>3.5172687574434258</v>
      </c>
      <c r="G273" s="261">
        <v>95.770975462668929</v>
      </c>
      <c r="H273" s="261">
        <v>0.13379505745316767</v>
      </c>
      <c r="I273" s="261">
        <v>2.1107544141252266</v>
      </c>
      <c r="J273" s="261">
        <v>2.5965647931618374</v>
      </c>
    </row>
    <row r="274" spans="1:10" ht="12.6" customHeight="1">
      <c r="A274" s="77"/>
      <c r="B274" s="47" t="s">
        <v>13</v>
      </c>
      <c r="C274" s="261">
        <v>95.618883214823953</v>
      </c>
      <c r="D274" s="261">
        <v>-0.35281484890321568</v>
      </c>
      <c r="E274" s="261">
        <v>1.3891056656781586</v>
      </c>
      <c r="F274" s="261">
        <v>2.3717595146166559</v>
      </c>
      <c r="G274" s="261">
        <v>95.921523250867736</v>
      </c>
      <c r="H274" s="261">
        <v>0.15719562996148184</v>
      </c>
      <c r="I274" s="261">
        <v>2.2712680577849254</v>
      </c>
      <c r="J274" s="261">
        <v>2.5428502454333479</v>
      </c>
    </row>
    <row r="275" spans="1:10" ht="12.6" customHeight="1">
      <c r="A275" s="77"/>
      <c r="B275" s="47" t="s">
        <v>14</v>
      </c>
      <c r="C275" s="261">
        <v>95.41280803548166</v>
      </c>
      <c r="D275" s="261">
        <v>-0.21551724137931494</v>
      </c>
      <c r="E275" s="261">
        <v>1.1705946620883312</v>
      </c>
      <c r="F275" s="261">
        <v>1.1705946620883312</v>
      </c>
      <c r="G275" s="261">
        <v>96.109707986116234</v>
      </c>
      <c r="H275" s="261">
        <v>0.19618614141097002</v>
      </c>
      <c r="I275" s="261">
        <v>2.4719101123595655</v>
      </c>
      <c r="J275" s="261">
        <v>2.4719101123595655</v>
      </c>
    </row>
    <row r="276" spans="1:10" ht="12.6" customHeight="1">
      <c r="A276" s="77"/>
      <c r="B276" s="47"/>
      <c r="C276" s="261"/>
      <c r="D276" s="261"/>
      <c r="E276" s="261"/>
      <c r="F276" s="261"/>
      <c r="G276" s="261"/>
      <c r="H276" s="261"/>
      <c r="I276" s="261"/>
      <c r="J276" s="261"/>
    </row>
    <row r="277" spans="1:10" ht="12.6" customHeight="1">
      <c r="A277" s="77">
        <v>2019</v>
      </c>
      <c r="B277" s="47" t="s">
        <v>59</v>
      </c>
      <c r="C277" s="261">
        <v>95.250891823141288</v>
      </c>
      <c r="D277" s="261">
        <v>-0.16970070965751649</v>
      </c>
      <c r="E277" s="261">
        <v>-0.16970070965751649</v>
      </c>
      <c r="F277" s="261">
        <v>0.70811609991439095</v>
      </c>
      <c r="G277" s="261">
        <v>96.328002279004494</v>
      </c>
      <c r="H277" s="261">
        <v>0.22713032581453962</v>
      </c>
      <c r="I277" s="261">
        <v>0.22713032581453962</v>
      </c>
      <c r="J277" s="261">
        <v>2.3760000000000003</v>
      </c>
    </row>
    <row r="278" spans="1:10" ht="12.6" customHeight="1">
      <c r="A278" s="77"/>
      <c r="B278" s="47" t="s">
        <v>4</v>
      </c>
      <c r="C278" s="261">
        <v>95.60416355915666</v>
      </c>
      <c r="D278" s="261">
        <v>0.37088548910524377</v>
      </c>
      <c r="E278" s="261">
        <v>0.20055538414072149</v>
      </c>
      <c r="F278" s="261">
        <v>1.1918672587053036</v>
      </c>
      <c r="G278" s="261">
        <v>96.44844050956354</v>
      </c>
      <c r="H278" s="261">
        <v>0.12502930374307386</v>
      </c>
      <c r="I278" s="261">
        <v>0.35244360902255689</v>
      </c>
      <c r="J278" s="261">
        <v>2.258579409417405</v>
      </c>
    </row>
    <row r="279" spans="1:10" ht="12.6" customHeight="1">
      <c r="A279" s="77"/>
      <c r="B279" s="47" t="s">
        <v>5</v>
      </c>
      <c r="C279" s="261">
        <v>96.229748925017191</v>
      </c>
      <c r="D279" s="261">
        <v>0.65434949961509226</v>
      </c>
      <c r="E279" s="261">
        <v>0.8562172169083837</v>
      </c>
      <c r="F279" s="261">
        <v>1.474582848273176</v>
      </c>
      <c r="G279" s="261">
        <v>96.561351350712641</v>
      </c>
      <c r="H279" s="261">
        <v>0.11706860220088711</v>
      </c>
      <c r="I279" s="261">
        <v>0.46992481203007586</v>
      </c>
      <c r="J279" s="261">
        <v>2.1500238891543288</v>
      </c>
    </row>
    <row r="280" spans="1:10" ht="12.6" customHeight="1">
      <c r="A280" s="77"/>
      <c r="B280" s="47" t="s">
        <v>6</v>
      </c>
      <c r="C280" s="261">
        <v>96.737577045539268</v>
      </c>
      <c r="D280" s="261">
        <v>0.52772466539197094</v>
      </c>
      <c r="E280" s="261">
        <v>1.3884603517432925</v>
      </c>
      <c r="F280" s="261">
        <v>1.607915893630163</v>
      </c>
      <c r="G280" s="261">
        <v>96.726953917731336</v>
      </c>
      <c r="H280" s="261">
        <v>0.17149984409106089</v>
      </c>
      <c r="I280" s="261">
        <v>0.64223057644110515</v>
      </c>
      <c r="J280" s="261">
        <v>2.0651310563939651</v>
      </c>
    </row>
    <row r="281" spans="1:10" ht="12.6" customHeight="1">
      <c r="A281" s="77"/>
      <c r="B281" s="47" t="s">
        <v>7</v>
      </c>
      <c r="C281" s="261">
        <v>96.708137734204669</v>
      </c>
      <c r="D281" s="261">
        <v>-3.0432136335956095E-2</v>
      </c>
      <c r="E281" s="261">
        <v>1.3576056772601319</v>
      </c>
      <c r="F281" s="261">
        <v>1.3107170393215295</v>
      </c>
      <c r="G281" s="261">
        <v>96.757063475371083</v>
      </c>
      <c r="H281" s="261">
        <v>3.1128404669256149E-2</v>
      </c>
      <c r="I281" s="261">
        <v>0.67355889724309836</v>
      </c>
      <c r="J281" s="261">
        <v>1.9754065846885993</v>
      </c>
    </row>
    <row r="282" spans="1:10" ht="12.6" customHeight="1">
      <c r="A282" s="77"/>
      <c r="B282" s="47" t="s">
        <v>8</v>
      </c>
      <c r="C282" s="261">
        <v>96.531501866196976</v>
      </c>
      <c r="D282" s="261">
        <v>-0.18264840182650177</v>
      </c>
      <c r="E282" s="261">
        <v>1.1724776303610129</v>
      </c>
      <c r="F282" s="261">
        <v>0.91559590674770153</v>
      </c>
      <c r="G282" s="261">
        <v>96.892556484750017</v>
      </c>
      <c r="H282" s="261">
        <v>0.14003423058970288</v>
      </c>
      <c r="I282" s="261">
        <v>0.81453634085213444</v>
      </c>
      <c r="J282" s="261">
        <v>1.9483605258989289</v>
      </c>
    </row>
    <row r="283" spans="1:10" ht="12.6" customHeight="1">
      <c r="A283" s="77"/>
      <c r="B283" s="47" t="s">
        <v>9</v>
      </c>
      <c r="C283" s="261">
        <v>96.980451364049841</v>
      </c>
      <c r="D283" s="261">
        <v>0.46508081732237194</v>
      </c>
      <c r="E283" s="261">
        <v>1.6430114162295784</v>
      </c>
      <c r="F283" s="261">
        <v>1.4005386687187649</v>
      </c>
      <c r="G283" s="261">
        <v>97.088268609408445</v>
      </c>
      <c r="H283" s="261">
        <v>0.20198881292725623</v>
      </c>
      <c r="I283" s="261">
        <v>1.018170426065157</v>
      </c>
      <c r="J283" s="261">
        <v>2.0411392405063067</v>
      </c>
    </row>
    <row r="284" spans="1:10" ht="12.6" customHeight="1">
      <c r="A284" s="77"/>
      <c r="B284" s="47" t="s">
        <v>58</v>
      </c>
      <c r="C284" s="261">
        <v>97.311643616564226</v>
      </c>
      <c r="D284" s="261">
        <v>0.34150413599451923</v>
      </c>
      <c r="E284" s="261">
        <v>1.9901265041653904</v>
      </c>
      <c r="F284" s="261">
        <v>1.7155165781983284</v>
      </c>
      <c r="G284" s="261">
        <v>97.381836796396129</v>
      </c>
      <c r="H284" s="261">
        <v>0.30237246084665603</v>
      </c>
      <c r="I284" s="261">
        <v>1.323621553884724</v>
      </c>
      <c r="J284" s="261">
        <v>2.0590091511517805</v>
      </c>
    </row>
    <row r="285" spans="1:10" ht="12.6" customHeight="1">
      <c r="A285" s="77"/>
      <c r="B285" s="47" t="s">
        <v>11</v>
      </c>
      <c r="C285" s="261">
        <v>97.67963500824689</v>
      </c>
      <c r="D285" s="261">
        <v>0.37815761609438781</v>
      </c>
      <c r="E285" s="261">
        <v>2.3758099352051865</v>
      </c>
      <c r="F285" s="261">
        <v>2.0216773003305377</v>
      </c>
      <c r="G285" s="261">
        <v>97.690459762203673</v>
      </c>
      <c r="H285" s="261">
        <v>0.31692046069413671</v>
      </c>
      <c r="I285" s="261">
        <v>1.6447368421052655</v>
      </c>
      <c r="J285" s="261">
        <v>2.1407209192507493</v>
      </c>
    </row>
    <row r="286" spans="1:10" ht="12.6" customHeight="1">
      <c r="A286" s="77"/>
      <c r="B286" s="47" t="s">
        <v>12</v>
      </c>
      <c r="C286" s="261">
        <v>98.334659685442048</v>
      </c>
      <c r="D286" s="261">
        <v>0.6705846895720402</v>
      </c>
      <c r="E286" s="261">
        <v>3.0623264424560537</v>
      </c>
      <c r="F286" s="261">
        <v>2.4773738303420778</v>
      </c>
      <c r="G286" s="261">
        <v>97.908754055091933</v>
      </c>
      <c r="H286" s="261">
        <v>0.22345507782399743</v>
      </c>
      <c r="I286" s="261">
        <v>1.8718671679198051</v>
      </c>
      <c r="J286" s="261">
        <v>2.2321779454531177</v>
      </c>
    </row>
    <row r="287" spans="1:10" ht="12.6" customHeight="1">
      <c r="A287" s="77"/>
      <c r="B287" s="47" t="s">
        <v>13</v>
      </c>
      <c r="C287" s="261">
        <v>98.702651077124713</v>
      </c>
      <c r="D287" s="261">
        <v>0.37422348626598989</v>
      </c>
      <c r="E287" s="261">
        <v>3.4480098734958498</v>
      </c>
      <c r="F287" s="261">
        <v>3.225061576354693</v>
      </c>
      <c r="G287" s="261">
        <v>98.029192285650979</v>
      </c>
      <c r="H287" s="261">
        <v>0.12301068655340419</v>
      </c>
      <c r="I287" s="261">
        <v>1.9971804511278224</v>
      </c>
      <c r="J287" s="261">
        <v>2.1972847838028553</v>
      </c>
    </row>
    <row r="288" spans="1:10" ht="12.6" customHeight="1">
      <c r="A288" s="77"/>
      <c r="B288" s="47" t="s">
        <v>14</v>
      </c>
      <c r="C288" s="261">
        <v>98.901366428633338</v>
      </c>
      <c r="D288" s="261">
        <v>0.20132726866004536</v>
      </c>
      <c r="E288" s="261">
        <v>3.6562789262573281</v>
      </c>
      <c r="F288" s="261">
        <v>3.6562789262573281</v>
      </c>
      <c r="G288" s="261">
        <v>98.27006874676907</v>
      </c>
      <c r="H288" s="261">
        <v>0.245719112339704</v>
      </c>
      <c r="I288" s="261">
        <v>2.2478070175438569</v>
      </c>
      <c r="J288" s="261">
        <v>2.2478070175438569</v>
      </c>
    </row>
    <row r="289" spans="1:11" ht="6" customHeight="1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241"/>
    </row>
    <row r="290" spans="1:11" ht="15" customHeight="1">
      <c r="A290" s="77">
        <v>2020</v>
      </c>
      <c r="B290" s="47" t="s">
        <v>59</v>
      </c>
      <c r="C290" s="261">
        <v>99.225198853314083</v>
      </c>
      <c r="D290" s="261">
        <v>0.32742967703527359</v>
      </c>
      <c r="E290" s="261">
        <v>0.32742967703527359</v>
      </c>
      <c r="F290" s="261">
        <v>4.1724617524339314</v>
      </c>
      <c r="G290" s="261">
        <v>98.646438217266081</v>
      </c>
      <c r="H290" s="261">
        <v>0.38299502106473593</v>
      </c>
      <c r="I290" s="261">
        <v>0.38299502106473593</v>
      </c>
      <c r="J290" s="261">
        <v>2.4068140970540108</v>
      </c>
    </row>
    <row r="291" spans="1:11" ht="12.6" customHeight="1">
      <c r="A291" s="270"/>
      <c r="B291" s="47" t="s">
        <v>4</v>
      </c>
      <c r="C291" s="261">
        <v>99.100081780141991</v>
      </c>
      <c r="D291" s="261">
        <v>-0.12609405132768536</v>
      </c>
      <c r="E291" s="261">
        <v>0.20092275636256485</v>
      </c>
      <c r="F291" s="261">
        <v>3.6566589684372541</v>
      </c>
      <c r="G291" s="261">
        <v>98.85720512074441</v>
      </c>
      <c r="H291" s="261">
        <v>0.21365890881344107</v>
      </c>
      <c r="I291" s="261">
        <v>0.59747223286097384</v>
      </c>
      <c r="J291" s="261">
        <v>2.4974635136189915</v>
      </c>
    </row>
    <row r="292" spans="1:11" ht="12.6" customHeight="1">
      <c r="A292" s="270"/>
      <c r="B292" s="47" t="s">
        <v>5</v>
      </c>
      <c r="C292" s="261">
        <v>98.584893831786246</v>
      </c>
      <c r="D292" s="261">
        <v>-0.51986632008913514</v>
      </c>
      <c r="E292" s="261">
        <v>-0.31998809346628354</v>
      </c>
      <c r="F292" s="261">
        <v>2.4474187380497003</v>
      </c>
      <c r="G292" s="261">
        <v>99.135718528912179</v>
      </c>
      <c r="H292" s="261">
        <v>0.28173303890959289</v>
      </c>
      <c r="I292" s="261">
        <v>0.88088854844885489</v>
      </c>
      <c r="J292" s="261">
        <v>2.666043030869969</v>
      </c>
    </row>
    <row r="293" spans="1:11" ht="12.6" customHeight="1">
      <c r="A293" s="47"/>
      <c r="B293" s="47" t="s">
        <v>6</v>
      </c>
      <c r="C293" s="261">
        <v>97.775312770084383</v>
      </c>
      <c r="D293" s="261">
        <v>-0.82120194102276445</v>
      </c>
      <c r="E293" s="261">
        <v>-1.1385622860544675</v>
      </c>
      <c r="F293" s="261">
        <v>1.0727328058429686</v>
      </c>
      <c r="G293" s="261">
        <v>99.391649768850144</v>
      </c>
      <c r="H293" s="261">
        <v>0.25816249050873985</v>
      </c>
      <c r="I293" s="261">
        <v>1.1413251627728771</v>
      </c>
      <c r="J293" s="261">
        <v>2.7548638132295578</v>
      </c>
    </row>
    <row r="294" spans="1:11" ht="12.6" customHeight="1">
      <c r="A294" s="47"/>
      <c r="B294" s="47" t="s">
        <v>7</v>
      </c>
      <c r="C294" s="261">
        <v>97.664915352579584</v>
      </c>
      <c r="D294" s="261">
        <v>-0.11290929619871548</v>
      </c>
      <c r="E294" s="261">
        <v>-1.2501860395892184</v>
      </c>
      <c r="F294" s="261">
        <v>0.98934550989344672</v>
      </c>
      <c r="G294" s="261">
        <v>99.752964460527295</v>
      </c>
      <c r="H294" s="261">
        <v>0.36352620418056425</v>
      </c>
      <c r="I294" s="261">
        <v>1.5090003829950405</v>
      </c>
      <c r="J294" s="261">
        <v>3.0963124319278279</v>
      </c>
    </row>
    <row r="295" spans="1:11" ht="12.6" customHeight="1">
      <c r="A295" s="47"/>
      <c r="B295" s="47" t="s">
        <v>8</v>
      </c>
      <c r="C295" s="261">
        <v>99.328236442985244</v>
      </c>
      <c r="D295" s="261">
        <v>1.7030896759608227</v>
      </c>
      <c r="E295" s="261">
        <v>0.43161184700104549</v>
      </c>
      <c r="F295" s="261">
        <v>2.8972247636474657</v>
      </c>
      <c r="G295" s="261">
        <v>100.29493649804299</v>
      </c>
      <c r="H295" s="261">
        <v>0.54331421672200175</v>
      </c>
      <c r="I295" s="261">
        <v>2.06051321332823</v>
      </c>
      <c r="J295" s="261">
        <v>3.5114978247358763</v>
      </c>
    </row>
    <row r="296" spans="1:11" ht="12.6" customHeight="1">
      <c r="A296" s="47"/>
      <c r="B296" s="47" t="s">
        <v>9</v>
      </c>
      <c r="C296" s="261">
        <v>101.19763271273318</v>
      </c>
      <c r="D296" s="261">
        <v>1.8820391227030164</v>
      </c>
      <c r="E296" s="261">
        <v>2.3217740735228531</v>
      </c>
      <c r="F296" s="261">
        <v>4.3484859983304203</v>
      </c>
      <c r="G296" s="261">
        <v>101.10789455431652</v>
      </c>
      <c r="H296" s="261">
        <v>0.81056739717801918</v>
      </c>
      <c r="I296" s="261">
        <v>2.8877824588280365</v>
      </c>
      <c r="J296" s="261">
        <v>4.1401767715925075</v>
      </c>
    </row>
    <row r="297" spans="1:11" ht="12.6" customHeight="1">
      <c r="A297" s="47"/>
      <c r="B297" s="47" t="s">
        <v>58</v>
      </c>
      <c r="C297" s="261">
        <v>101.98513429093408</v>
      </c>
      <c r="D297" s="261">
        <v>0.7781818181818112</v>
      </c>
      <c r="E297" s="261">
        <v>3.1180235154040892</v>
      </c>
      <c r="F297" s="261">
        <v>4.8026017243987251</v>
      </c>
      <c r="G297" s="261">
        <v>101.50684619304334</v>
      </c>
      <c r="H297" s="261">
        <v>0.3945801072066768</v>
      </c>
      <c r="I297" s="261">
        <v>3.2937571811566313</v>
      </c>
      <c r="J297" s="261">
        <v>4.2359124990337671</v>
      </c>
    </row>
    <row r="298" spans="1:11" ht="12.6" customHeight="1">
      <c r="A298" s="47"/>
      <c r="B298" s="47" t="s">
        <v>11</v>
      </c>
      <c r="C298" s="261">
        <v>102.596</v>
      </c>
      <c r="D298" s="261">
        <v>0.59897524606213892</v>
      </c>
      <c r="E298" s="261">
        <v>3.7356749504898756</v>
      </c>
      <c r="F298" s="261">
        <v>5.0331525003528554</v>
      </c>
      <c r="G298" s="261">
        <v>101.92838</v>
      </c>
      <c r="H298" s="261">
        <v>0.41527623285133597</v>
      </c>
      <c r="I298" s="261">
        <v>3.7227116047491515</v>
      </c>
      <c r="J298" s="261">
        <v>4.338110648790261</v>
      </c>
    </row>
    <row r="299" spans="1:11" ht="12.6" customHeight="1">
      <c r="A299" s="47"/>
      <c r="B299" s="47" t="s">
        <v>12</v>
      </c>
      <c r="C299" s="261">
        <v>103.276</v>
      </c>
      <c r="D299" s="261">
        <v>0.66279387110608212</v>
      </c>
      <c r="E299" s="261">
        <v>4.4232286462122516</v>
      </c>
      <c r="F299" s="261">
        <v>5.0250240661477541</v>
      </c>
      <c r="G299" s="261">
        <v>102.26054999999999</v>
      </c>
      <c r="H299" s="261">
        <v>0.32588568561571218</v>
      </c>
      <c r="I299" s="261">
        <v>4.0607290746014879</v>
      </c>
      <c r="J299" s="261">
        <v>4.4447465264028985</v>
      </c>
    </row>
    <row r="300" spans="1:11" ht="12.6" customHeight="1">
      <c r="A300" s="47"/>
      <c r="B300" s="47" t="s">
        <v>13</v>
      </c>
      <c r="C300" s="261">
        <v>103.893</v>
      </c>
      <c r="D300" s="261">
        <v>0.59742825051318782</v>
      </c>
      <c r="E300" s="261">
        <v>5.0470825142427067</v>
      </c>
      <c r="F300" s="261">
        <v>5.2585709362756861</v>
      </c>
      <c r="G300" s="261">
        <v>102.551</v>
      </c>
      <c r="H300" s="261">
        <v>0.28402937398634975</v>
      </c>
      <c r="I300" s="261">
        <v>4.3562921119577158</v>
      </c>
      <c r="J300" s="261">
        <v>4.6127154666058656</v>
      </c>
    </row>
    <row r="301" spans="1:11" ht="12.6" customHeight="1">
      <c r="A301" s="47"/>
      <c r="B301" s="47" t="s">
        <v>14</v>
      </c>
      <c r="C301" s="261">
        <v>104.39400000000001</v>
      </c>
      <c r="D301" s="261">
        <v>0.4822269065288376</v>
      </c>
      <c r="E301" s="261">
        <v>5.553647810649931</v>
      </c>
      <c r="F301" s="261">
        <v>5.553647810649931</v>
      </c>
      <c r="G301" s="261">
        <v>102.959</v>
      </c>
      <c r="H301" s="261">
        <v>0.39785082544294692</v>
      </c>
      <c r="I301" s="261">
        <v>4.771474481526794</v>
      </c>
      <c r="J301" s="261">
        <v>4.771474481526794</v>
      </c>
    </row>
    <row r="302" spans="1:11" ht="12.6" customHeight="1">
      <c r="A302" s="47"/>
      <c r="B302" s="47"/>
      <c r="C302" s="261"/>
      <c r="D302" s="261"/>
      <c r="E302" s="261"/>
      <c r="F302" s="261"/>
      <c r="G302" s="261"/>
      <c r="H302" s="261"/>
      <c r="I302" s="261"/>
      <c r="J302" s="261"/>
    </row>
    <row r="303" spans="1:11" ht="12.6" customHeight="1">
      <c r="A303" s="47">
        <v>2021</v>
      </c>
      <c r="B303" s="47" t="s">
        <v>59</v>
      </c>
      <c r="C303" s="261">
        <v>105.404</v>
      </c>
      <c r="D303" s="261">
        <v>0.96748855298196546</v>
      </c>
      <c r="E303" s="261">
        <v>0.96748855298196546</v>
      </c>
      <c r="F303" s="261">
        <v>6.2270483890086492</v>
      </c>
      <c r="G303" s="261">
        <v>103.50700000000001</v>
      </c>
      <c r="H303" s="261">
        <v>0.53225070173563704</v>
      </c>
      <c r="I303" s="261">
        <v>0.53225070173563704</v>
      </c>
      <c r="J303" s="261">
        <v>4.9272552264164604</v>
      </c>
    </row>
    <row r="304" spans="1:11" ht="12.6" customHeight="1">
      <c r="A304" s="47"/>
      <c r="B304" s="47" t="s">
        <v>4</v>
      </c>
      <c r="C304" s="261">
        <v>106.124</v>
      </c>
      <c r="D304" s="261">
        <v>0.68308603089066722</v>
      </c>
      <c r="E304" s="261">
        <v>1.6571833630285138</v>
      </c>
      <c r="F304" s="261">
        <v>7.0877017391780539</v>
      </c>
      <c r="G304" s="261">
        <v>104.15600000000001</v>
      </c>
      <c r="H304" s="261">
        <v>0.62701073357358528</v>
      </c>
      <c r="I304" s="261">
        <v>1.1625987043386132</v>
      </c>
      <c r="J304" s="261">
        <v>5.3600492475825545</v>
      </c>
    </row>
    <row r="305" spans="1:10" ht="12.6" customHeight="1">
      <c r="A305" s="47"/>
      <c r="B305" s="47" t="s">
        <v>5</v>
      </c>
      <c r="C305" s="261">
        <v>106.764</v>
      </c>
      <c r="D305" s="261">
        <v>0.60306810900456753</v>
      </c>
      <c r="E305" s="261">
        <v>2.2702454164032382</v>
      </c>
      <c r="F305" s="261">
        <v>8.2965106014818204</v>
      </c>
      <c r="G305" s="261">
        <v>104.67</v>
      </c>
      <c r="H305" s="261">
        <v>0.49349053343061833</v>
      </c>
      <c r="I305" s="261">
        <v>1.6618265523169473</v>
      </c>
      <c r="J305" s="261">
        <v>5.5825302456185888</v>
      </c>
    </row>
    <row r="306" spans="1:10" ht="12.6" customHeight="1">
      <c r="A306" s="47"/>
      <c r="B306" s="47" t="s">
        <v>6</v>
      </c>
      <c r="C306" s="261">
        <v>107.206</v>
      </c>
      <c r="D306" s="261">
        <v>0.41399722752988311</v>
      </c>
      <c r="E306" s="261">
        <v>2.6936413970151563</v>
      </c>
      <c r="F306" s="261">
        <v>9.6452641906567891</v>
      </c>
      <c r="G306" s="261">
        <v>105.078</v>
      </c>
      <c r="H306" s="261">
        <v>0.3897965032960693</v>
      </c>
      <c r="I306" s="261">
        <v>2.0581007974047827</v>
      </c>
      <c r="J306" s="261">
        <v>5.7211548901485276</v>
      </c>
    </row>
    <row r="307" spans="1:10" ht="12.6" customHeight="1">
      <c r="A307" s="47"/>
      <c r="B307" s="47" t="s">
        <v>7</v>
      </c>
      <c r="C307" s="261">
        <v>107.901</v>
      </c>
      <c r="D307" s="261">
        <v>0.64828461093595635</v>
      </c>
      <c r="E307" s="261">
        <v>3.3593884706017541</v>
      </c>
      <c r="F307" s="261">
        <v>10.480820682091597</v>
      </c>
      <c r="G307" s="261">
        <v>105.56399999999999</v>
      </c>
      <c r="H307" s="261">
        <v>0.46251356135440513</v>
      </c>
      <c r="I307" s="261">
        <v>2.5301333540535431</v>
      </c>
      <c r="J307" s="261">
        <v>5.8254264130387368</v>
      </c>
    </row>
    <row r="308" spans="1:10" ht="12.6" customHeight="1">
      <c r="A308" s="47"/>
      <c r="B308" s="47" t="s">
        <v>8</v>
      </c>
      <c r="C308" s="261">
        <v>108.58499999999999</v>
      </c>
      <c r="D308" s="261">
        <v>0.63391442155309452</v>
      </c>
      <c r="E308" s="261">
        <v>4.0145985401459638</v>
      </c>
      <c r="F308" s="261">
        <v>9.3193676727847397</v>
      </c>
      <c r="G308" s="261">
        <v>106.30800000000001</v>
      </c>
      <c r="H308" s="261">
        <v>0.70478572240537662</v>
      </c>
      <c r="I308" s="261">
        <v>3.2527510950961069</v>
      </c>
      <c r="J308" s="261">
        <v>5.9953809353818777</v>
      </c>
    </row>
    <row r="309" spans="1:10" ht="12.6" customHeight="1">
      <c r="A309" s="47"/>
      <c r="B309" s="47" t="s">
        <v>9</v>
      </c>
      <c r="C309" s="261">
        <v>109.16800000000001</v>
      </c>
      <c r="D309" s="261">
        <v>0.53690657088918403</v>
      </c>
      <c r="E309" s="261">
        <v>4.5730597543920171</v>
      </c>
      <c r="F309" s="261">
        <v>7.8760412408974911</v>
      </c>
      <c r="G309" s="261">
        <v>106.961</v>
      </c>
      <c r="H309" s="261">
        <v>0.61425292546186672</v>
      </c>
      <c r="I309" s="261">
        <v>3.8869841393175841</v>
      </c>
      <c r="J309" s="261">
        <v>5.7889697649070371</v>
      </c>
    </row>
    <row r="310" spans="1:10" ht="12.6" customHeight="1">
      <c r="A310" s="47"/>
      <c r="B310" s="47" t="s">
        <v>58</v>
      </c>
      <c r="C310" s="261">
        <v>110.039</v>
      </c>
      <c r="D310" s="261">
        <v>0.79785285065219202</v>
      </c>
      <c r="E310" s="261">
        <v>5.4073988926566674</v>
      </c>
      <c r="F310" s="261">
        <v>7.8970977143497878</v>
      </c>
      <c r="G310" s="261">
        <v>107.509</v>
      </c>
      <c r="H310" s="261">
        <v>0.51233627209916754</v>
      </c>
      <c r="I310" s="261">
        <v>4.4192348410532212</v>
      </c>
      <c r="J310" s="261">
        <v>5.9130531900694727</v>
      </c>
    </row>
    <row r="311" spans="1:10" ht="12.6" customHeight="1">
      <c r="A311" s="47"/>
      <c r="B311" s="47" t="s">
        <v>11</v>
      </c>
      <c r="C311" s="261">
        <v>110.535</v>
      </c>
      <c r="D311" s="261">
        <v>0.45074927980079948</v>
      </c>
      <c r="E311" s="261">
        <v>5.8825219840220599</v>
      </c>
      <c r="F311" s="261">
        <v>7.7381184451635443</v>
      </c>
      <c r="G311" s="261">
        <v>108.142</v>
      </c>
      <c r="H311" s="261">
        <v>0.58878791543033326</v>
      </c>
      <c r="I311" s="261">
        <v>5.0340426771821711</v>
      </c>
      <c r="J311" s="261">
        <v>6.096064707395521</v>
      </c>
    </row>
    <row r="312" spans="1:10" ht="12.6" customHeight="1">
      <c r="A312" s="47"/>
      <c r="B312" s="47" t="s">
        <v>12</v>
      </c>
      <c r="C312" s="261">
        <v>111.244</v>
      </c>
      <c r="D312" s="261">
        <v>0.64142579273533951</v>
      </c>
      <c r="E312" s="261">
        <v>6.5616797900262425</v>
      </c>
      <c r="F312" s="261">
        <v>7.7152484604361193</v>
      </c>
      <c r="G312" s="261">
        <v>108.714</v>
      </c>
      <c r="H312" s="261">
        <v>0.52893417913484342</v>
      </c>
      <c r="I312" s="261">
        <v>5.5896036286288586</v>
      </c>
      <c r="J312" s="261">
        <v>6.3107914048966096</v>
      </c>
    </row>
    <row r="313" spans="1:10" ht="12.6" customHeight="1">
      <c r="A313" s="47"/>
      <c r="B313" s="47" t="s">
        <v>13</v>
      </c>
      <c r="C313" s="261">
        <v>112.446</v>
      </c>
      <c r="D313" s="261">
        <v>1.0805077127755247</v>
      </c>
      <c r="E313" s="261">
        <v>7.7130869590206208</v>
      </c>
      <c r="F313" s="261">
        <v>8.2325084461898346</v>
      </c>
      <c r="G313" s="261">
        <v>109.34699999999999</v>
      </c>
      <c r="H313" s="261">
        <v>0.58226171422264272</v>
      </c>
      <c r="I313" s="261">
        <v>6.2044114647578086</v>
      </c>
      <c r="J313" s="261">
        <v>6.6269465924271742</v>
      </c>
    </row>
    <row r="314" spans="1:10" ht="12.6" customHeight="1">
      <c r="A314" s="47"/>
      <c r="B314" s="47" t="s">
        <v>14</v>
      </c>
      <c r="C314" s="261">
        <v>113.26300000000001</v>
      </c>
      <c r="D314" s="261">
        <v>0.72657097629085232</v>
      </c>
      <c r="E314" s="261">
        <v>8.4956989865317958</v>
      </c>
      <c r="F314" s="261">
        <v>8.4956989865317958</v>
      </c>
      <c r="G314" s="261">
        <v>110.03400000000001</v>
      </c>
      <c r="H314" s="261">
        <v>0.62827512414607156</v>
      </c>
      <c r="I314" s="261">
        <v>6.8716673627366331</v>
      </c>
      <c r="J314" s="261">
        <v>6.8716673627366331</v>
      </c>
    </row>
    <row r="315" spans="1:10" ht="4.5" customHeight="1">
      <c r="A315" s="125"/>
      <c r="B315" s="143"/>
      <c r="C315" s="262"/>
      <c r="D315" s="262"/>
      <c r="E315" s="262"/>
      <c r="F315" s="262"/>
      <c r="G315" s="262"/>
      <c r="H315" s="262"/>
      <c r="I315" s="262"/>
      <c r="J315" s="262"/>
    </row>
    <row r="316" spans="1:10" ht="26.25" customHeight="1">
      <c r="A316" s="446" t="s">
        <v>564</v>
      </c>
      <c r="B316" s="446"/>
      <c r="C316" s="446"/>
      <c r="D316" s="446"/>
      <c r="E316" s="446"/>
      <c r="F316" s="446"/>
      <c r="G316" s="446"/>
      <c r="H316" s="446"/>
      <c r="I316" s="446"/>
      <c r="J316" s="446"/>
    </row>
    <row r="317" spans="1:10" ht="12.75" customHeight="1">
      <c r="A317" s="445" t="s">
        <v>565</v>
      </c>
      <c r="B317" s="445"/>
      <c r="C317" s="445"/>
      <c r="D317" s="445"/>
      <c r="E317" s="445"/>
      <c r="F317" s="445"/>
      <c r="G317" s="445"/>
      <c r="H317" s="445"/>
      <c r="I317" s="445"/>
      <c r="J317" s="445"/>
    </row>
    <row r="318" spans="1:10" ht="12.75" customHeight="1">
      <c r="A318" s="445"/>
      <c r="B318" s="445"/>
      <c r="C318" s="445"/>
      <c r="D318" s="445"/>
      <c r="E318" s="445"/>
      <c r="F318" s="445"/>
      <c r="G318" s="445"/>
      <c r="H318" s="445"/>
      <c r="I318" s="445"/>
      <c r="J318" s="445"/>
    </row>
    <row r="319" spans="1:10">
      <c r="A319" s="272"/>
      <c r="B319" s="273"/>
      <c r="C319" s="273"/>
      <c r="D319" s="273"/>
      <c r="E319" s="273"/>
      <c r="F319" s="273"/>
      <c r="G319" s="273"/>
      <c r="H319" s="273"/>
      <c r="I319" s="273"/>
      <c r="J319" s="273"/>
    </row>
  </sheetData>
  <mergeCells count="8">
    <mergeCell ref="A317:J318"/>
    <mergeCell ref="A316:J316"/>
    <mergeCell ref="A3:J3"/>
    <mergeCell ref="A2:J2"/>
    <mergeCell ref="A1:J1"/>
    <mergeCell ref="A5:B6"/>
    <mergeCell ref="D5:F5"/>
    <mergeCell ref="H5:J5"/>
  </mergeCells>
  <printOptions horizontalCentered="1"/>
  <pageMargins left="0.66929133858267698" right="0.66929133858267698" top="0.43307086614173201" bottom="0.39370078740157499" header="0.31496062992126" footer="0.31496062992126"/>
  <pageSetup scale="68" fitToWidth="3" fitToHeight="3" orientation="portrait" r:id="rId1"/>
  <rowBreaks count="5" manualBreakCount="5">
    <brk id="81" max="9" man="1"/>
    <brk id="133" max="9" man="1"/>
    <brk id="185" max="9" man="1"/>
    <brk id="237" max="9" man="1"/>
    <brk id="289" max="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7269-C1F9-495E-B32F-035000634613}">
  <dimension ref="A1:N618"/>
  <sheetViews>
    <sheetView showGridLines="0" view="pageBreakPreview" zoomScaleNormal="85" zoomScaleSheetLayoutView="100" workbookViewId="0">
      <selection activeCell="G11" sqref="G11"/>
    </sheetView>
  </sheetViews>
  <sheetFormatPr defaultRowHeight="15"/>
  <cols>
    <col min="1" max="1" width="41.42578125" style="37" customWidth="1"/>
    <col min="2" max="2" width="14.7109375" style="37" customWidth="1"/>
    <col min="3" max="10" width="13.7109375" style="37" customWidth="1"/>
    <col min="11" max="11" width="14.7109375" style="37" customWidth="1"/>
    <col min="12" max="14" width="13.7109375" style="37" customWidth="1"/>
    <col min="15" max="16384" width="9.140625" style="37"/>
  </cols>
  <sheetData>
    <row r="1" spans="1:14" s="197" customFormat="1" ht="16.5" customHeight="1">
      <c r="A1" s="449" t="s">
        <v>734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</row>
    <row r="2" spans="1:14" s="197" customFormat="1" ht="15" customHeight="1">
      <c r="A2" s="449" t="s">
        <v>914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</row>
    <row r="3" spans="1:14" s="197" customFormat="1" ht="14.25" customHeight="1">
      <c r="A3" s="449" t="s">
        <v>561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</row>
    <row r="4" spans="1:14" s="197" customFormat="1" ht="9" customHeight="1" thickBot="1">
      <c r="A4" s="450"/>
      <c r="B4" s="450"/>
      <c r="C4" s="450"/>
      <c r="D4" s="450"/>
      <c r="E4" s="450"/>
      <c r="F4" s="286"/>
      <c r="G4" s="183"/>
      <c r="H4" s="183"/>
      <c r="I4" s="183"/>
      <c r="J4" s="183"/>
      <c r="K4" s="183"/>
    </row>
    <row r="5" spans="1:14" s="176" customFormat="1" ht="18.75" customHeight="1" thickTop="1" thickBot="1">
      <c r="A5" s="451" t="s">
        <v>498</v>
      </c>
      <c r="B5" s="453" t="s">
        <v>73</v>
      </c>
      <c r="C5" s="454">
        <v>2021</v>
      </c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</row>
    <row r="6" spans="1:14" s="176" customFormat="1" ht="19.5" customHeight="1" thickTop="1" thickBot="1">
      <c r="A6" s="452"/>
      <c r="B6" s="452"/>
      <c r="C6" s="287" t="s">
        <v>3</v>
      </c>
      <c r="D6" s="287" t="s">
        <v>4</v>
      </c>
      <c r="E6" s="287" t="s">
        <v>5</v>
      </c>
      <c r="F6" s="287" t="s">
        <v>6</v>
      </c>
      <c r="G6" s="287" t="s">
        <v>7</v>
      </c>
      <c r="H6" s="287" t="s">
        <v>8</v>
      </c>
      <c r="I6" s="287" t="s">
        <v>9</v>
      </c>
      <c r="J6" s="287" t="s">
        <v>10</v>
      </c>
      <c r="K6" s="338" t="s">
        <v>11</v>
      </c>
      <c r="L6" s="338" t="s">
        <v>12</v>
      </c>
      <c r="M6" s="338" t="s">
        <v>13</v>
      </c>
      <c r="N6" s="338" t="s">
        <v>14</v>
      </c>
    </row>
    <row r="7" spans="1:14" ht="15.75" thickTop="1">
      <c r="A7" s="226" t="s">
        <v>80</v>
      </c>
      <c r="B7" s="227">
        <v>100.00000138049801</v>
      </c>
      <c r="C7" s="228">
        <v>105.404</v>
      </c>
      <c r="D7" s="228">
        <v>106.124</v>
      </c>
      <c r="E7" s="228">
        <v>106.764</v>
      </c>
      <c r="F7" s="228">
        <v>107.206</v>
      </c>
      <c r="G7" s="228">
        <v>107.901</v>
      </c>
      <c r="H7" s="228">
        <v>108.58499999999999</v>
      </c>
      <c r="I7" s="228">
        <v>109.16800000000001</v>
      </c>
      <c r="J7" s="228">
        <v>110.039</v>
      </c>
      <c r="K7" s="228">
        <v>110.535</v>
      </c>
      <c r="L7" s="228">
        <v>111.244</v>
      </c>
      <c r="M7" s="228">
        <v>112.446</v>
      </c>
      <c r="N7" s="228">
        <v>113.26300000000001</v>
      </c>
    </row>
    <row r="8" spans="1:14">
      <c r="A8" s="145" t="s">
        <v>81</v>
      </c>
      <c r="B8" s="147">
        <v>23.835128000000001</v>
      </c>
      <c r="C8" s="229">
        <v>107.905</v>
      </c>
      <c r="D8" s="229">
        <v>108.044</v>
      </c>
      <c r="E8" s="229">
        <v>107.97199999999999</v>
      </c>
      <c r="F8" s="229">
        <v>108.572</v>
      </c>
      <c r="G8" s="229">
        <v>109.393</v>
      </c>
      <c r="H8" s="229">
        <v>110.59</v>
      </c>
      <c r="I8" s="229">
        <v>111.596</v>
      </c>
      <c r="J8" s="229">
        <v>113.241</v>
      </c>
      <c r="K8" s="229">
        <v>113.883</v>
      </c>
      <c r="L8" s="229">
        <v>114.518</v>
      </c>
      <c r="M8" s="229">
        <v>115.67700000000001</v>
      </c>
      <c r="N8" s="229">
        <v>116.613</v>
      </c>
    </row>
    <row r="9" spans="1:14">
      <c r="A9" s="145" t="s">
        <v>82</v>
      </c>
      <c r="B9" s="147">
        <v>21.043777299999999</v>
      </c>
      <c r="C9" s="229">
        <v>108.455</v>
      </c>
      <c r="D9" s="229">
        <v>108.53700000000001</v>
      </c>
      <c r="E9" s="229">
        <v>108.357</v>
      </c>
      <c r="F9" s="229">
        <v>108.92</v>
      </c>
      <c r="G9" s="229">
        <v>109.776</v>
      </c>
      <c r="H9" s="229">
        <v>111.087</v>
      </c>
      <c r="I9" s="229">
        <v>112.181</v>
      </c>
      <c r="J9" s="229">
        <v>113.822</v>
      </c>
      <c r="K9" s="229">
        <v>114.40900000000001</v>
      </c>
      <c r="L9" s="229">
        <v>115.075</v>
      </c>
      <c r="M9" s="229">
        <v>116.152</v>
      </c>
      <c r="N9" s="229">
        <v>116.964</v>
      </c>
    </row>
    <row r="10" spans="1:14">
      <c r="A10" s="145" t="s">
        <v>566</v>
      </c>
      <c r="B10" s="147">
        <v>3.7578867599999999</v>
      </c>
      <c r="C10" s="229">
        <v>104.18</v>
      </c>
      <c r="D10" s="229">
        <v>105.06</v>
      </c>
      <c r="E10" s="229">
        <v>105.667</v>
      </c>
      <c r="F10" s="229">
        <v>106.27</v>
      </c>
      <c r="G10" s="229">
        <v>107.758</v>
      </c>
      <c r="H10" s="229">
        <v>110.494</v>
      </c>
      <c r="I10" s="229">
        <v>113.376</v>
      </c>
      <c r="J10" s="229">
        <v>113.297</v>
      </c>
      <c r="K10" s="229">
        <v>114.29</v>
      </c>
      <c r="L10" s="229">
        <v>115.408</v>
      </c>
      <c r="M10" s="229">
        <v>116.212</v>
      </c>
      <c r="N10" s="229">
        <v>116.46599999999999</v>
      </c>
    </row>
    <row r="11" spans="1:14">
      <c r="A11" s="145" t="s">
        <v>83</v>
      </c>
      <c r="B11" s="147">
        <v>0.94491768600000003</v>
      </c>
      <c r="C11" s="229">
        <v>100.336</v>
      </c>
      <c r="D11" s="229">
        <v>100.71299999999999</v>
      </c>
      <c r="E11" s="229">
        <v>100.917</v>
      </c>
      <c r="F11" s="229">
        <v>100.96599999999999</v>
      </c>
      <c r="G11" s="229">
        <v>101.008</v>
      </c>
      <c r="H11" s="229">
        <v>108.286</v>
      </c>
      <c r="I11" s="229">
        <v>117.13800000000001</v>
      </c>
      <c r="J11" s="229">
        <v>115.721</v>
      </c>
      <c r="K11" s="229">
        <v>118.476</v>
      </c>
      <c r="L11" s="229">
        <v>121.71</v>
      </c>
      <c r="M11" s="229">
        <v>123.90900000000001</v>
      </c>
      <c r="N11" s="229">
        <v>124.18300000000001</v>
      </c>
    </row>
    <row r="12" spans="1:14">
      <c r="A12" s="145" t="s">
        <v>84</v>
      </c>
      <c r="B12" s="147">
        <v>0.50544516699999997</v>
      </c>
      <c r="C12" s="229">
        <v>100.393</v>
      </c>
      <c r="D12" s="229">
        <v>101.03100000000001</v>
      </c>
      <c r="E12" s="229">
        <v>101.288</v>
      </c>
      <c r="F12" s="229">
        <v>101.32599999999999</v>
      </c>
      <c r="G12" s="229">
        <v>101.32599999999999</v>
      </c>
      <c r="H12" s="229">
        <v>108.792</v>
      </c>
      <c r="I12" s="229">
        <v>118.679</v>
      </c>
      <c r="J12" s="229">
        <v>117.084</v>
      </c>
      <c r="K12" s="229">
        <v>118.977</v>
      </c>
      <c r="L12" s="229">
        <v>120.52500000000001</v>
      </c>
      <c r="M12" s="229">
        <v>122.556</v>
      </c>
      <c r="N12" s="229">
        <v>122.827</v>
      </c>
    </row>
    <row r="13" spans="1:14">
      <c r="A13" s="145" t="s">
        <v>85</v>
      </c>
      <c r="B13" s="147">
        <v>0.39901798700000002</v>
      </c>
      <c r="C13" s="229">
        <v>100.26600000000001</v>
      </c>
      <c r="D13" s="229">
        <v>100.30800000000001</v>
      </c>
      <c r="E13" s="229">
        <v>100.42100000000001</v>
      </c>
      <c r="F13" s="229">
        <v>100.42100000000001</v>
      </c>
      <c r="G13" s="229">
        <v>100.512</v>
      </c>
      <c r="H13" s="229">
        <v>108.142</v>
      </c>
      <c r="I13" s="229">
        <v>116.297</v>
      </c>
      <c r="J13" s="229">
        <v>114.928</v>
      </c>
      <c r="K13" s="229">
        <v>118.968</v>
      </c>
      <c r="L13" s="229">
        <v>124.61499999999999</v>
      </c>
      <c r="M13" s="229">
        <v>127.154</v>
      </c>
      <c r="N13" s="229">
        <v>127.411</v>
      </c>
    </row>
    <row r="14" spans="1:14">
      <c r="A14" s="145" t="s">
        <v>567</v>
      </c>
      <c r="B14" s="147">
        <v>4.0454533000000001E-2</v>
      </c>
      <c r="C14" s="229">
        <v>100.32899999999999</v>
      </c>
      <c r="D14" s="229">
        <v>100.718</v>
      </c>
      <c r="E14" s="229">
        <v>101.167</v>
      </c>
      <c r="F14" s="229">
        <v>101.852</v>
      </c>
      <c r="G14" s="229">
        <v>101.934</v>
      </c>
      <c r="H14" s="229">
        <v>103.392</v>
      </c>
      <c r="I14" s="229">
        <v>106.17400000000001</v>
      </c>
      <c r="J14" s="229">
        <v>106.508</v>
      </c>
      <c r="K14" s="229">
        <v>107.367</v>
      </c>
      <c r="L14" s="229">
        <v>107.87</v>
      </c>
      <c r="M14" s="229">
        <v>108.818</v>
      </c>
      <c r="N14" s="229">
        <v>109.288</v>
      </c>
    </row>
    <row r="15" spans="1:14">
      <c r="A15" s="145" t="s">
        <v>86</v>
      </c>
      <c r="B15" s="147">
        <v>0.37196574599999999</v>
      </c>
      <c r="C15" s="229">
        <v>105.42400000000001</v>
      </c>
      <c r="D15" s="229">
        <v>107.086</v>
      </c>
      <c r="E15" s="229">
        <v>107.84699999999999</v>
      </c>
      <c r="F15" s="229">
        <v>108.589</v>
      </c>
      <c r="G15" s="229">
        <v>109.72</v>
      </c>
      <c r="H15" s="229">
        <v>110.708</v>
      </c>
      <c r="I15" s="229">
        <v>111.91200000000001</v>
      </c>
      <c r="J15" s="229">
        <v>112.459</v>
      </c>
      <c r="K15" s="229">
        <v>112.682</v>
      </c>
      <c r="L15" s="229">
        <v>113.235</v>
      </c>
      <c r="M15" s="229">
        <v>113.63200000000001</v>
      </c>
      <c r="N15" s="229">
        <v>114.009</v>
      </c>
    </row>
    <row r="16" spans="1:14">
      <c r="A16" s="145" t="s">
        <v>87</v>
      </c>
      <c r="B16" s="230">
        <v>0.13258761399999999</v>
      </c>
      <c r="C16" s="229">
        <v>110.447</v>
      </c>
      <c r="D16" s="229">
        <v>114.315</v>
      </c>
      <c r="E16" s="229">
        <v>116.045</v>
      </c>
      <c r="F16" s="229">
        <v>117.511</v>
      </c>
      <c r="G16" s="229">
        <v>119.342</v>
      </c>
      <c r="H16" s="229">
        <v>121.099</v>
      </c>
      <c r="I16" s="229">
        <v>122.711</v>
      </c>
      <c r="J16" s="229">
        <v>123.42100000000001</v>
      </c>
      <c r="K16" s="229">
        <v>123.57599999999999</v>
      </c>
      <c r="L16" s="229">
        <v>124.23399999999999</v>
      </c>
      <c r="M16" s="229">
        <v>124.806</v>
      </c>
      <c r="N16" s="229">
        <v>125.39</v>
      </c>
    </row>
    <row r="17" spans="1:14">
      <c r="A17" s="145" t="s">
        <v>88</v>
      </c>
      <c r="B17" s="230">
        <v>7.7885033000000006E-2</v>
      </c>
      <c r="C17" s="229">
        <v>101.246</v>
      </c>
      <c r="D17" s="229">
        <v>101.34699999999999</v>
      </c>
      <c r="E17" s="229">
        <v>101.373</v>
      </c>
      <c r="F17" s="229">
        <v>101.361</v>
      </c>
      <c r="G17" s="229">
        <v>101.464</v>
      </c>
      <c r="H17" s="229">
        <v>101.616</v>
      </c>
      <c r="I17" s="229">
        <v>101.833</v>
      </c>
      <c r="J17" s="229">
        <v>101.889</v>
      </c>
      <c r="K17" s="229">
        <v>101.925</v>
      </c>
      <c r="L17" s="229">
        <v>102.02500000000001</v>
      </c>
      <c r="M17" s="229">
        <v>102.125</v>
      </c>
      <c r="N17" s="229">
        <v>102.202</v>
      </c>
    </row>
    <row r="18" spans="1:14">
      <c r="A18" s="145" t="s">
        <v>89</v>
      </c>
      <c r="B18" s="230">
        <v>7.1040731999999995E-2</v>
      </c>
      <c r="C18" s="229">
        <v>103.94499999999999</v>
      </c>
      <c r="D18" s="229">
        <v>104.855</v>
      </c>
      <c r="E18" s="229">
        <v>105.30800000000001</v>
      </c>
      <c r="F18" s="229">
        <v>105.93899999999999</v>
      </c>
      <c r="G18" s="229">
        <v>107.39700000000001</v>
      </c>
      <c r="H18" s="229">
        <v>108.09099999999999</v>
      </c>
      <c r="I18" s="229">
        <v>108.75700000000001</v>
      </c>
      <c r="J18" s="229">
        <v>109.419</v>
      </c>
      <c r="K18" s="229">
        <v>109.788</v>
      </c>
      <c r="L18" s="229">
        <v>110.586</v>
      </c>
      <c r="M18" s="229">
        <v>111.227</v>
      </c>
      <c r="N18" s="229">
        <v>111.63500000000001</v>
      </c>
    </row>
    <row r="19" spans="1:14">
      <c r="A19" s="145" t="s">
        <v>90</v>
      </c>
      <c r="B19" s="230">
        <v>2.0645883E-2</v>
      </c>
      <c r="C19" s="229">
        <v>100.59099999999999</v>
      </c>
      <c r="D19" s="229">
        <v>101.03400000000001</v>
      </c>
      <c r="E19" s="229">
        <v>101.499</v>
      </c>
      <c r="F19" s="229">
        <v>101.733</v>
      </c>
      <c r="G19" s="229">
        <v>101.83499999999999</v>
      </c>
      <c r="H19" s="229">
        <v>103.096</v>
      </c>
      <c r="I19" s="229">
        <v>109.587</v>
      </c>
      <c r="J19" s="229">
        <v>109.735</v>
      </c>
      <c r="K19" s="229">
        <v>109.884</v>
      </c>
      <c r="L19" s="229">
        <v>110.601</v>
      </c>
      <c r="M19" s="229">
        <v>110.80200000000001</v>
      </c>
      <c r="N19" s="229">
        <v>111.361</v>
      </c>
    </row>
    <row r="20" spans="1:14">
      <c r="A20" s="145" t="s">
        <v>91</v>
      </c>
      <c r="B20" s="230">
        <v>5.0453634999999997E-2</v>
      </c>
      <c r="C20" s="229">
        <v>104.453</v>
      </c>
      <c r="D20" s="229">
        <v>104.961</v>
      </c>
      <c r="E20" s="229">
        <v>105.11199999999999</v>
      </c>
      <c r="F20" s="229">
        <v>105.66</v>
      </c>
      <c r="G20" s="229">
        <v>106.845</v>
      </c>
      <c r="H20" s="229">
        <v>107.30200000000001</v>
      </c>
      <c r="I20" s="229">
        <v>107.568</v>
      </c>
      <c r="J20" s="229">
        <v>107.69799999999999</v>
      </c>
      <c r="K20" s="229">
        <v>107.95699999999999</v>
      </c>
      <c r="L20" s="229">
        <v>108.383</v>
      </c>
      <c r="M20" s="229">
        <v>108.613</v>
      </c>
      <c r="N20" s="229">
        <v>108.84699999999999</v>
      </c>
    </row>
    <row r="21" spans="1:14">
      <c r="A21" s="145" t="s">
        <v>568</v>
      </c>
      <c r="B21" s="230">
        <v>1.9352847999999999E-2</v>
      </c>
      <c r="C21" s="229">
        <v>100.947</v>
      </c>
      <c r="D21" s="229">
        <v>100.84699999999999</v>
      </c>
      <c r="E21" s="229">
        <v>100.96</v>
      </c>
      <c r="F21" s="229">
        <v>101.239</v>
      </c>
      <c r="G21" s="229">
        <v>101.462</v>
      </c>
      <c r="H21" s="229">
        <v>102.721</v>
      </c>
      <c r="I21" s="229">
        <v>103.884</v>
      </c>
      <c r="J21" s="229">
        <v>106.373</v>
      </c>
      <c r="K21" s="229">
        <v>107.268</v>
      </c>
      <c r="L21" s="229">
        <v>108.19199999999999</v>
      </c>
      <c r="M21" s="229">
        <v>108.315</v>
      </c>
      <c r="N21" s="229">
        <v>108.55</v>
      </c>
    </row>
    <row r="22" spans="1:14">
      <c r="A22" s="145" t="s">
        <v>92</v>
      </c>
      <c r="B22" s="230">
        <v>0.29698675899999999</v>
      </c>
      <c r="C22" s="229">
        <v>105.767</v>
      </c>
      <c r="D22" s="229">
        <v>107.29900000000001</v>
      </c>
      <c r="E22" s="229">
        <v>108.443</v>
      </c>
      <c r="F22" s="229">
        <v>109.126</v>
      </c>
      <c r="G22" s="229">
        <v>110.36199999999999</v>
      </c>
      <c r="H22" s="229">
        <v>111.73699999999999</v>
      </c>
      <c r="I22" s="229">
        <v>112.617</v>
      </c>
      <c r="J22" s="229">
        <v>113.148</v>
      </c>
      <c r="K22" s="229">
        <v>113.545</v>
      </c>
      <c r="L22" s="229">
        <v>113.89400000000001</v>
      </c>
      <c r="M22" s="229">
        <v>114.69799999999999</v>
      </c>
      <c r="N22" s="229">
        <v>115.158</v>
      </c>
    </row>
    <row r="23" spans="1:14">
      <c r="A23" s="145" t="s">
        <v>93</v>
      </c>
      <c r="B23" s="230">
        <v>0.106898807</v>
      </c>
      <c r="C23" s="229">
        <v>105.349</v>
      </c>
      <c r="D23" s="229">
        <v>107.58</v>
      </c>
      <c r="E23" s="229">
        <v>109.18600000000001</v>
      </c>
      <c r="F23" s="229">
        <v>109.801</v>
      </c>
      <c r="G23" s="229">
        <v>110.6</v>
      </c>
      <c r="H23" s="229">
        <v>110.375</v>
      </c>
      <c r="I23" s="229">
        <v>109.93</v>
      </c>
      <c r="J23" s="229">
        <v>109.58199999999999</v>
      </c>
      <c r="K23" s="229">
        <v>108.956</v>
      </c>
      <c r="L23" s="229">
        <v>109.187</v>
      </c>
      <c r="M23" s="229">
        <v>109.97799999999999</v>
      </c>
      <c r="N23" s="229">
        <v>109.967</v>
      </c>
    </row>
    <row r="24" spans="1:14">
      <c r="A24" s="145" t="s">
        <v>94</v>
      </c>
      <c r="B24" s="230">
        <v>7.1995782999999994E-2</v>
      </c>
      <c r="C24" s="229">
        <v>104.589</v>
      </c>
      <c r="D24" s="229">
        <v>104.726</v>
      </c>
      <c r="E24" s="229">
        <v>104.66</v>
      </c>
      <c r="F24" s="229">
        <v>104.59399999999999</v>
      </c>
      <c r="G24" s="229">
        <v>104.893</v>
      </c>
      <c r="H24" s="229">
        <v>104.93600000000001</v>
      </c>
      <c r="I24" s="229">
        <v>105.48699999999999</v>
      </c>
      <c r="J24" s="229">
        <v>106.24299999999999</v>
      </c>
      <c r="K24" s="229">
        <v>106.923</v>
      </c>
      <c r="L24" s="229">
        <v>106.956</v>
      </c>
      <c r="M24" s="229">
        <v>107.297</v>
      </c>
      <c r="N24" s="229">
        <v>107.297</v>
      </c>
    </row>
    <row r="25" spans="1:14">
      <c r="A25" s="145" t="s">
        <v>95</v>
      </c>
      <c r="B25" s="230">
        <v>4.3458139E-2</v>
      </c>
      <c r="C25" s="229">
        <v>110.024</v>
      </c>
      <c r="D25" s="229">
        <v>112.386</v>
      </c>
      <c r="E25" s="229">
        <v>113.63</v>
      </c>
      <c r="F25" s="229">
        <v>114.932</v>
      </c>
      <c r="G25" s="229">
        <v>118.535</v>
      </c>
      <c r="H25" s="229">
        <v>126.137</v>
      </c>
      <c r="I25" s="229">
        <v>129.52099999999999</v>
      </c>
      <c r="J25" s="229">
        <v>131.70400000000001</v>
      </c>
      <c r="K25" s="229">
        <v>132.76499999999999</v>
      </c>
      <c r="L25" s="229">
        <v>133.303</v>
      </c>
      <c r="M25" s="229">
        <v>134.642</v>
      </c>
      <c r="N25" s="229">
        <v>135.078</v>
      </c>
    </row>
    <row r="26" spans="1:14">
      <c r="A26" s="145" t="s">
        <v>96</v>
      </c>
      <c r="B26" s="230">
        <v>5.3838891E-2</v>
      </c>
      <c r="C26" s="229">
        <v>104.88</v>
      </c>
      <c r="D26" s="229">
        <v>106.024</v>
      </c>
      <c r="E26" s="229">
        <v>107.044</v>
      </c>
      <c r="F26" s="229">
        <v>107.624</v>
      </c>
      <c r="G26" s="229">
        <v>108.6</v>
      </c>
      <c r="H26" s="229">
        <v>109.538</v>
      </c>
      <c r="I26" s="229">
        <v>110.88800000000001</v>
      </c>
      <c r="J26" s="229">
        <v>111.41200000000001</v>
      </c>
      <c r="K26" s="229">
        <v>112.651</v>
      </c>
      <c r="L26" s="229">
        <v>113.24</v>
      </c>
      <c r="M26" s="229">
        <v>114.116</v>
      </c>
      <c r="N26" s="229">
        <v>116.03700000000001</v>
      </c>
    </row>
    <row r="27" spans="1:14">
      <c r="A27" s="145" t="s">
        <v>569</v>
      </c>
      <c r="B27" s="230">
        <v>2.0795139000000001E-2</v>
      </c>
      <c r="C27" s="229">
        <v>105.39700000000001</v>
      </c>
      <c r="D27" s="229">
        <v>107.43300000000001</v>
      </c>
      <c r="E27" s="229">
        <v>110.505</v>
      </c>
      <c r="F27" s="229">
        <v>113.1</v>
      </c>
      <c r="G27" s="229">
        <v>115.548</v>
      </c>
      <c r="H27" s="229">
        <v>117.876</v>
      </c>
      <c r="I27" s="229">
        <v>120.26</v>
      </c>
      <c r="J27" s="229">
        <v>121.1</v>
      </c>
      <c r="K27" s="229">
        <v>122.21</v>
      </c>
      <c r="L27" s="229">
        <v>123.244</v>
      </c>
      <c r="M27" s="229">
        <v>124.41500000000001</v>
      </c>
      <c r="N27" s="229">
        <v>125.158</v>
      </c>
    </row>
    <row r="28" spans="1:14">
      <c r="A28" s="145" t="s">
        <v>97</v>
      </c>
      <c r="B28" s="230">
        <v>1.9448329</v>
      </c>
      <c r="C28" s="229">
        <v>105.583</v>
      </c>
      <c r="D28" s="229">
        <v>106.45699999999999</v>
      </c>
      <c r="E28" s="229">
        <v>107.139</v>
      </c>
      <c r="F28" s="229">
        <v>107.929</v>
      </c>
      <c r="G28" s="229">
        <v>110.193</v>
      </c>
      <c r="H28" s="229">
        <v>111.413</v>
      </c>
      <c r="I28" s="229">
        <v>112.256</v>
      </c>
      <c r="J28" s="229">
        <v>112.54</v>
      </c>
      <c r="K28" s="229">
        <v>112.93300000000001</v>
      </c>
      <c r="L28" s="229">
        <v>113.26300000000001</v>
      </c>
      <c r="M28" s="229">
        <v>113.458</v>
      </c>
      <c r="N28" s="229">
        <v>113.57299999999999</v>
      </c>
    </row>
    <row r="29" spans="1:14">
      <c r="A29" s="145" t="s">
        <v>97</v>
      </c>
      <c r="B29" s="230">
        <v>1.9448329</v>
      </c>
      <c r="C29" s="229">
        <v>105.583</v>
      </c>
      <c r="D29" s="229">
        <v>106.45699999999999</v>
      </c>
      <c r="E29" s="229">
        <v>107.139</v>
      </c>
      <c r="F29" s="229">
        <v>107.929</v>
      </c>
      <c r="G29" s="229">
        <v>110.193</v>
      </c>
      <c r="H29" s="229">
        <v>111.413</v>
      </c>
      <c r="I29" s="229">
        <v>112.256</v>
      </c>
      <c r="J29" s="229">
        <v>112.54</v>
      </c>
      <c r="K29" s="229">
        <v>112.93300000000001</v>
      </c>
      <c r="L29" s="229">
        <v>113.26300000000001</v>
      </c>
      <c r="M29" s="229">
        <v>113.458</v>
      </c>
      <c r="N29" s="229">
        <v>113.57299999999999</v>
      </c>
    </row>
    <row r="30" spans="1:14">
      <c r="A30" s="145" t="s">
        <v>98</v>
      </c>
      <c r="B30" s="230">
        <v>0.19918367200000001</v>
      </c>
      <c r="C30" s="229">
        <v>104.02</v>
      </c>
      <c r="D30" s="229">
        <v>104.92100000000001</v>
      </c>
      <c r="E30" s="229">
        <v>105.616</v>
      </c>
      <c r="F30" s="229">
        <v>106.63</v>
      </c>
      <c r="G30" s="229">
        <v>108.45399999999999</v>
      </c>
      <c r="H30" s="229">
        <v>109.741</v>
      </c>
      <c r="I30" s="229">
        <v>110.322</v>
      </c>
      <c r="J30" s="229">
        <v>110.986</v>
      </c>
      <c r="K30" s="229">
        <v>111.798</v>
      </c>
      <c r="L30" s="229">
        <v>112.764</v>
      </c>
      <c r="M30" s="229">
        <v>113.658</v>
      </c>
      <c r="N30" s="229">
        <v>114.652</v>
      </c>
    </row>
    <row r="31" spans="1:14">
      <c r="A31" s="145" t="s">
        <v>99</v>
      </c>
      <c r="B31" s="230">
        <v>0.116477619</v>
      </c>
      <c r="C31" s="229">
        <v>104.021</v>
      </c>
      <c r="D31" s="229">
        <v>104.953</v>
      </c>
      <c r="E31" s="229">
        <v>105.691</v>
      </c>
      <c r="F31" s="229">
        <v>106.721</v>
      </c>
      <c r="G31" s="229">
        <v>108.551</v>
      </c>
      <c r="H31" s="229">
        <v>109.85599999999999</v>
      </c>
      <c r="I31" s="229">
        <v>110.509</v>
      </c>
      <c r="J31" s="229">
        <v>111.193</v>
      </c>
      <c r="K31" s="229">
        <v>112.04900000000001</v>
      </c>
      <c r="L31" s="229">
        <v>113.074</v>
      </c>
      <c r="M31" s="229">
        <v>113.917</v>
      </c>
      <c r="N31" s="229">
        <v>114.893</v>
      </c>
    </row>
    <row r="32" spans="1:14">
      <c r="A32" s="145" t="s">
        <v>100</v>
      </c>
      <c r="B32" s="230">
        <v>5.1966374000000003E-2</v>
      </c>
      <c r="C32" s="229">
        <v>104.105</v>
      </c>
      <c r="D32" s="229">
        <v>105.099</v>
      </c>
      <c r="E32" s="229">
        <v>105.768</v>
      </c>
      <c r="F32" s="229">
        <v>106.79600000000001</v>
      </c>
      <c r="G32" s="229">
        <v>108.605</v>
      </c>
      <c r="H32" s="229">
        <v>109.941</v>
      </c>
      <c r="I32" s="229">
        <v>110.33</v>
      </c>
      <c r="J32" s="229">
        <v>110.98099999999999</v>
      </c>
      <c r="K32" s="229">
        <v>111.79900000000001</v>
      </c>
      <c r="L32" s="229">
        <v>112.691</v>
      </c>
      <c r="M32" s="229">
        <v>113.752</v>
      </c>
      <c r="N32" s="229">
        <v>114.67700000000001</v>
      </c>
    </row>
    <row r="33" spans="1:14">
      <c r="A33" s="145" t="s">
        <v>570</v>
      </c>
      <c r="B33" s="230">
        <v>3.0739678999999999E-2</v>
      </c>
      <c r="C33" s="229">
        <v>103.871</v>
      </c>
      <c r="D33" s="229">
        <v>104.498</v>
      </c>
      <c r="E33" s="229">
        <v>105.075</v>
      </c>
      <c r="F33" s="229">
        <v>106.003</v>
      </c>
      <c r="G33" s="229">
        <v>107.82899999999999</v>
      </c>
      <c r="H33" s="229">
        <v>108.967</v>
      </c>
      <c r="I33" s="229">
        <v>109.598</v>
      </c>
      <c r="J33" s="229">
        <v>110.21</v>
      </c>
      <c r="K33" s="229">
        <v>110.848</v>
      </c>
      <c r="L33" s="229">
        <v>111.71299999999999</v>
      </c>
      <c r="M33" s="229">
        <v>112.52</v>
      </c>
      <c r="N33" s="229">
        <v>113.694</v>
      </c>
    </row>
    <row r="34" spans="1:14">
      <c r="A34" s="145" t="s">
        <v>571</v>
      </c>
      <c r="B34" s="230">
        <v>5.2990781800000004</v>
      </c>
      <c r="C34" s="229">
        <v>117.416</v>
      </c>
      <c r="D34" s="229">
        <v>119.098</v>
      </c>
      <c r="E34" s="229">
        <v>119.77500000000001</v>
      </c>
      <c r="F34" s="229">
        <v>120.06</v>
      </c>
      <c r="G34" s="229">
        <v>121.07299999999999</v>
      </c>
      <c r="H34" s="229">
        <v>124.01</v>
      </c>
      <c r="I34" s="229">
        <v>126.10299999999999</v>
      </c>
      <c r="J34" s="229">
        <v>131.279</v>
      </c>
      <c r="K34" s="229">
        <v>132.06100000000001</v>
      </c>
      <c r="L34" s="229">
        <v>132.256</v>
      </c>
      <c r="M34" s="229">
        <v>131.99</v>
      </c>
      <c r="N34" s="229">
        <v>132.57599999999999</v>
      </c>
    </row>
    <row r="35" spans="1:14">
      <c r="A35" s="145" t="s">
        <v>101</v>
      </c>
      <c r="B35" s="230">
        <v>0.57658003700000005</v>
      </c>
      <c r="C35" s="229">
        <v>118.274</v>
      </c>
      <c r="D35" s="229">
        <v>124.389</v>
      </c>
      <c r="E35" s="229">
        <v>125.83</v>
      </c>
      <c r="F35" s="229">
        <v>126.83499999999999</v>
      </c>
      <c r="G35" s="229">
        <v>129.05600000000001</v>
      </c>
      <c r="H35" s="229">
        <v>130.26</v>
      </c>
      <c r="I35" s="229">
        <v>131.13</v>
      </c>
      <c r="J35" s="229">
        <v>136.15700000000001</v>
      </c>
      <c r="K35" s="229">
        <v>140.71899999999999</v>
      </c>
      <c r="L35" s="229">
        <v>145.239</v>
      </c>
      <c r="M35" s="229">
        <v>147.71299999999999</v>
      </c>
      <c r="N35" s="229">
        <v>149.58099999999999</v>
      </c>
    </row>
    <row r="36" spans="1:14">
      <c r="A36" s="145" t="s">
        <v>102</v>
      </c>
      <c r="B36" s="230">
        <v>0.45328810800000002</v>
      </c>
      <c r="C36" s="229">
        <v>118.03</v>
      </c>
      <c r="D36" s="229">
        <v>124.36</v>
      </c>
      <c r="E36" s="229">
        <v>125.87</v>
      </c>
      <c r="F36" s="229">
        <v>126.79600000000001</v>
      </c>
      <c r="G36" s="229">
        <v>129.30199999999999</v>
      </c>
      <c r="H36" s="229">
        <v>130.59299999999999</v>
      </c>
      <c r="I36" s="229">
        <v>131.495</v>
      </c>
      <c r="J36" s="229">
        <v>136.93700000000001</v>
      </c>
      <c r="K36" s="229">
        <v>141.60400000000001</v>
      </c>
      <c r="L36" s="229">
        <v>146.21100000000001</v>
      </c>
      <c r="M36" s="229">
        <v>148.655</v>
      </c>
      <c r="N36" s="229">
        <v>150.49199999999999</v>
      </c>
    </row>
    <row r="37" spans="1:14">
      <c r="A37" s="145" t="s">
        <v>103</v>
      </c>
      <c r="B37" s="230">
        <v>2.8030454999999999E-2</v>
      </c>
      <c r="C37" s="229">
        <v>115.236</v>
      </c>
      <c r="D37" s="229">
        <v>119.846</v>
      </c>
      <c r="E37" s="229">
        <v>121.11499999999999</v>
      </c>
      <c r="F37" s="229">
        <v>121.95</v>
      </c>
      <c r="G37" s="229">
        <v>123.274</v>
      </c>
      <c r="H37" s="229">
        <v>124.102</v>
      </c>
      <c r="I37" s="229">
        <v>124.38500000000001</v>
      </c>
      <c r="J37" s="229">
        <v>129.268</v>
      </c>
      <c r="K37" s="229">
        <v>133.08000000000001</v>
      </c>
      <c r="L37" s="229">
        <v>137.667</v>
      </c>
      <c r="M37" s="229">
        <v>139.87</v>
      </c>
      <c r="N37" s="229">
        <v>141.55000000000001</v>
      </c>
    </row>
    <row r="38" spans="1:14">
      <c r="A38" s="145" t="s">
        <v>104</v>
      </c>
      <c r="B38" s="230">
        <v>9.5261473999999999E-2</v>
      </c>
      <c r="C38" s="229">
        <v>120.327</v>
      </c>
      <c r="D38" s="229">
        <v>125.861</v>
      </c>
      <c r="E38" s="229">
        <v>127.02200000000001</v>
      </c>
      <c r="F38" s="229">
        <v>128.459</v>
      </c>
      <c r="G38" s="229">
        <v>129.58799999999999</v>
      </c>
      <c r="H38" s="229">
        <v>130.49</v>
      </c>
      <c r="I38" s="229">
        <v>131.375</v>
      </c>
      <c r="J38" s="229">
        <v>134.47300000000001</v>
      </c>
      <c r="K38" s="229">
        <v>138.756</v>
      </c>
      <c r="L38" s="229">
        <v>142.84200000000001</v>
      </c>
      <c r="M38" s="229">
        <v>145.53700000000001</v>
      </c>
      <c r="N38" s="229">
        <v>147.608</v>
      </c>
    </row>
    <row r="39" spans="1:14">
      <c r="A39" s="145" t="s">
        <v>105</v>
      </c>
      <c r="B39" s="230">
        <v>2.4568068599999999</v>
      </c>
      <c r="C39" s="229">
        <v>126.369</v>
      </c>
      <c r="D39" s="229">
        <v>125.634</v>
      </c>
      <c r="E39" s="229">
        <v>125.32899999999999</v>
      </c>
      <c r="F39" s="229">
        <v>124.962</v>
      </c>
      <c r="G39" s="229">
        <v>126.111</v>
      </c>
      <c r="H39" s="229">
        <v>128.67699999999999</v>
      </c>
      <c r="I39" s="229">
        <v>131.11199999999999</v>
      </c>
      <c r="J39" s="229">
        <v>140.92500000000001</v>
      </c>
      <c r="K39" s="229">
        <v>140.97800000000001</v>
      </c>
      <c r="L39" s="229">
        <v>139.655</v>
      </c>
      <c r="M39" s="229">
        <v>137.822</v>
      </c>
      <c r="N39" s="229">
        <v>137.80699999999999</v>
      </c>
    </row>
    <row r="40" spans="1:14">
      <c r="A40" s="145" t="s">
        <v>106</v>
      </c>
      <c r="B40" s="230">
        <v>2.3299064899999999</v>
      </c>
      <c r="C40" s="229">
        <v>126.974</v>
      </c>
      <c r="D40" s="229">
        <v>126.163</v>
      </c>
      <c r="E40" s="229">
        <v>125.80500000000001</v>
      </c>
      <c r="F40" s="229">
        <v>125.41200000000001</v>
      </c>
      <c r="G40" s="229">
        <v>126.566</v>
      </c>
      <c r="H40" s="229">
        <v>129.16399999999999</v>
      </c>
      <c r="I40" s="229">
        <v>131.61500000000001</v>
      </c>
      <c r="J40" s="229">
        <v>141.75200000000001</v>
      </c>
      <c r="K40" s="229">
        <v>141.75399999999999</v>
      </c>
      <c r="L40" s="229">
        <v>140.30000000000001</v>
      </c>
      <c r="M40" s="229">
        <v>138.34</v>
      </c>
      <c r="N40" s="229">
        <v>138.30799999999999</v>
      </c>
    </row>
    <row r="41" spans="1:14">
      <c r="A41" s="145" t="s">
        <v>107</v>
      </c>
      <c r="B41" s="230">
        <v>5.9928253000000001E-2</v>
      </c>
      <c r="C41" s="229">
        <v>121.21299999999999</v>
      </c>
      <c r="D41" s="229">
        <v>121.249</v>
      </c>
      <c r="E41" s="229">
        <v>121.258</v>
      </c>
      <c r="F41" s="229">
        <v>121.405</v>
      </c>
      <c r="G41" s="229">
        <v>122.46899999999999</v>
      </c>
      <c r="H41" s="229">
        <v>123.99</v>
      </c>
      <c r="I41" s="229">
        <v>125.425</v>
      </c>
      <c r="J41" s="229">
        <v>129.965</v>
      </c>
      <c r="K41" s="229">
        <v>131.81299999999999</v>
      </c>
      <c r="L41" s="229">
        <v>133.71600000000001</v>
      </c>
      <c r="M41" s="229">
        <v>135.01499999999999</v>
      </c>
      <c r="N41" s="229">
        <v>135.096</v>
      </c>
    </row>
    <row r="42" spans="1:14">
      <c r="A42" s="145" t="s">
        <v>572</v>
      </c>
      <c r="B42" s="230">
        <v>6.6972123999999994E-2</v>
      </c>
      <c r="C42" s="229">
        <v>109.95099999999999</v>
      </c>
      <c r="D42" s="229">
        <v>111.139</v>
      </c>
      <c r="E42" s="229">
        <v>112.4</v>
      </c>
      <c r="F42" s="229">
        <v>112.502</v>
      </c>
      <c r="G42" s="229">
        <v>113.52500000000001</v>
      </c>
      <c r="H42" s="229">
        <v>115.919</v>
      </c>
      <c r="I42" s="229">
        <v>118.693</v>
      </c>
      <c r="J42" s="229">
        <v>121.958</v>
      </c>
      <c r="K42" s="229">
        <v>122.154</v>
      </c>
      <c r="L42" s="229">
        <v>122.53100000000001</v>
      </c>
      <c r="M42" s="229">
        <v>122.345</v>
      </c>
      <c r="N42" s="229">
        <v>122.83199999999999</v>
      </c>
    </row>
    <row r="43" spans="1:14">
      <c r="A43" s="145" t="s">
        <v>108</v>
      </c>
      <c r="B43" s="230">
        <v>0.58121541399999999</v>
      </c>
      <c r="C43" s="229">
        <v>112.53700000000001</v>
      </c>
      <c r="D43" s="229">
        <v>119.286</v>
      </c>
      <c r="E43" s="229">
        <v>121.843</v>
      </c>
      <c r="F43" s="229">
        <v>123.072</v>
      </c>
      <c r="G43" s="229">
        <v>123.783</v>
      </c>
      <c r="H43" s="229">
        <v>125.86</v>
      </c>
      <c r="I43" s="229">
        <v>126.172</v>
      </c>
      <c r="J43" s="229">
        <v>123.76900000000001</v>
      </c>
      <c r="K43" s="229">
        <v>123.998</v>
      </c>
      <c r="L43" s="229">
        <v>125.12</v>
      </c>
      <c r="M43" s="229">
        <v>126.07899999999999</v>
      </c>
      <c r="N43" s="229">
        <v>128.38499999999999</v>
      </c>
    </row>
    <row r="44" spans="1:14">
      <c r="A44" s="145" t="s">
        <v>109</v>
      </c>
      <c r="B44" s="230">
        <v>0.471224641</v>
      </c>
      <c r="C44" s="229">
        <v>112.54900000000001</v>
      </c>
      <c r="D44" s="229">
        <v>119.392</v>
      </c>
      <c r="E44" s="229">
        <v>121.889</v>
      </c>
      <c r="F44" s="229">
        <v>123.101</v>
      </c>
      <c r="G44" s="229">
        <v>123.724</v>
      </c>
      <c r="H44" s="229">
        <v>125.758</v>
      </c>
      <c r="I44" s="229">
        <v>125.90300000000001</v>
      </c>
      <c r="J44" s="229">
        <v>123.32899999999999</v>
      </c>
      <c r="K44" s="229">
        <v>123.64</v>
      </c>
      <c r="L44" s="229">
        <v>124.98</v>
      </c>
      <c r="M44" s="229">
        <v>125.911</v>
      </c>
      <c r="N44" s="229">
        <v>128.428</v>
      </c>
    </row>
    <row r="45" spans="1:14">
      <c r="A45" s="145" t="s">
        <v>110</v>
      </c>
      <c r="B45" s="230">
        <v>3.3001269E-2</v>
      </c>
      <c r="C45" s="229">
        <v>110.583</v>
      </c>
      <c r="D45" s="229">
        <v>116.872</v>
      </c>
      <c r="E45" s="229">
        <v>118.247</v>
      </c>
      <c r="F45" s="229">
        <v>118.6</v>
      </c>
      <c r="G45" s="229">
        <v>119.916</v>
      </c>
      <c r="H45" s="229">
        <v>122.27500000000001</v>
      </c>
      <c r="I45" s="229">
        <v>124.161</v>
      </c>
      <c r="J45" s="229">
        <v>123.04300000000001</v>
      </c>
      <c r="K45" s="229">
        <v>123.851</v>
      </c>
      <c r="L45" s="229">
        <v>124.062</v>
      </c>
      <c r="M45" s="229">
        <v>124.639</v>
      </c>
      <c r="N45" s="229">
        <v>125.834</v>
      </c>
    </row>
    <row r="46" spans="1:14">
      <c r="A46" s="145" t="s">
        <v>573</v>
      </c>
      <c r="B46" s="230">
        <v>4.4233568000000001E-2</v>
      </c>
      <c r="C46" s="229">
        <v>113.749</v>
      </c>
      <c r="D46" s="229">
        <v>119.587</v>
      </c>
      <c r="E46" s="229">
        <v>122.517</v>
      </c>
      <c r="F46" s="229">
        <v>124.009</v>
      </c>
      <c r="G46" s="229">
        <v>124.67400000000001</v>
      </c>
      <c r="H46" s="229">
        <v>126.59699999999999</v>
      </c>
      <c r="I46" s="229">
        <v>126.96</v>
      </c>
      <c r="J46" s="229">
        <v>124.27200000000001</v>
      </c>
      <c r="K46" s="229">
        <v>123.422</v>
      </c>
      <c r="L46" s="229">
        <v>123.53</v>
      </c>
      <c r="M46" s="229">
        <v>124.842</v>
      </c>
      <c r="N46" s="229">
        <v>126.68300000000001</v>
      </c>
    </row>
    <row r="47" spans="1:14">
      <c r="A47" s="145" t="s">
        <v>574</v>
      </c>
      <c r="B47" s="230">
        <v>3.2755936999999999E-2</v>
      </c>
      <c r="C47" s="229">
        <v>112.697</v>
      </c>
      <c r="D47" s="229">
        <v>119.789</v>
      </c>
      <c r="E47" s="229">
        <v>123.901</v>
      </c>
      <c r="F47" s="229">
        <v>125.90300000000001</v>
      </c>
      <c r="G47" s="229">
        <v>127.333</v>
      </c>
      <c r="H47" s="229">
        <v>129.94399999999999</v>
      </c>
      <c r="I47" s="229">
        <v>131.00299999999999</v>
      </c>
      <c r="J47" s="229">
        <v>130.149</v>
      </c>
      <c r="K47" s="229">
        <v>130.06899999999999</v>
      </c>
      <c r="L47" s="229">
        <v>130.36000000000001</v>
      </c>
      <c r="M47" s="229">
        <v>131.613</v>
      </c>
      <c r="N47" s="229">
        <v>132.62799999999999</v>
      </c>
    </row>
    <row r="48" spans="1:14">
      <c r="A48" s="145" t="s">
        <v>111</v>
      </c>
      <c r="B48" s="230">
        <v>9.2631972000000007E-2</v>
      </c>
      <c r="C48" s="229">
        <v>106.706</v>
      </c>
      <c r="D48" s="229">
        <v>108.765</v>
      </c>
      <c r="E48" s="229">
        <v>109.667</v>
      </c>
      <c r="F48" s="229">
        <v>110.09</v>
      </c>
      <c r="G48" s="229">
        <v>110.929</v>
      </c>
      <c r="H48" s="229">
        <v>112.15</v>
      </c>
      <c r="I48" s="229">
        <v>113.955</v>
      </c>
      <c r="J48" s="229">
        <v>116.063</v>
      </c>
      <c r="K48" s="229">
        <v>118.71299999999999</v>
      </c>
      <c r="L48" s="229">
        <v>121.952</v>
      </c>
      <c r="M48" s="229">
        <v>124.148</v>
      </c>
      <c r="N48" s="229">
        <v>124.941</v>
      </c>
    </row>
    <row r="49" spans="1:14">
      <c r="A49" s="145" t="s">
        <v>575</v>
      </c>
      <c r="B49" s="230">
        <v>9.2631972000000007E-2</v>
      </c>
      <c r="C49" s="229">
        <v>106.706</v>
      </c>
      <c r="D49" s="229">
        <v>108.765</v>
      </c>
      <c r="E49" s="229">
        <v>109.667</v>
      </c>
      <c r="F49" s="229">
        <v>110.09</v>
      </c>
      <c r="G49" s="229">
        <v>110.929</v>
      </c>
      <c r="H49" s="229">
        <v>112.15</v>
      </c>
      <c r="I49" s="229">
        <v>113.955</v>
      </c>
      <c r="J49" s="229">
        <v>116.063</v>
      </c>
      <c r="K49" s="229">
        <v>118.71299999999999</v>
      </c>
      <c r="L49" s="229">
        <v>121.952</v>
      </c>
      <c r="M49" s="229">
        <v>124.148</v>
      </c>
      <c r="N49" s="229">
        <v>124.941</v>
      </c>
    </row>
    <row r="50" spans="1:14">
      <c r="A50" s="145" t="s">
        <v>112</v>
      </c>
      <c r="B50" s="230">
        <v>1.59184389</v>
      </c>
      <c r="C50" s="229">
        <v>105.691</v>
      </c>
      <c r="D50" s="229">
        <v>107.627</v>
      </c>
      <c r="E50" s="229">
        <v>108.842</v>
      </c>
      <c r="F50" s="229">
        <v>109.521</v>
      </c>
      <c r="G50" s="229">
        <v>110.006</v>
      </c>
      <c r="H50" s="229">
        <v>114.559</v>
      </c>
      <c r="I50" s="229">
        <v>117.235</v>
      </c>
      <c r="J50" s="229">
        <v>118.252</v>
      </c>
      <c r="K50" s="229">
        <v>118.88500000000001</v>
      </c>
      <c r="L50" s="229">
        <v>119.339</v>
      </c>
      <c r="M50" s="229">
        <v>119.90900000000001</v>
      </c>
      <c r="N50" s="229">
        <v>120.319</v>
      </c>
    </row>
    <row r="51" spans="1:14">
      <c r="A51" s="145" t="s">
        <v>113</v>
      </c>
      <c r="B51" s="230">
        <v>0.75599233099999996</v>
      </c>
      <c r="C51" s="229">
        <v>105.566</v>
      </c>
      <c r="D51" s="229">
        <v>107.461</v>
      </c>
      <c r="E51" s="229">
        <v>108.61499999999999</v>
      </c>
      <c r="F51" s="229">
        <v>109.38200000000001</v>
      </c>
      <c r="G51" s="229">
        <v>109.75700000000001</v>
      </c>
      <c r="H51" s="229">
        <v>116.928</v>
      </c>
      <c r="I51" s="229">
        <v>120.657</v>
      </c>
      <c r="J51" s="229">
        <v>121.752</v>
      </c>
      <c r="K51" s="229">
        <v>122.361</v>
      </c>
      <c r="L51" s="229">
        <v>122.73</v>
      </c>
      <c r="M51" s="229">
        <v>123.32899999999999</v>
      </c>
      <c r="N51" s="229">
        <v>123.82599999999999</v>
      </c>
    </row>
    <row r="52" spans="1:14">
      <c r="A52" s="145" t="s">
        <v>114</v>
      </c>
      <c r="B52" s="230">
        <v>0.43933243100000002</v>
      </c>
      <c r="C52" s="229">
        <v>106.14100000000001</v>
      </c>
      <c r="D52" s="229">
        <v>108.312</v>
      </c>
      <c r="E52" s="229">
        <v>109.828</v>
      </c>
      <c r="F52" s="229">
        <v>110.361</v>
      </c>
      <c r="G52" s="229">
        <v>110.881</v>
      </c>
      <c r="H52" s="229">
        <v>112.937</v>
      </c>
      <c r="I52" s="229">
        <v>114.623</v>
      </c>
      <c r="J52" s="229">
        <v>115.37</v>
      </c>
      <c r="K52" s="229">
        <v>115.892</v>
      </c>
      <c r="L52" s="229">
        <v>116.23699999999999</v>
      </c>
      <c r="M52" s="229">
        <v>116.727</v>
      </c>
      <c r="N52" s="229">
        <v>116.938</v>
      </c>
    </row>
    <row r="53" spans="1:14">
      <c r="A53" s="145" t="s">
        <v>115</v>
      </c>
      <c r="B53" s="230">
        <v>0.14082646500000001</v>
      </c>
      <c r="C53" s="229">
        <v>104.717</v>
      </c>
      <c r="D53" s="229">
        <v>106.054</v>
      </c>
      <c r="E53" s="229">
        <v>107.212</v>
      </c>
      <c r="F53" s="229">
        <v>108.13500000000001</v>
      </c>
      <c r="G53" s="229">
        <v>108.75</v>
      </c>
      <c r="H53" s="229">
        <v>111.705</v>
      </c>
      <c r="I53" s="229">
        <v>113.75</v>
      </c>
      <c r="J53" s="229">
        <v>114.76300000000001</v>
      </c>
      <c r="K53" s="229">
        <v>115.42700000000001</v>
      </c>
      <c r="L53" s="229">
        <v>115.95699999999999</v>
      </c>
      <c r="M53" s="229">
        <v>116.413</v>
      </c>
      <c r="N53" s="229">
        <v>116.959</v>
      </c>
    </row>
    <row r="54" spans="1:14">
      <c r="A54" s="145" t="s">
        <v>116</v>
      </c>
      <c r="B54" s="230">
        <v>0.15542773500000001</v>
      </c>
      <c r="C54" s="229">
        <v>105.83499999999999</v>
      </c>
      <c r="D54" s="229">
        <v>108.006</v>
      </c>
      <c r="E54" s="229">
        <v>108.485</v>
      </c>
      <c r="F54" s="229">
        <v>108.87</v>
      </c>
      <c r="G54" s="229">
        <v>109.548</v>
      </c>
      <c r="H54" s="229">
        <v>111.607</v>
      </c>
      <c r="I54" s="229">
        <v>112.60299999999999</v>
      </c>
      <c r="J54" s="229">
        <v>113.489</v>
      </c>
      <c r="K54" s="229">
        <v>113.946</v>
      </c>
      <c r="L54" s="229">
        <v>114.649</v>
      </c>
      <c r="M54" s="229">
        <v>115.325</v>
      </c>
      <c r="N54" s="229">
        <v>115.723</v>
      </c>
    </row>
    <row r="55" spans="1:14">
      <c r="A55" s="145" t="s">
        <v>117</v>
      </c>
      <c r="B55" s="230">
        <v>3.9453294999999999E-2</v>
      </c>
      <c r="C55" s="229">
        <v>105.595</v>
      </c>
      <c r="D55" s="229">
        <v>106.56699999999999</v>
      </c>
      <c r="E55" s="229">
        <v>108.002</v>
      </c>
      <c r="F55" s="229">
        <v>108.82899999999999</v>
      </c>
      <c r="G55" s="229">
        <v>109.529</v>
      </c>
      <c r="H55" s="229">
        <v>111.288</v>
      </c>
      <c r="I55" s="229">
        <v>113.57599999999999</v>
      </c>
      <c r="J55" s="229">
        <v>116.111</v>
      </c>
      <c r="K55" s="229">
        <v>118.577</v>
      </c>
      <c r="L55" s="229">
        <v>119.89100000000001</v>
      </c>
      <c r="M55" s="229">
        <v>120.68899999999999</v>
      </c>
      <c r="N55" s="229">
        <v>121.675</v>
      </c>
    </row>
    <row r="56" spans="1:14">
      <c r="A56" s="145" t="s">
        <v>576</v>
      </c>
      <c r="B56" s="230">
        <v>3.3700229999999998E-2</v>
      </c>
      <c r="C56" s="229">
        <v>107.083</v>
      </c>
      <c r="D56" s="229">
        <v>110.02200000000001</v>
      </c>
      <c r="E56" s="229">
        <v>111.724</v>
      </c>
      <c r="F56" s="229">
        <v>112.592</v>
      </c>
      <c r="G56" s="229">
        <v>113.474</v>
      </c>
      <c r="H56" s="229">
        <v>115.352</v>
      </c>
      <c r="I56" s="229">
        <v>117.128</v>
      </c>
      <c r="J56" s="229">
        <v>118.123</v>
      </c>
      <c r="K56" s="229">
        <v>119.121</v>
      </c>
      <c r="L56" s="229">
        <v>119.899</v>
      </c>
      <c r="M56" s="229">
        <v>120.307</v>
      </c>
      <c r="N56" s="229">
        <v>120.69199999999999</v>
      </c>
    </row>
    <row r="57" spans="1:14">
      <c r="A57" s="145" t="s">
        <v>577</v>
      </c>
      <c r="B57" s="230">
        <v>2.7111399000000001E-2</v>
      </c>
      <c r="C57" s="229">
        <v>104.55800000000001</v>
      </c>
      <c r="D57" s="229">
        <v>105.715</v>
      </c>
      <c r="E57" s="229">
        <v>107.37</v>
      </c>
      <c r="F57" s="229">
        <v>107.898</v>
      </c>
      <c r="G57" s="229">
        <v>108.29600000000001</v>
      </c>
      <c r="H57" s="229">
        <v>110.28100000000001</v>
      </c>
      <c r="I57" s="229">
        <v>114.26</v>
      </c>
      <c r="J57" s="229">
        <v>116.06699999999999</v>
      </c>
      <c r="K57" s="229">
        <v>116.88500000000001</v>
      </c>
      <c r="L57" s="229">
        <v>117.974</v>
      </c>
      <c r="M57" s="229">
        <v>118.923</v>
      </c>
      <c r="N57" s="229">
        <v>118.658</v>
      </c>
    </row>
    <row r="58" spans="1:14">
      <c r="A58" s="289" t="s">
        <v>578</v>
      </c>
      <c r="B58" s="230">
        <v>0.87925302500000002</v>
      </c>
      <c r="C58" s="313">
        <v>107.25700000000001</v>
      </c>
      <c r="D58" s="229">
        <v>108.801</v>
      </c>
      <c r="E58" s="229">
        <v>110.251</v>
      </c>
      <c r="F58" s="229">
        <v>111.29600000000001</v>
      </c>
      <c r="G58" s="229">
        <v>111.914</v>
      </c>
      <c r="H58" s="229">
        <v>112.52</v>
      </c>
      <c r="I58" s="229">
        <v>112.90900000000001</v>
      </c>
      <c r="J58" s="229">
        <v>113.35899999999999</v>
      </c>
      <c r="K58" s="229">
        <v>113.916</v>
      </c>
      <c r="L58" s="229">
        <v>116.286</v>
      </c>
      <c r="M58" s="229">
        <v>119.548</v>
      </c>
      <c r="N58" s="229">
        <v>121.56100000000001</v>
      </c>
    </row>
    <row r="59" spans="1:14" ht="30">
      <c r="A59" s="145" t="s">
        <v>118</v>
      </c>
      <c r="B59" s="230">
        <v>0.31351785500000001</v>
      </c>
      <c r="C59" s="229">
        <v>105.057</v>
      </c>
      <c r="D59" s="229">
        <v>106.73</v>
      </c>
      <c r="E59" s="229">
        <v>108.71599999999999</v>
      </c>
      <c r="F59" s="229">
        <v>110.059</v>
      </c>
      <c r="G59" s="229">
        <v>111.538</v>
      </c>
      <c r="H59" s="229">
        <v>112.274</v>
      </c>
      <c r="I59" s="229">
        <v>113.361</v>
      </c>
      <c r="J59" s="229">
        <v>114.3</v>
      </c>
      <c r="K59" s="229">
        <v>114.873</v>
      </c>
      <c r="L59" s="229">
        <v>116.806</v>
      </c>
      <c r="M59" s="229">
        <v>118.191</v>
      </c>
      <c r="N59" s="229">
        <v>119.825</v>
      </c>
    </row>
    <row r="60" spans="1:14">
      <c r="A60" s="145" t="s">
        <v>579</v>
      </c>
      <c r="B60" s="230">
        <v>0.17965503599999999</v>
      </c>
      <c r="C60" s="229">
        <v>104.78700000000001</v>
      </c>
      <c r="D60" s="229">
        <v>105.92700000000001</v>
      </c>
      <c r="E60" s="229">
        <v>108.083</v>
      </c>
      <c r="F60" s="229">
        <v>109.505</v>
      </c>
      <c r="G60" s="229">
        <v>111.068</v>
      </c>
      <c r="H60" s="229">
        <v>111.91800000000001</v>
      </c>
      <c r="I60" s="229">
        <v>113.446</v>
      </c>
      <c r="J60" s="229">
        <v>114.58199999999999</v>
      </c>
      <c r="K60" s="229">
        <v>115.25</v>
      </c>
      <c r="L60" s="229">
        <v>116.396</v>
      </c>
      <c r="M60" s="229">
        <v>118.09399999999999</v>
      </c>
      <c r="N60" s="229">
        <v>119.333</v>
      </c>
    </row>
    <row r="61" spans="1:14">
      <c r="A61" s="145" t="s">
        <v>119</v>
      </c>
      <c r="B61" s="230">
        <v>3.4979320000000001E-2</v>
      </c>
      <c r="C61" s="229">
        <v>107.712</v>
      </c>
      <c r="D61" s="229">
        <v>110.423</v>
      </c>
      <c r="E61" s="229">
        <v>111.31</v>
      </c>
      <c r="F61" s="229">
        <v>112.968</v>
      </c>
      <c r="G61" s="229">
        <v>114.10599999999999</v>
      </c>
      <c r="H61" s="229">
        <v>114.11499999999999</v>
      </c>
      <c r="I61" s="229">
        <v>115.721</v>
      </c>
      <c r="J61" s="229">
        <v>115.238</v>
      </c>
      <c r="K61" s="229">
        <v>115.375</v>
      </c>
      <c r="L61" s="229">
        <v>115.619</v>
      </c>
      <c r="M61" s="229">
        <v>115.58</v>
      </c>
      <c r="N61" s="229">
        <v>115.379</v>
      </c>
    </row>
    <row r="62" spans="1:14">
      <c r="A62" s="145" t="s">
        <v>120</v>
      </c>
      <c r="B62" s="230">
        <v>9.8883499E-2</v>
      </c>
      <c r="C62" s="229">
        <v>104.61</v>
      </c>
      <c r="D62" s="229">
        <v>106.88500000000001</v>
      </c>
      <c r="E62" s="229">
        <v>108.949</v>
      </c>
      <c r="F62" s="229">
        <v>110.03400000000001</v>
      </c>
      <c r="G62" s="229">
        <v>111.483</v>
      </c>
      <c r="H62" s="229">
        <v>112.271</v>
      </c>
      <c r="I62" s="229">
        <v>112.37</v>
      </c>
      <c r="J62" s="229">
        <v>113.455</v>
      </c>
      <c r="K62" s="229">
        <v>114.01</v>
      </c>
      <c r="L62" s="229">
        <v>117.97</v>
      </c>
      <c r="M62" s="229">
        <v>119.291</v>
      </c>
      <c r="N62" s="229">
        <v>122.29300000000001</v>
      </c>
    </row>
    <row r="63" spans="1:14">
      <c r="A63" s="159" t="s">
        <v>121</v>
      </c>
      <c r="B63" s="232">
        <v>0.56573516899999998</v>
      </c>
      <c r="C63" s="233">
        <v>108.476</v>
      </c>
      <c r="D63" s="233">
        <v>109.94799999999999</v>
      </c>
      <c r="E63" s="233">
        <v>111.101</v>
      </c>
      <c r="F63" s="233">
        <v>111.98099999999999</v>
      </c>
      <c r="G63" s="233">
        <v>112.122</v>
      </c>
      <c r="H63" s="233">
        <v>112.657</v>
      </c>
      <c r="I63" s="233">
        <v>112.65900000000001</v>
      </c>
      <c r="J63" s="233">
        <v>112.83799999999999</v>
      </c>
      <c r="K63" s="233">
        <v>113.386</v>
      </c>
      <c r="L63" s="233">
        <v>115.999</v>
      </c>
      <c r="M63" s="233">
        <v>120.3</v>
      </c>
      <c r="N63" s="233">
        <v>122.523</v>
      </c>
    </row>
    <row r="64" spans="1:14">
      <c r="A64" s="145" t="s">
        <v>122</v>
      </c>
      <c r="B64" s="230">
        <v>0.27685188900000002</v>
      </c>
      <c r="C64" s="229">
        <v>105.77500000000001</v>
      </c>
      <c r="D64" s="229">
        <v>108.1</v>
      </c>
      <c r="E64" s="229">
        <v>109.877</v>
      </c>
      <c r="F64" s="229">
        <v>110.92</v>
      </c>
      <c r="G64" s="229">
        <v>110.66800000000001</v>
      </c>
      <c r="H64" s="229">
        <v>111.223</v>
      </c>
      <c r="I64" s="229">
        <v>110.976</v>
      </c>
      <c r="J64" s="229">
        <v>110.922</v>
      </c>
      <c r="K64" s="229">
        <v>111.57899999999999</v>
      </c>
      <c r="L64" s="229">
        <v>116.191</v>
      </c>
      <c r="M64" s="229">
        <v>121.673</v>
      </c>
      <c r="N64" s="229">
        <v>123.762</v>
      </c>
    </row>
    <row r="65" spans="1:14">
      <c r="A65" s="145" t="s">
        <v>123</v>
      </c>
      <c r="B65" s="230">
        <v>0.160854419</v>
      </c>
      <c r="C65" s="229">
        <v>114.27200000000001</v>
      </c>
      <c r="D65" s="229">
        <v>114.947</v>
      </c>
      <c r="E65" s="229">
        <v>115.5</v>
      </c>
      <c r="F65" s="229">
        <v>116.11</v>
      </c>
      <c r="G65" s="229">
        <v>116.63500000000001</v>
      </c>
      <c r="H65" s="229">
        <v>117.083</v>
      </c>
      <c r="I65" s="229">
        <v>117.083</v>
      </c>
      <c r="J65" s="229">
        <v>117.54600000000001</v>
      </c>
      <c r="K65" s="229">
        <v>117.932</v>
      </c>
      <c r="L65" s="229">
        <v>118.14700000000001</v>
      </c>
      <c r="M65" s="229">
        <v>119.163</v>
      </c>
      <c r="N65" s="229">
        <v>120.626</v>
      </c>
    </row>
    <row r="66" spans="1:14">
      <c r="A66" s="145" t="s">
        <v>124</v>
      </c>
      <c r="B66" s="230">
        <v>6.4417184000000002E-2</v>
      </c>
      <c r="C66" s="229">
        <v>103.514</v>
      </c>
      <c r="D66" s="229">
        <v>104.092</v>
      </c>
      <c r="E66" s="229">
        <v>104.977</v>
      </c>
      <c r="F66" s="229">
        <v>105.93899999999999</v>
      </c>
      <c r="G66" s="229">
        <v>106.44799999999999</v>
      </c>
      <c r="H66" s="229">
        <v>106.97</v>
      </c>
      <c r="I66" s="229">
        <v>107.363</v>
      </c>
      <c r="J66" s="229">
        <v>107.48699999999999</v>
      </c>
      <c r="K66" s="229">
        <v>108.072</v>
      </c>
      <c r="L66" s="229">
        <v>110.22199999999999</v>
      </c>
      <c r="M66" s="229">
        <v>121.226</v>
      </c>
      <c r="N66" s="229">
        <v>127.526</v>
      </c>
    </row>
    <row r="67" spans="1:14">
      <c r="A67" s="145" t="s">
        <v>125</v>
      </c>
      <c r="B67" s="230">
        <v>6.3611677000000005E-2</v>
      </c>
      <c r="C67" s="229">
        <v>110.601</v>
      </c>
      <c r="D67" s="229">
        <v>111.28400000000001</v>
      </c>
      <c r="E67" s="229">
        <v>111.50700000000001</v>
      </c>
      <c r="F67" s="229">
        <v>112.279</v>
      </c>
      <c r="G67" s="229">
        <v>112.785</v>
      </c>
      <c r="H67" s="229">
        <v>113.46299999999999</v>
      </c>
      <c r="I67" s="229">
        <v>114.16200000000001</v>
      </c>
      <c r="J67" s="229">
        <v>114.697</v>
      </c>
      <c r="K67" s="229">
        <v>115.13800000000001</v>
      </c>
      <c r="L67" s="229">
        <v>115.577</v>
      </c>
      <c r="M67" s="229">
        <v>116.261</v>
      </c>
      <c r="N67" s="229">
        <v>116.85599999999999</v>
      </c>
    </row>
    <row r="68" spans="1:14">
      <c r="A68" s="145" t="s">
        <v>580</v>
      </c>
      <c r="B68" s="230">
        <v>2.9905282500000001</v>
      </c>
      <c r="C68" s="229">
        <v>110.82599999999999</v>
      </c>
      <c r="D68" s="229">
        <v>111.559</v>
      </c>
      <c r="E68" s="229">
        <v>111.78400000000001</v>
      </c>
      <c r="F68" s="229">
        <v>111.322</v>
      </c>
      <c r="G68" s="229">
        <v>112.205</v>
      </c>
      <c r="H68" s="229">
        <v>113.374</v>
      </c>
      <c r="I68" s="229">
        <v>113.708</v>
      </c>
      <c r="J68" s="229">
        <v>112.845</v>
      </c>
      <c r="K68" s="229">
        <v>112.911</v>
      </c>
      <c r="L68" s="229">
        <v>114.19499999999999</v>
      </c>
      <c r="M68" s="229">
        <v>115.759</v>
      </c>
      <c r="N68" s="229">
        <v>117.05500000000001</v>
      </c>
    </row>
    <row r="69" spans="1:14">
      <c r="A69" s="145" t="s">
        <v>126</v>
      </c>
      <c r="B69" s="230">
        <v>1.4923500599999999</v>
      </c>
      <c r="C69" s="229">
        <v>105.658</v>
      </c>
      <c r="D69" s="229">
        <v>106.136</v>
      </c>
      <c r="E69" s="229">
        <v>106.578</v>
      </c>
      <c r="F69" s="229">
        <v>106.852</v>
      </c>
      <c r="G69" s="229">
        <v>107.307</v>
      </c>
      <c r="H69" s="229">
        <v>107.804</v>
      </c>
      <c r="I69" s="229">
        <v>108.253</v>
      </c>
      <c r="J69" s="229">
        <v>108.58799999999999</v>
      </c>
      <c r="K69" s="229">
        <v>108.732</v>
      </c>
      <c r="L69" s="229">
        <v>109.18600000000001</v>
      </c>
      <c r="M69" s="229">
        <v>109.61199999999999</v>
      </c>
      <c r="N69" s="229">
        <v>109.937</v>
      </c>
    </row>
    <row r="70" spans="1:14">
      <c r="A70" s="145" t="s">
        <v>127</v>
      </c>
      <c r="B70" s="230">
        <v>0.25734548400000001</v>
      </c>
      <c r="C70" s="229">
        <v>106.196</v>
      </c>
      <c r="D70" s="229">
        <v>106.476</v>
      </c>
      <c r="E70" s="229">
        <v>106.86799999999999</v>
      </c>
      <c r="F70" s="229">
        <v>107.086</v>
      </c>
      <c r="G70" s="229">
        <v>107.55200000000001</v>
      </c>
      <c r="H70" s="229">
        <v>108.071</v>
      </c>
      <c r="I70" s="229">
        <v>108.39700000000001</v>
      </c>
      <c r="J70" s="229">
        <v>108.747</v>
      </c>
      <c r="K70" s="229">
        <v>108.84099999999999</v>
      </c>
      <c r="L70" s="229">
        <v>109.04300000000001</v>
      </c>
      <c r="M70" s="229">
        <v>109.39400000000001</v>
      </c>
      <c r="N70" s="229">
        <v>109.44799999999999</v>
      </c>
    </row>
    <row r="71" spans="1:14">
      <c r="A71" s="145" t="s">
        <v>128</v>
      </c>
      <c r="B71" s="230">
        <v>0.30439867399999998</v>
      </c>
      <c r="C71" s="229">
        <v>107.85899999999999</v>
      </c>
      <c r="D71" s="229">
        <v>108.486</v>
      </c>
      <c r="E71" s="229">
        <v>108.86199999999999</v>
      </c>
      <c r="F71" s="229">
        <v>109.206</v>
      </c>
      <c r="G71" s="229">
        <v>110.04300000000001</v>
      </c>
      <c r="H71" s="229">
        <v>111.09</v>
      </c>
      <c r="I71" s="229">
        <v>111.786</v>
      </c>
      <c r="J71" s="229">
        <v>112.23399999999999</v>
      </c>
      <c r="K71" s="229">
        <v>112.251</v>
      </c>
      <c r="L71" s="229">
        <v>112.654</v>
      </c>
      <c r="M71" s="229">
        <v>113.151</v>
      </c>
      <c r="N71" s="229">
        <v>113.611</v>
      </c>
    </row>
    <row r="72" spans="1:14">
      <c r="A72" s="145" t="s">
        <v>129</v>
      </c>
      <c r="B72" s="230">
        <v>0.55595534000000002</v>
      </c>
      <c r="C72" s="229">
        <v>104.735</v>
      </c>
      <c r="D72" s="229">
        <v>105.127</v>
      </c>
      <c r="E72" s="229">
        <v>105.655</v>
      </c>
      <c r="F72" s="229">
        <v>105.92700000000001</v>
      </c>
      <c r="G72" s="229">
        <v>106.283</v>
      </c>
      <c r="H72" s="229">
        <v>106.52200000000001</v>
      </c>
      <c r="I72" s="229">
        <v>106.82299999999999</v>
      </c>
      <c r="J72" s="229">
        <v>106.94499999999999</v>
      </c>
      <c r="K72" s="229">
        <v>106.937</v>
      </c>
      <c r="L72" s="229">
        <v>107.422</v>
      </c>
      <c r="M72" s="229">
        <v>107.828</v>
      </c>
      <c r="N72" s="229">
        <v>108.09399999999999</v>
      </c>
    </row>
    <row r="73" spans="1:14">
      <c r="A73" s="145" t="s">
        <v>581</v>
      </c>
      <c r="B73" s="230">
        <v>6.1261991000000002E-2</v>
      </c>
      <c r="C73" s="229">
        <v>103.54</v>
      </c>
      <c r="D73" s="229">
        <v>103.756</v>
      </c>
      <c r="E73" s="229">
        <v>104.081</v>
      </c>
      <c r="F73" s="229">
        <v>104.173</v>
      </c>
      <c r="G73" s="229">
        <v>104.208</v>
      </c>
      <c r="H73" s="229">
        <v>104.578</v>
      </c>
      <c r="I73" s="229">
        <v>105.056</v>
      </c>
      <c r="J73" s="229">
        <v>105.48099999999999</v>
      </c>
      <c r="K73" s="229">
        <v>105.923</v>
      </c>
      <c r="L73" s="229">
        <v>106.208</v>
      </c>
      <c r="M73" s="229">
        <v>106.42700000000001</v>
      </c>
      <c r="N73" s="229">
        <v>107.105</v>
      </c>
    </row>
    <row r="74" spans="1:14">
      <c r="A74" s="145" t="s">
        <v>582</v>
      </c>
      <c r="B74" s="230">
        <v>5.0276756999999998E-2</v>
      </c>
      <c r="C74" s="229">
        <v>102.306</v>
      </c>
      <c r="D74" s="229">
        <v>103.205</v>
      </c>
      <c r="E74" s="229">
        <v>103.672</v>
      </c>
      <c r="F74" s="229">
        <v>103.771</v>
      </c>
      <c r="G74" s="229">
        <v>104.01600000000001</v>
      </c>
      <c r="H74" s="229">
        <v>103.76600000000001</v>
      </c>
      <c r="I74" s="229">
        <v>104.29600000000001</v>
      </c>
      <c r="J74" s="229">
        <v>104.90900000000001</v>
      </c>
      <c r="K74" s="229">
        <v>105.259</v>
      </c>
      <c r="L74" s="229">
        <v>105.754</v>
      </c>
      <c r="M74" s="229">
        <v>106.02200000000001</v>
      </c>
      <c r="N74" s="229">
        <v>106.40600000000001</v>
      </c>
    </row>
    <row r="75" spans="1:14">
      <c r="A75" s="145" t="s">
        <v>583</v>
      </c>
      <c r="B75" s="230">
        <v>3.0711221E-2</v>
      </c>
      <c r="C75" s="229">
        <v>108.895</v>
      </c>
      <c r="D75" s="229">
        <v>110.29</v>
      </c>
      <c r="E75" s="229">
        <v>111.761</v>
      </c>
      <c r="F75" s="229">
        <v>113.07599999999999</v>
      </c>
      <c r="G75" s="229">
        <v>113.711</v>
      </c>
      <c r="H75" s="229">
        <v>114.65900000000001</v>
      </c>
      <c r="I75" s="229">
        <v>116.09399999999999</v>
      </c>
      <c r="J75" s="229">
        <v>117.90900000000001</v>
      </c>
      <c r="K75" s="229">
        <v>119.53</v>
      </c>
      <c r="L75" s="229">
        <v>120.533</v>
      </c>
      <c r="M75" s="229">
        <v>121.245</v>
      </c>
      <c r="N75" s="229">
        <v>121.84399999999999</v>
      </c>
    </row>
    <row r="76" spans="1:14">
      <c r="A76" s="145" t="s">
        <v>584</v>
      </c>
      <c r="B76" s="230">
        <v>4.8787668999999999E-2</v>
      </c>
      <c r="C76" s="229">
        <v>103.012</v>
      </c>
      <c r="D76" s="229">
        <v>103.369</v>
      </c>
      <c r="E76" s="229">
        <v>103.511</v>
      </c>
      <c r="F76" s="229">
        <v>103.72199999999999</v>
      </c>
      <c r="G76" s="229">
        <v>104.08199999999999</v>
      </c>
      <c r="H76" s="229">
        <v>104.54300000000001</v>
      </c>
      <c r="I76" s="229">
        <v>104.63800000000001</v>
      </c>
      <c r="J76" s="229">
        <v>104.79900000000001</v>
      </c>
      <c r="K76" s="229">
        <v>104.928</v>
      </c>
      <c r="L76" s="229">
        <v>105.102</v>
      </c>
      <c r="M76" s="229">
        <v>105.416</v>
      </c>
      <c r="N76" s="229">
        <v>105.83199999999999</v>
      </c>
    </row>
    <row r="77" spans="1:14">
      <c r="A77" s="145" t="s">
        <v>585</v>
      </c>
      <c r="B77" s="230">
        <v>0.18361292300000001</v>
      </c>
      <c r="C77" s="229">
        <v>105.83499999999999</v>
      </c>
      <c r="D77" s="229">
        <v>106.455</v>
      </c>
      <c r="E77" s="229">
        <v>106.75700000000001</v>
      </c>
      <c r="F77" s="229">
        <v>106.952</v>
      </c>
      <c r="G77" s="229">
        <v>107.247</v>
      </c>
      <c r="H77" s="229">
        <v>107.761</v>
      </c>
      <c r="I77" s="229">
        <v>108.321</v>
      </c>
      <c r="J77" s="229">
        <v>108.79</v>
      </c>
      <c r="K77" s="229">
        <v>109.274</v>
      </c>
      <c r="L77" s="229">
        <v>110.10299999999999</v>
      </c>
      <c r="M77" s="229">
        <v>110.67</v>
      </c>
      <c r="N77" s="229">
        <v>111.125</v>
      </c>
    </row>
    <row r="78" spans="1:14">
      <c r="A78" s="145" t="s">
        <v>130</v>
      </c>
      <c r="B78" s="230">
        <v>0.81528030600000001</v>
      </c>
      <c r="C78" s="229">
        <v>106.089</v>
      </c>
      <c r="D78" s="229">
        <v>107.129</v>
      </c>
      <c r="E78" s="229">
        <v>107.955</v>
      </c>
      <c r="F78" s="229">
        <v>108.95399999999999</v>
      </c>
      <c r="G78" s="229">
        <v>109.54900000000001</v>
      </c>
      <c r="H78" s="229">
        <v>110.76300000000001</v>
      </c>
      <c r="I78" s="229">
        <v>111.523</v>
      </c>
      <c r="J78" s="229">
        <v>111.886</v>
      </c>
      <c r="K78" s="229">
        <v>112.337</v>
      </c>
      <c r="L78" s="229">
        <v>112.77200000000001</v>
      </c>
      <c r="M78" s="229">
        <v>113.645</v>
      </c>
      <c r="N78" s="229">
        <v>114.277</v>
      </c>
    </row>
    <row r="79" spans="1:14">
      <c r="A79" s="145" t="s">
        <v>131</v>
      </c>
      <c r="B79" s="230">
        <v>0.32377267199999998</v>
      </c>
      <c r="C79" s="229">
        <v>105.035</v>
      </c>
      <c r="D79" s="229">
        <v>106.337</v>
      </c>
      <c r="E79" s="229">
        <v>107.479</v>
      </c>
      <c r="F79" s="229">
        <v>108.631</v>
      </c>
      <c r="G79" s="229">
        <v>109.28</v>
      </c>
      <c r="H79" s="229">
        <v>110.643</v>
      </c>
      <c r="I79" s="229">
        <v>111.372</v>
      </c>
      <c r="J79" s="229">
        <v>111.746</v>
      </c>
      <c r="K79" s="229">
        <v>112.21899999999999</v>
      </c>
      <c r="L79" s="229">
        <v>112.655</v>
      </c>
      <c r="M79" s="229">
        <v>113.598</v>
      </c>
      <c r="N79" s="229">
        <v>114.491</v>
      </c>
    </row>
    <row r="80" spans="1:14">
      <c r="A80" s="145" t="s">
        <v>132</v>
      </c>
      <c r="B80" s="230">
        <v>0.25760396299999999</v>
      </c>
      <c r="C80" s="229">
        <v>107.015</v>
      </c>
      <c r="D80" s="229">
        <v>108.039</v>
      </c>
      <c r="E80" s="229">
        <v>108.741</v>
      </c>
      <c r="F80" s="229">
        <v>109.72799999999999</v>
      </c>
      <c r="G80" s="229">
        <v>110.062</v>
      </c>
      <c r="H80" s="229">
        <v>111.197</v>
      </c>
      <c r="I80" s="229">
        <v>112.038</v>
      </c>
      <c r="J80" s="229">
        <v>112.295</v>
      </c>
      <c r="K80" s="229">
        <v>112.718</v>
      </c>
      <c r="L80" s="229">
        <v>113.063</v>
      </c>
      <c r="M80" s="229">
        <v>114.191</v>
      </c>
      <c r="N80" s="229">
        <v>114.85899999999999</v>
      </c>
    </row>
    <row r="81" spans="1:14">
      <c r="A81" s="145" t="s">
        <v>133</v>
      </c>
      <c r="B81" s="230">
        <v>0.119862047</v>
      </c>
      <c r="C81" s="229">
        <v>107.121</v>
      </c>
      <c r="D81" s="229">
        <v>107.589</v>
      </c>
      <c r="E81" s="229">
        <v>107.857</v>
      </c>
      <c r="F81" s="229">
        <v>108.604</v>
      </c>
      <c r="G81" s="229">
        <v>109.57899999999999</v>
      </c>
      <c r="H81" s="229">
        <v>110.892</v>
      </c>
      <c r="I81" s="229">
        <v>111.718</v>
      </c>
      <c r="J81" s="229">
        <v>112.133</v>
      </c>
      <c r="K81" s="229">
        <v>112.669</v>
      </c>
      <c r="L81" s="229">
        <v>113.176</v>
      </c>
      <c r="M81" s="229">
        <v>113.738</v>
      </c>
      <c r="N81" s="229">
        <v>113.878</v>
      </c>
    </row>
    <row r="82" spans="1:14">
      <c r="A82" s="145" t="s">
        <v>586</v>
      </c>
      <c r="B82" s="230">
        <v>5.0925217000000002E-2</v>
      </c>
      <c r="C82" s="229">
        <v>106.02500000000001</v>
      </c>
      <c r="D82" s="229">
        <v>106.508</v>
      </c>
      <c r="E82" s="229">
        <v>107.03400000000001</v>
      </c>
      <c r="F82" s="229">
        <v>107.249</v>
      </c>
      <c r="G82" s="229">
        <v>107.453</v>
      </c>
      <c r="H82" s="229">
        <v>108.47499999999999</v>
      </c>
      <c r="I82" s="229">
        <v>108.578</v>
      </c>
      <c r="J82" s="229">
        <v>108.61799999999999</v>
      </c>
      <c r="K82" s="229">
        <v>109.15900000000001</v>
      </c>
      <c r="L82" s="229">
        <v>109.355</v>
      </c>
      <c r="M82" s="229">
        <v>109.812</v>
      </c>
      <c r="N82" s="229">
        <v>110.08199999999999</v>
      </c>
    </row>
    <row r="83" spans="1:14">
      <c r="A83" s="145" t="s">
        <v>587</v>
      </c>
      <c r="B83" s="230">
        <v>6.3116406999999999E-2</v>
      </c>
      <c r="C83" s="229">
        <v>105.80500000000001</v>
      </c>
      <c r="D83" s="229">
        <v>107.10899999999999</v>
      </c>
      <c r="E83" s="229">
        <v>108.111</v>
      </c>
      <c r="F83" s="229">
        <v>109.497</v>
      </c>
      <c r="G83" s="229">
        <v>110.46599999999999</v>
      </c>
      <c r="H83" s="229">
        <v>111.20699999999999</v>
      </c>
      <c r="I83" s="229">
        <v>112.209</v>
      </c>
      <c r="J83" s="229">
        <v>113.101</v>
      </c>
      <c r="K83" s="229">
        <v>113.318</v>
      </c>
      <c r="L83" s="229">
        <v>114.172</v>
      </c>
      <c r="M83" s="229">
        <v>114.571</v>
      </c>
      <c r="N83" s="229">
        <v>114.941</v>
      </c>
    </row>
    <row r="84" spans="1:14">
      <c r="A84" s="145" t="s">
        <v>134</v>
      </c>
      <c r="B84" s="230">
        <v>9.4443893000000001E-2</v>
      </c>
      <c r="C84" s="229">
        <v>104.55</v>
      </c>
      <c r="D84" s="229">
        <v>104.849</v>
      </c>
      <c r="E84" s="229">
        <v>105.139</v>
      </c>
      <c r="F84" s="229">
        <v>105.405</v>
      </c>
      <c r="G84" s="229">
        <v>105.928</v>
      </c>
      <c r="H84" s="229">
        <v>106.224</v>
      </c>
      <c r="I84" s="229">
        <v>106.738</v>
      </c>
      <c r="J84" s="229">
        <v>107.21</v>
      </c>
      <c r="K84" s="229">
        <v>107.441</v>
      </c>
      <c r="L84" s="229">
        <v>107.59699999999999</v>
      </c>
      <c r="M84" s="229">
        <v>108.238</v>
      </c>
      <c r="N84" s="229">
        <v>108.587</v>
      </c>
    </row>
    <row r="85" spans="1:14">
      <c r="A85" s="145" t="s">
        <v>135</v>
      </c>
      <c r="B85" s="230">
        <v>9.4443893000000001E-2</v>
      </c>
      <c r="C85" s="229">
        <v>104.55</v>
      </c>
      <c r="D85" s="229">
        <v>104.849</v>
      </c>
      <c r="E85" s="229">
        <v>105.139</v>
      </c>
      <c r="F85" s="229">
        <v>105.405</v>
      </c>
      <c r="G85" s="229">
        <v>105.928</v>
      </c>
      <c r="H85" s="229">
        <v>106.224</v>
      </c>
      <c r="I85" s="229">
        <v>106.738</v>
      </c>
      <c r="J85" s="229">
        <v>107.21</v>
      </c>
      <c r="K85" s="229">
        <v>107.441</v>
      </c>
      <c r="L85" s="229">
        <v>107.59699999999999</v>
      </c>
      <c r="M85" s="229">
        <v>108.238</v>
      </c>
      <c r="N85" s="229">
        <v>108.587</v>
      </c>
    </row>
    <row r="86" spans="1:14">
      <c r="A86" s="145" t="s">
        <v>136</v>
      </c>
      <c r="B86" s="230">
        <v>0.58845399099999995</v>
      </c>
      <c r="C86" s="229">
        <v>131.505</v>
      </c>
      <c r="D86" s="229">
        <v>132.52699999999999</v>
      </c>
      <c r="E86" s="229">
        <v>131.36000000000001</v>
      </c>
      <c r="F86" s="229">
        <v>126.89100000000001</v>
      </c>
      <c r="G86" s="229">
        <v>129.315</v>
      </c>
      <c r="H86" s="229">
        <v>132.268</v>
      </c>
      <c r="I86" s="229">
        <v>131.69</v>
      </c>
      <c r="J86" s="229">
        <v>125.872</v>
      </c>
      <c r="K86" s="229">
        <v>125.18300000000001</v>
      </c>
      <c r="L86" s="229">
        <v>129.928</v>
      </c>
      <c r="M86" s="229">
        <v>135.483</v>
      </c>
      <c r="N86" s="229">
        <v>140.31299999999999</v>
      </c>
    </row>
    <row r="87" spans="1:14">
      <c r="A87" s="145" t="s">
        <v>136</v>
      </c>
      <c r="B87" s="230">
        <v>0.58845399099999995</v>
      </c>
      <c r="C87" s="229">
        <v>131.505</v>
      </c>
      <c r="D87" s="229">
        <v>132.52699999999999</v>
      </c>
      <c r="E87" s="229">
        <v>131.36000000000001</v>
      </c>
      <c r="F87" s="229">
        <v>126.89100000000001</v>
      </c>
      <c r="G87" s="229">
        <v>129.315</v>
      </c>
      <c r="H87" s="229">
        <v>132.268</v>
      </c>
      <c r="I87" s="229">
        <v>131.69</v>
      </c>
      <c r="J87" s="229">
        <v>125.872</v>
      </c>
      <c r="K87" s="229">
        <v>125.18300000000001</v>
      </c>
      <c r="L87" s="229">
        <v>129.928</v>
      </c>
      <c r="M87" s="229">
        <v>135.483</v>
      </c>
      <c r="N87" s="229">
        <v>140.31299999999999</v>
      </c>
    </row>
    <row r="88" spans="1:14">
      <c r="A88" s="145" t="s">
        <v>588</v>
      </c>
      <c r="B88" s="230">
        <v>0.65911803199999996</v>
      </c>
      <c r="C88" s="229">
        <v>111.06699999999999</v>
      </c>
      <c r="D88" s="229">
        <v>114.676</v>
      </c>
      <c r="E88" s="229">
        <v>117.07899999999999</v>
      </c>
      <c r="F88" s="229">
        <v>118.869</v>
      </c>
      <c r="G88" s="229">
        <v>125.238</v>
      </c>
      <c r="H88" s="229">
        <v>134.37</v>
      </c>
      <c r="I88" s="229">
        <v>139.476</v>
      </c>
      <c r="J88" s="229">
        <v>141.202</v>
      </c>
      <c r="K88" s="229">
        <v>142.24799999999999</v>
      </c>
      <c r="L88" s="229">
        <v>142.93899999999999</v>
      </c>
      <c r="M88" s="229">
        <v>143.49100000000001</v>
      </c>
      <c r="N88" s="229">
        <v>143.881</v>
      </c>
    </row>
    <row r="89" spans="1:14">
      <c r="A89" s="145" t="s">
        <v>137</v>
      </c>
      <c r="B89" s="230">
        <v>0.58428628800000004</v>
      </c>
      <c r="C89" s="229">
        <v>111.374</v>
      </c>
      <c r="D89" s="229">
        <v>115.41500000000001</v>
      </c>
      <c r="E89" s="229">
        <v>118.06</v>
      </c>
      <c r="F89" s="229">
        <v>120.017</v>
      </c>
      <c r="G89" s="229">
        <v>127.157</v>
      </c>
      <c r="H89" s="229">
        <v>137.22300000000001</v>
      </c>
      <c r="I89" s="229">
        <v>142.768</v>
      </c>
      <c r="J89" s="229">
        <v>144.71299999999999</v>
      </c>
      <c r="K89" s="229">
        <v>145.84899999999999</v>
      </c>
      <c r="L89" s="229">
        <v>146.47</v>
      </c>
      <c r="M89" s="229">
        <v>146.99600000000001</v>
      </c>
      <c r="N89" s="229">
        <v>147.43100000000001</v>
      </c>
    </row>
    <row r="90" spans="1:14">
      <c r="A90" s="145" t="s">
        <v>138</v>
      </c>
      <c r="B90" s="230">
        <v>0.55307218999999996</v>
      </c>
      <c r="C90" s="229">
        <v>111.401</v>
      </c>
      <c r="D90" s="229">
        <v>115.495</v>
      </c>
      <c r="E90" s="229">
        <v>118.188</v>
      </c>
      <c r="F90" s="229">
        <v>120.18</v>
      </c>
      <c r="G90" s="229">
        <v>127.639</v>
      </c>
      <c r="H90" s="229">
        <v>138.154</v>
      </c>
      <c r="I90" s="229">
        <v>143.94200000000001</v>
      </c>
      <c r="J90" s="229">
        <v>145.91200000000001</v>
      </c>
      <c r="K90" s="229">
        <v>147.05000000000001</v>
      </c>
      <c r="L90" s="229">
        <v>147.68100000000001</v>
      </c>
      <c r="M90" s="229">
        <v>148.23400000000001</v>
      </c>
      <c r="N90" s="229">
        <v>148.64099999999999</v>
      </c>
    </row>
    <row r="91" spans="1:14">
      <c r="A91" s="145" t="s">
        <v>589</v>
      </c>
      <c r="B91" s="230">
        <v>3.1214097999999999E-2</v>
      </c>
      <c r="C91" s="229">
        <v>110.89700000000001</v>
      </c>
      <c r="D91" s="229">
        <v>114.01300000000001</v>
      </c>
      <c r="E91" s="229">
        <v>115.804</v>
      </c>
      <c r="F91" s="229">
        <v>117.136</v>
      </c>
      <c r="G91" s="229">
        <v>118.625</v>
      </c>
      <c r="H91" s="229">
        <v>120.73399999999999</v>
      </c>
      <c r="I91" s="229">
        <v>121.96599999999999</v>
      </c>
      <c r="J91" s="229">
        <v>123.474</v>
      </c>
      <c r="K91" s="229">
        <v>124.56</v>
      </c>
      <c r="L91" s="229">
        <v>125.006</v>
      </c>
      <c r="M91" s="229">
        <v>125.05</v>
      </c>
      <c r="N91" s="229">
        <v>125.998</v>
      </c>
    </row>
    <row r="92" spans="1:14">
      <c r="A92" s="145" t="s">
        <v>139</v>
      </c>
      <c r="B92" s="230">
        <v>7.4831744000000006E-2</v>
      </c>
      <c r="C92" s="229">
        <v>108.673</v>
      </c>
      <c r="D92" s="229">
        <v>108.9</v>
      </c>
      <c r="E92" s="229">
        <v>109.413</v>
      </c>
      <c r="F92" s="229">
        <v>109.907</v>
      </c>
      <c r="G92" s="229">
        <v>110.253</v>
      </c>
      <c r="H92" s="229">
        <v>112.096</v>
      </c>
      <c r="I92" s="229">
        <v>113.77200000000001</v>
      </c>
      <c r="J92" s="229">
        <v>113.782</v>
      </c>
      <c r="K92" s="229">
        <v>114.13</v>
      </c>
      <c r="L92" s="229">
        <v>115.371</v>
      </c>
      <c r="M92" s="229">
        <v>116.124</v>
      </c>
      <c r="N92" s="229">
        <v>116.16</v>
      </c>
    </row>
    <row r="93" spans="1:14">
      <c r="A93" s="145" t="s">
        <v>140</v>
      </c>
      <c r="B93" s="230">
        <v>7.4831744000000006E-2</v>
      </c>
      <c r="C93" s="229">
        <v>108.673</v>
      </c>
      <c r="D93" s="229">
        <v>108.9</v>
      </c>
      <c r="E93" s="229">
        <v>109.413</v>
      </c>
      <c r="F93" s="229">
        <v>109.907</v>
      </c>
      <c r="G93" s="229">
        <v>110.253</v>
      </c>
      <c r="H93" s="229">
        <v>112.096</v>
      </c>
      <c r="I93" s="229">
        <v>113.77200000000001</v>
      </c>
      <c r="J93" s="229">
        <v>113.782</v>
      </c>
      <c r="K93" s="229">
        <v>114.13</v>
      </c>
      <c r="L93" s="229">
        <v>115.371</v>
      </c>
      <c r="M93" s="229">
        <v>116.124</v>
      </c>
      <c r="N93" s="229">
        <v>116.16</v>
      </c>
    </row>
    <row r="94" spans="1:14">
      <c r="A94" s="145" t="s">
        <v>590</v>
      </c>
      <c r="B94" s="230">
        <v>2.1186846799999999</v>
      </c>
      <c r="C94" s="229">
        <v>107.773</v>
      </c>
      <c r="D94" s="229">
        <v>104.971</v>
      </c>
      <c r="E94" s="229">
        <v>102.146</v>
      </c>
      <c r="F94" s="229">
        <v>105.301</v>
      </c>
      <c r="G94" s="229">
        <v>104.703</v>
      </c>
      <c r="H94" s="229">
        <v>100.04900000000001</v>
      </c>
      <c r="I94" s="229">
        <v>96.259</v>
      </c>
      <c r="J94" s="229">
        <v>93.867000000000004</v>
      </c>
      <c r="K94" s="229">
        <v>90.683000000000007</v>
      </c>
      <c r="L94" s="229">
        <v>90.423000000000002</v>
      </c>
      <c r="M94" s="229">
        <v>93.600999999999999</v>
      </c>
      <c r="N94" s="229">
        <v>96.721999999999994</v>
      </c>
    </row>
    <row r="95" spans="1:14">
      <c r="A95" s="145" t="s">
        <v>141</v>
      </c>
      <c r="B95" s="230">
        <v>2.0374587800000001</v>
      </c>
      <c r="C95" s="229">
        <v>107.352</v>
      </c>
      <c r="D95" s="229">
        <v>104.15300000000001</v>
      </c>
      <c r="E95" s="229">
        <v>101.023</v>
      </c>
      <c r="F95" s="229">
        <v>104.169</v>
      </c>
      <c r="G95" s="229">
        <v>103.495</v>
      </c>
      <c r="H95" s="229">
        <v>98.564999999999998</v>
      </c>
      <c r="I95" s="229">
        <v>94.531000000000006</v>
      </c>
      <c r="J95" s="229">
        <v>92.007999999999996</v>
      </c>
      <c r="K95" s="229">
        <v>88.695999999999998</v>
      </c>
      <c r="L95" s="229">
        <v>88.462999999999994</v>
      </c>
      <c r="M95" s="229">
        <v>91.688000000000002</v>
      </c>
      <c r="N95" s="229">
        <v>94.924000000000007</v>
      </c>
    </row>
    <row r="96" spans="1:14">
      <c r="A96" s="145" t="s">
        <v>142</v>
      </c>
      <c r="B96" s="230">
        <v>0.80309174000000005</v>
      </c>
      <c r="C96" s="229">
        <v>111.279</v>
      </c>
      <c r="D96" s="229">
        <v>101.124</v>
      </c>
      <c r="E96" s="229">
        <v>90.042000000000002</v>
      </c>
      <c r="F96" s="229">
        <v>91.646000000000001</v>
      </c>
      <c r="G96" s="229">
        <v>89.691000000000003</v>
      </c>
      <c r="H96" s="229">
        <v>87.441999999999993</v>
      </c>
      <c r="I96" s="229">
        <v>84.808999999999997</v>
      </c>
      <c r="J96" s="229">
        <v>83.983000000000004</v>
      </c>
      <c r="K96" s="229">
        <v>80.231999999999999</v>
      </c>
      <c r="L96" s="229">
        <v>78.466999999999999</v>
      </c>
      <c r="M96" s="229">
        <v>82.043999999999997</v>
      </c>
      <c r="N96" s="229">
        <v>84.771000000000001</v>
      </c>
    </row>
    <row r="97" spans="1:14">
      <c r="A97" s="145" t="s">
        <v>143</v>
      </c>
      <c r="B97" s="230">
        <v>0.37426094199999999</v>
      </c>
      <c r="C97" s="229">
        <v>107.771</v>
      </c>
      <c r="D97" s="229">
        <v>106.455</v>
      </c>
      <c r="E97" s="229">
        <v>105.021</v>
      </c>
      <c r="F97" s="229">
        <v>106.345</v>
      </c>
      <c r="G97" s="229">
        <v>105.726</v>
      </c>
      <c r="H97" s="229">
        <v>103.42</v>
      </c>
      <c r="I97" s="229">
        <v>98.117000000000004</v>
      </c>
      <c r="J97" s="229">
        <v>94.21</v>
      </c>
      <c r="K97" s="229">
        <v>91.001999999999995</v>
      </c>
      <c r="L97" s="229">
        <v>91.86</v>
      </c>
      <c r="M97" s="229">
        <v>94.87</v>
      </c>
      <c r="N97" s="229">
        <v>98.114999999999995</v>
      </c>
    </row>
    <row r="98" spans="1:14">
      <c r="A98" s="145" t="s">
        <v>144</v>
      </c>
      <c r="B98" s="230">
        <v>0.13843746800000001</v>
      </c>
      <c r="C98" s="229">
        <v>107.249</v>
      </c>
      <c r="D98" s="229">
        <v>115.931</v>
      </c>
      <c r="E98" s="229">
        <v>128.41900000000001</v>
      </c>
      <c r="F98" s="229">
        <v>151.89400000000001</v>
      </c>
      <c r="G98" s="229">
        <v>175.37799999999999</v>
      </c>
      <c r="H98" s="229">
        <v>159.68899999999999</v>
      </c>
      <c r="I98" s="229">
        <v>136.99700000000001</v>
      </c>
      <c r="J98" s="229">
        <v>112.517</v>
      </c>
      <c r="K98" s="229">
        <v>99.698999999999998</v>
      </c>
      <c r="L98" s="229">
        <v>98.087999999999994</v>
      </c>
      <c r="M98" s="229">
        <v>101.77500000000001</v>
      </c>
      <c r="N98" s="229">
        <v>108.907</v>
      </c>
    </row>
    <row r="99" spans="1:14">
      <c r="A99" s="145" t="s">
        <v>145</v>
      </c>
      <c r="B99" s="230">
        <v>0.17530310499999999</v>
      </c>
      <c r="C99" s="229">
        <v>113.459</v>
      </c>
      <c r="D99" s="229">
        <v>101.447</v>
      </c>
      <c r="E99" s="229">
        <v>88.733999999999995</v>
      </c>
      <c r="F99" s="229">
        <v>89.215999999999994</v>
      </c>
      <c r="G99" s="229">
        <v>88.421000000000006</v>
      </c>
      <c r="H99" s="229">
        <v>85.688999999999993</v>
      </c>
      <c r="I99" s="229">
        <v>83.183999999999997</v>
      </c>
      <c r="J99" s="229">
        <v>82.385999999999996</v>
      </c>
      <c r="K99" s="229">
        <v>78.882999999999996</v>
      </c>
      <c r="L99" s="229">
        <v>77.531999999999996</v>
      </c>
      <c r="M99" s="229">
        <v>80.575999999999993</v>
      </c>
      <c r="N99" s="229">
        <v>83.507999999999996</v>
      </c>
    </row>
    <row r="100" spans="1:14">
      <c r="A100" s="145" t="s">
        <v>146</v>
      </c>
      <c r="B100" s="230">
        <v>7.1448493000000002E-2</v>
      </c>
      <c r="C100" s="229">
        <v>103.17700000000001</v>
      </c>
      <c r="D100" s="229">
        <v>103.842</v>
      </c>
      <c r="E100" s="229">
        <v>103.21299999999999</v>
      </c>
      <c r="F100" s="229">
        <v>102.251</v>
      </c>
      <c r="G100" s="229">
        <v>101.05500000000001</v>
      </c>
      <c r="H100" s="229">
        <v>99.906999999999996</v>
      </c>
      <c r="I100" s="229">
        <v>98.902000000000001</v>
      </c>
      <c r="J100" s="229">
        <v>99.683000000000007</v>
      </c>
      <c r="K100" s="229">
        <v>100.675</v>
      </c>
      <c r="L100" s="229">
        <v>99.891999999999996</v>
      </c>
      <c r="M100" s="229">
        <v>101.099</v>
      </c>
      <c r="N100" s="229">
        <v>101.625</v>
      </c>
    </row>
    <row r="101" spans="1:14">
      <c r="A101" s="145" t="s">
        <v>591</v>
      </c>
      <c r="B101" s="230">
        <v>6.4108322999999995E-2</v>
      </c>
      <c r="C101" s="229">
        <v>97.643000000000001</v>
      </c>
      <c r="D101" s="229">
        <v>100.447</v>
      </c>
      <c r="E101" s="229">
        <v>106.31100000000001</v>
      </c>
      <c r="F101" s="229">
        <v>118.13800000000001</v>
      </c>
      <c r="G101" s="229">
        <v>127.03100000000001</v>
      </c>
      <c r="H101" s="229">
        <v>127.491</v>
      </c>
      <c r="I101" s="229">
        <v>123.648</v>
      </c>
      <c r="J101" s="229">
        <v>114.518</v>
      </c>
      <c r="K101" s="229">
        <v>106.968</v>
      </c>
      <c r="L101" s="229">
        <v>104.46899999999999</v>
      </c>
      <c r="M101" s="229">
        <v>103.253</v>
      </c>
      <c r="N101" s="229">
        <v>103.83499999999999</v>
      </c>
    </row>
    <row r="102" spans="1:14">
      <c r="A102" s="145" t="s">
        <v>147</v>
      </c>
      <c r="B102" s="230">
        <v>7.3570547E-2</v>
      </c>
      <c r="C102" s="229">
        <v>90.620999999999995</v>
      </c>
      <c r="D102" s="229">
        <v>122.726</v>
      </c>
      <c r="E102" s="229">
        <v>145.369</v>
      </c>
      <c r="F102" s="229">
        <v>147.19499999999999</v>
      </c>
      <c r="G102" s="229">
        <v>120.155</v>
      </c>
      <c r="H102" s="229">
        <v>86.436000000000007</v>
      </c>
      <c r="I102" s="229">
        <v>66.762</v>
      </c>
      <c r="J102" s="229">
        <v>60.902000000000001</v>
      </c>
      <c r="K102" s="229">
        <v>61.237000000000002</v>
      </c>
      <c r="L102" s="229">
        <v>69.180999999999997</v>
      </c>
      <c r="M102" s="229">
        <v>77.736999999999995</v>
      </c>
      <c r="N102" s="229">
        <v>97.905000000000001</v>
      </c>
    </row>
    <row r="103" spans="1:14">
      <c r="A103" s="145" t="s">
        <v>148</v>
      </c>
      <c r="B103" s="230">
        <v>6.2554213999999997E-2</v>
      </c>
      <c r="C103" s="229">
        <v>100.544</v>
      </c>
      <c r="D103" s="229">
        <v>101.53400000000001</v>
      </c>
      <c r="E103" s="229">
        <v>102.425</v>
      </c>
      <c r="F103" s="229">
        <v>101.999</v>
      </c>
      <c r="G103" s="229">
        <v>102.8</v>
      </c>
      <c r="H103" s="229">
        <v>102.53</v>
      </c>
      <c r="I103" s="229">
        <v>101.38800000000001</v>
      </c>
      <c r="J103" s="229">
        <v>98.414000000000001</v>
      </c>
      <c r="K103" s="229">
        <v>98.186000000000007</v>
      </c>
      <c r="L103" s="229">
        <v>99.06</v>
      </c>
      <c r="M103" s="229">
        <v>100.255</v>
      </c>
      <c r="N103" s="229">
        <v>101.114</v>
      </c>
    </row>
    <row r="104" spans="1:14">
      <c r="A104" s="145" t="s">
        <v>149</v>
      </c>
      <c r="B104" s="230">
        <v>9.4719724000000005E-2</v>
      </c>
      <c r="C104" s="229">
        <v>96.15</v>
      </c>
      <c r="D104" s="229">
        <v>95.873999999999995</v>
      </c>
      <c r="E104" s="229">
        <v>96.587000000000003</v>
      </c>
      <c r="F104" s="229">
        <v>96.257999999999996</v>
      </c>
      <c r="G104" s="229">
        <v>95.564999999999998</v>
      </c>
      <c r="H104" s="229">
        <v>83.099000000000004</v>
      </c>
      <c r="I104" s="229">
        <v>90.978999999999999</v>
      </c>
      <c r="J104" s="229">
        <v>102.301</v>
      </c>
      <c r="K104" s="229">
        <v>100.895</v>
      </c>
      <c r="L104" s="229">
        <v>100.541</v>
      </c>
      <c r="M104" s="229">
        <v>100.05</v>
      </c>
      <c r="N104" s="229">
        <v>100.789</v>
      </c>
    </row>
    <row r="105" spans="1:14">
      <c r="A105" s="145" t="s">
        <v>150</v>
      </c>
      <c r="B105" s="230">
        <v>8.7658116999999994E-2</v>
      </c>
      <c r="C105" s="229">
        <v>108.31100000000001</v>
      </c>
      <c r="D105" s="229">
        <v>109.09699999999999</v>
      </c>
      <c r="E105" s="229">
        <v>109.55500000000001</v>
      </c>
      <c r="F105" s="229">
        <v>111.64700000000001</v>
      </c>
      <c r="G105" s="229">
        <v>113.05800000000001</v>
      </c>
      <c r="H105" s="229">
        <v>114.078</v>
      </c>
      <c r="I105" s="229">
        <v>114.97499999999999</v>
      </c>
      <c r="J105" s="229">
        <v>116.259</v>
      </c>
      <c r="K105" s="229">
        <v>119.214</v>
      </c>
      <c r="L105" s="229">
        <v>124.605</v>
      </c>
      <c r="M105" s="229">
        <v>132.90899999999999</v>
      </c>
      <c r="N105" s="229">
        <v>135.49299999999999</v>
      </c>
    </row>
    <row r="106" spans="1:14">
      <c r="A106" s="145" t="s">
        <v>592</v>
      </c>
      <c r="B106" s="230">
        <v>5.2979395999999998E-2</v>
      </c>
      <c r="C106" s="229">
        <v>96.305999999999997</v>
      </c>
      <c r="D106" s="229">
        <v>101.24</v>
      </c>
      <c r="E106" s="229">
        <v>126.80200000000001</v>
      </c>
      <c r="F106" s="229">
        <v>133.608</v>
      </c>
      <c r="G106" s="229">
        <v>109.874</v>
      </c>
      <c r="H106" s="229">
        <v>88.85</v>
      </c>
      <c r="I106" s="229">
        <v>95.287999999999997</v>
      </c>
      <c r="J106" s="229">
        <v>99.188999999999993</v>
      </c>
      <c r="K106" s="229">
        <v>100.261</v>
      </c>
      <c r="L106" s="229">
        <v>104.56100000000001</v>
      </c>
      <c r="M106" s="229">
        <v>109.357</v>
      </c>
      <c r="N106" s="229">
        <v>107.292</v>
      </c>
    </row>
    <row r="107" spans="1:14">
      <c r="A107" s="145" t="s">
        <v>593</v>
      </c>
      <c r="B107" s="230">
        <v>3.9326712999999999E-2</v>
      </c>
      <c r="C107" s="229">
        <v>101.565</v>
      </c>
      <c r="D107" s="229">
        <v>103.547</v>
      </c>
      <c r="E107" s="229">
        <v>104.694</v>
      </c>
      <c r="F107" s="229">
        <v>104.235</v>
      </c>
      <c r="G107" s="229">
        <v>103.51600000000001</v>
      </c>
      <c r="H107" s="229">
        <v>104.273</v>
      </c>
      <c r="I107" s="229">
        <v>107.65300000000001</v>
      </c>
      <c r="J107" s="229">
        <v>114.46599999999999</v>
      </c>
      <c r="K107" s="229">
        <v>116.34099999999999</v>
      </c>
      <c r="L107" s="229">
        <v>116.13</v>
      </c>
      <c r="M107" s="229">
        <v>113.047</v>
      </c>
      <c r="N107" s="229">
        <v>110.218</v>
      </c>
    </row>
    <row r="108" spans="1:14">
      <c r="A108" s="145" t="s">
        <v>151</v>
      </c>
      <c r="B108" s="230">
        <v>8.1225897000000005E-2</v>
      </c>
      <c r="C108" s="229">
        <v>118.34399999999999</v>
      </c>
      <c r="D108" s="229">
        <v>125.491</v>
      </c>
      <c r="E108" s="229">
        <v>130.30799999999999</v>
      </c>
      <c r="F108" s="229">
        <v>133.70599999999999</v>
      </c>
      <c r="G108" s="229">
        <v>134.99199999999999</v>
      </c>
      <c r="H108" s="229">
        <v>137.28200000000001</v>
      </c>
      <c r="I108" s="229">
        <v>139.59899999999999</v>
      </c>
      <c r="J108" s="229">
        <v>140.49600000000001</v>
      </c>
      <c r="K108" s="229">
        <v>140.52799999999999</v>
      </c>
      <c r="L108" s="229">
        <v>139.59200000000001</v>
      </c>
      <c r="M108" s="229">
        <v>141.60499999999999</v>
      </c>
      <c r="N108" s="229">
        <v>141.82599999999999</v>
      </c>
    </row>
    <row r="109" spans="1:14">
      <c r="A109" s="145" t="s">
        <v>152</v>
      </c>
      <c r="B109" s="230">
        <v>8.1225897000000005E-2</v>
      </c>
      <c r="C109" s="229">
        <v>118.34399999999999</v>
      </c>
      <c r="D109" s="229">
        <v>125.491</v>
      </c>
      <c r="E109" s="229">
        <v>130.30799999999999</v>
      </c>
      <c r="F109" s="229">
        <v>133.70599999999999</v>
      </c>
      <c r="G109" s="229">
        <v>134.99199999999999</v>
      </c>
      <c r="H109" s="229">
        <v>137.28200000000001</v>
      </c>
      <c r="I109" s="229">
        <v>139.59899999999999</v>
      </c>
      <c r="J109" s="229">
        <v>140.49600000000001</v>
      </c>
      <c r="K109" s="229">
        <v>140.52799999999999</v>
      </c>
      <c r="L109" s="229">
        <v>139.59200000000001</v>
      </c>
      <c r="M109" s="229">
        <v>141.60499999999999</v>
      </c>
      <c r="N109" s="229">
        <v>141.82599999999999</v>
      </c>
    </row>
    <row r="110" spans="1:14">
      <c r="A110" s="145" t="s">
        <v>594</v>
      </c>
      <c r="B110" s="230">
        <v>3.42007577</v>
      </c>
      <c r="C110" s="229">
        <v>98.488</v>
      </c>
      <c r="D110" s="229">
        <v>94.903000000000006</v>
      </c>
      <c r="E110" s="229">
        <v>92.478999999999999</v>
      </c>
      <c r="F110" s="229">
        <v>92.47</v>
      </c>
      <c r="G110" s="229">
        <v>92.378</v>
      </c>
      <c r="H110" s="229">
        <v>92.38</v>
      </c>
      <c r="I110" s="229">
        <v>93.415999999999997</v>
      </c>
      <c r="J110" s="229">
        <v>97.233000000000004</v>
      </c>
      <c r="K110" s="229">
        <v>99.941000000000003</v>
      </c>
      <c r="L110" s="229">
        <v>100.482</v>
      </c>
      <c r="M110" s="229">
        <v>101.755</v>
      </c>
      <c r="N110" s="229">
        <v>101.45099999999999</v>
      </c>
    </row>
    <row r="111" spans="1:14">
      <c r="A111" s="145" t="s">
        <v>153</v>
      </c>
      <c r="B111" s="230">
        <v>0.67050691799999995</v>
      </c>
      <c r="C111" s="229">
        <v>107.57299999999999</v>
      </c>
      <c r="D111" s="229">
        <v>107.242</v>
      </c>
      <c r="E111" s="229">
        <v>107.624</v>
      </c>
      <c r="F111" s="229">
        <v>109.598</v>
      </c>
      <c r="G111" s="229">
        <v>109.473</v>
      </c>
      <c r="H111" s="229">
        <v>110.25</v>
      </c>
      <c r="I111" s="229">
        <v>110.801</v>
      </c>
      <c r="J111" s="229">
        <v>110.78400000000001</v>
      </c>
      <c r="K111" s="229">
        <v>111.318</v>
      </c>
      <c r="L111" s="229">
        <v>111.968</v>
      </c>
      <c r="M111" s="229">
        <v>111.38</v>
      </c>
      <c r="N111" s="229">
        <v>106.227</v>
      </c>
    </row>
    <row r="112" spans="1:14">
      <c r="A112" s="145" t="s">
        <v>154</v>
      </c>
      <c r="B112" s="230">
        <v>0.346726005</v>
      </c>
      <c r="C112" s="229">
        <v>104.919</v>
      </c>
      <c r="D112" s="229">
        <v>104.85</v>
      </c>
      <c r="E112" s="229">
        <v>104.798</v>
      </c>
      <c r="F112" s="229">
        <v>104.339</v>
      </c>
      <c r="G112" s="229">
        <v>103.98</v>
      </c>
      <c r="H112" s="229">
        <v>103.78700000000001</v>
      </c>
      <c r="I112" s="229">
        <v>103.64700000000001</v>
      </c>
      <c r="J112" s="229">
        <v>102.834</v>
      </c>
      <c r="K112" s="229">
        <v>102.736</v>
      </c>
      <c r="L112" s="229">
        <v>102.30500000000001</v>
      </c>
      <c r="M112" s="229">
        <v>102.521</v>
      </c>
      <c r="N112" s="229">
        <v>102.35899999999999</v>
      </c>
    </row>
    <row r="113" spans="1:14">
      <c r="A113" s="145" t="s">
        <v>155</v>
      </c>
      <c r="B113" s="312">
        <v>0.126669425</v>
      </c>
      <c r="C113" s="229">
        <v>125.258</v>
      </c>
      <c r="D113" s="229">
        <v>125.18</v>
      </c>
      <c r="E113" s="229">
        <v>126.76300000000001</v>
      </c>
      <c r="F113" s="229">
        <v>128.46</v>
      </c>
      <c r="G113" s="229">
        <v>129.83099999999999</v>
      </c>
      <c r="H113" s="229">
        <v>130.19499999999999</v>
      </c>
      <c r="I113" s="229">
        <v>129.96899999999999</v>
      </c>
      <c r="J113" s="229">
        <v>129.577</v>
      </c>
      <c r="K113" s="229">
        <v>128.34100000000001</v>
      </c>
      <c r="L113" s="229">
        <v>127.74</v>
      </c>
      <c r="M113" s="229">
        <v>127.13</v>
      </c>
      <c r="N113" s="229">
        <v>126.986</v>
      </c>
    </row>
    <row r="114" spans="1:14">
      <c r="A114" s="145" t="s">
        <v>156</v>
      </c>
      <c r="B114" s="230">
        <v>0.14597316399999999</v>
      </c>
      <c r="C114" s="229">
        <v>98.915999999999997</v>
      </c>
      <c r="D114" s="229">
        <v>97.763999999999996</v>
      </c>
      <c r="E114" s="229">
        <v>98.415999999999997</v>
      </c>
      <c r="F114" s="229">
        <v>107.14400000000001</v>
      </c>
      <c r="G114" s="229">
        <v>106.26</v>
      </c>
      <c r="H114" s="229">
        <v>109.928</v>
      </c>
      <c r="I114" s="229">
        <v>112.943</v>
      </c>
      <c r="J114" s="229">
        <v>115.24</v>
      </c>
      <c r="K114" s="229">
        <v>119.105</v>
      </c>
      <c r="L114" s="229">
        <v>123.506</v>
      </c>
      <c r="M114" s="229">
        <v>120.83199999999999</v>
      </c>
      <c r="N114" s="229">
        <v>97.581999999999994</v>
      </c>
    </row>
    <row r="115" spans="1:14">
      <c r="A115" s="145" t="s">
        <v>157</v>
      </c>
      <c r="B115" s="230">
        <v>5.1138323999999999E-2</v>
      </c>
      <c r="C115" s="229">
        <v>106.479</v>
      </c>
      <c r="D115" s="229">
        <v>106.08199999999999</v>
      </c>
      <c r="E115" s="229">
        <v>105.654</v>
      </c>
      <c r="F115" s="229">
        <v>105.548</v>
      </c>
      <c r="G115" s="229">
        <v>105.461</v>
      </c>
      <c r="H115" s="229">
        <v>105.58799999999999</v>
      </c>
      <c r="I115" s="229">
        <v>105.717</v>
      </c>
      <c r="J115" s="229">
        <v>105.414</v>
      </c>
      <c r="K115" s="229">
        <v>105.11</v>
      </c>
      <c r="L115" s="229">
        <v>105.48099999999999</v>
      </c>
      <c r="M115" s="229">
        <v>105.447</v>
      </c>
      <c r="N115" s="229">
        <v>105.70699999999999</v>
      </c>
    </row>
    <row r="116" spans="1:14">
      <c r="A116" s="145" t="s">
        <v>158</v>
      </c>
      <c r="B116" s="230">
        <v>0.83392449300000004</v>
      </c>
      <c r="C116" s="229">
        <v>99.594999999999999</v>
      </c>
      <c r="D116" s="229">
        <v>96.263000000000005</v>
      </c>
      <c r="E116" s="229">
        <v>94.715999999999994</v>
      </c>
      <c r="F116" s="229">
        <v>95.186999999999998</v>
      </c>
      <c r="G116" s="229">
        <v>94.075000000000003</v>
      </c>
      <c r="H116" s="229">
        <v>94.369</v>
      </c>
      <c r="I116" s="229">
        <v>94.936000000000007</v>
      </c>
      <c r="J116" s="229">
        <v>94.611000000000004</v>
      </c>
      <c r="K116" s="229">
        <v>93.313000000000002</v>
      </c>
      <c r="L116" s="229">
        <v>92.775999999999996</v>
      </c>
      <c r="M116" s="229">
        <v>92.938999999999993</v>
      </c>
      <c r="N116" s="229">
        <v>95.125</v>
      </c>
    </row>
    <row r="117" spans="1:14">
      <c r="A117" s="159" t="s">
        <v>159</v>
      </c>
      <c r="B117" s="232">
        <v>0.34514408400000002</v>
      </c>
      <c r="C117" s="233">
        <v>91.691000000000003</v>
      </c>
      <c r="D117" s="233">
        <v>90.224999999999994</v>
      </c>
      <c r="E117" s="233">
        <v>89.903000000000006</v>
      </c>
      <c r="F117" s="233">
        <v>92.417000000000002</v>
      </c>
      <c r="G117" s="233">
        <v>93.819000000000003</v>
      </c>
      <c r="H117" s="233">
        <v>95.789000000000001</v>
      </c>
      <c r="I117" s="233">
        <v>96.584999999999994</v>
      </c>
      <c r="J117" s="233">
        <v>97.049000000000007</v>
      </c>
      <c r="K117" s="233">
        <v>96.697000000000003</v>
      </c>
      <c r="L117" s="233">
        <v>97.125</v>
      </c>
      <c r="M117" s="233">
        <v>98.417000000000002</v>
      </c>
      <c r="N117" s="233">
        <v>98.876999999999995</v>
      </c>
    </row>
    <row r="118" spans="1:14">
      <c r="A118" s="145" t="s">
        <v>160</v>
      </c>
      <c r="B118" s="230">
        <v>0.23831496899999999</v>
      </c>
      <c r="C118" s="229">
        <v>106.06</v>
      </c>
      <c r="D118" s="229">
        <v>101.63500000000001</v>
      </c>
      <c r="E118" s="229">
        <v>98.855999999999995</v>
      </c>
      <c r="F118" s="229">
        <v>98.272999999999996</v>
      </c>
      <c r="G118" s="229">
        <v>95.448999999999998</v>
      </c>
      <c r="H118" s="229">
        <v>93.873999999999995</v>
      </c>
      <c r="I118" s="229">
        <v>92.39</v>
      </c>
      <c r="J118" s="229">
        <v>91.873000000000005</v>
      </c>
      <c r="K118" s="229">
        <v>91.116</v>
      </c>
      <c r="L118" s="229">
        <v>89.995000000000005</v>
      </c>
      <c r="M118" s="229">
        <v>91.233999999999995</v>
      </c>
      <c r="N118" s="229">
        <v>98.4</v>
      </c>
    </row>
    <row r="119" spans="1:14">
      <c r="A119" s="145" t="s">
        <v>161</v>
      </c>
      <c r="B119" s="230">
        <v>8.8326563999999996E-2</v>
      </c>
      <c r="C119" s="229">
        <v>100.98399999999999</v>
      </c>
      <c r="D119" s="229">
        <v>98.596999999999994</v>
      </c>
      <c r="E119" s="229">
        <v>96.986999999999995</v>
      </c>
      <c r="F119" s="229">
        <v>97.393000000000001</v>
      </c>
      <c r="G119" s="229">
        <v>96.438000000000002</v>
      </c>
      <c r="H119" s="229">
        <v>96.010999999999996</v>
      </c>
      <c r="I119" s="229">
        <v>104.4</v>
      </c>
      <c r="J119" s="229">
        <v>106.108</v>
      </c>
      <c r="K119" s="229">
        <v>101.127</v>
      </c>
      <c r="L119" s="229">
        <v>96.759</v>
      </c>
      <c r="M119" s="229">
        <v>92.92</v>
      </c>
      <c r="N119" s="229">
        <v>92.239000000000004</v>
      </c>
    </row>
    <row r="120" spans="1:14">
      <c r="A120" s="145" t="s">
        <v>162</v>
      </c>
      <c r="B120" s="230">
        <v>8.9533376999999997E-2</v>
      </c>
      <c r="C120" s="229">
        <v>96.593000000000004</v>
      </c>
      <c r="D120" s="229">
        <v>93.965000000000003</v>
      </c>
      <c r="E120" s="229">
        <v>90.965999999999994</v>
      </c>
      <c r="F120" s="229">
        <v>89.486000000000004</v>
      </c>
      <c r="G120" s="229">
        <v>85.495000000000005</v>
      </c>
      <c r="H120" s="229">
        <v>82.572999999999993</v>
      </c>
      <c r="I120" s="229">
        <v>80.061000000000007</v>
      </c>
      <c r="J120" s="229">
        <v>77.891999999999996</v>
      </c>
      <c r="K120" s="229">
        <v>76.965000000000003</v>
      </c>
      <c r="L120" s="229">
        <v>76.673000000000002</v>
      </c>
      <c r="M120" s="229">
        <v>74.986000000000004</v>
      </c>
      <c r="N120" s="229">
        <v>74.599000000000004</v>
      </c>
    </row>
    <row r="121" spans="1:14">
      <c r="A121" s="145" t="s">
        <v>163</v>
      </c>
      <c r="B121" s="230">
        <v>7.2605500000000003E-2</v>
      </c>
      <c r="C121" s="229">
        <v>117.958</v>
      </c>
      <c r="D121" s="229">
        <v>107.32599999999999</v>
      </c>
      <c r="E121" s="229">
        <v>105.871</v>
      </c>
      <c r="F121" s="229">
        <v>102.577</v>
      </c>
      <c r="G121" s="229">
        <v>98.481999999999999</v>
      </c>
      <c r="H121" s="229">
        <v>101.8</v>
      </c>
      <c r="I121" s="229">
        <v>102.283</v>
      </c>
      <c r="J121" s="229">
        <v>98.635999999999996</v>
      </c>
      <c r="K121" s="229">
        <v>95.09</v>
      </c>
      <c r="L121" s="229">
        <v>96.24</v>
      </c>
      <c r="M121" s="229">
        <v>94.656000000000006</v>
      </c>
      <c r="N121" s="229">
        <v>95.369</v>
      </c>
    </row>
    <row r="122" spans="1:14">
      <c r="A122" s="145" t="s">
        <v>164</v>
      </c>
      <c r="B122" s="230">
        <v>1.56598686</v>
      </c>
      <c r="C122" s="229">
        <v>91.747</v>
      </c>
      <c r="D122" s="229">
        <v>85.572999999999993</v>
      </c>
      <c r="E122" s="229">
        <v>80.7</v>
      </c>
      <c r="F122" s="229">
        <v>79.460999999999999</v>
      </c>
      <c r="G122" s="229">
        <v>79.757999999999996</v>
      </c>
      <c r="H122" s="229">
        <v>79.069000000000003</v>
      </c>
      <c r="I122" s="229">
        <v>80.477000000000004</v>
      </c>
      <c r="J122" s="229">
        <v>88.557000000000002</v>
      </c>
      <c r="K122" s="229">
        <v>94.72</v>
      </c>
      <c r="L122" s="229">
        <v>95.831999999999994</v>
      </c>
      <c r="M122" s="229">
        <v>98.674999999999997</v>
      </c>
      <c r="N122" s="229">
        <v>98.926000000000002</v>
      </c>
    </row>
    <row r="123" spans="1:14">
      <c r="A123" s="145" t="s">
        <v>165</v>
      </c>
      <c r="B123" s="230">
        <v>0.39736131200000002</v>
      </c>
      <c r="C123" s="229">
        <v>76.807000000000002</v>
      </c>
      <c r="D123" s="229">
        <v>70.527000000000001</v>
      </c>
      <c r="E123" s="229">
        <v>61.125</v>
      </c>
      <c r="F123" s="229">
        <v>58.695999999999998</v>
      </c>
      <c r="G123" s="229">
        <v>57.962000000000003</v>
      </c>
      <c r="H123" s="229">
        <v>57.3</v>
      </c>
      <c r="I123" s="229">
        <v>57.896999999999998</v>
      </c>
      <c r="J123" s="229">
        <v>64.632000000000005</v>
      </c>
      <c r="K123" s="229">
        <v>76.498999999999995</v>
      </c>
      <c r="L123" s="229">
        <v>78.909000000000006</v>
      </c>
      <c r="M123" s="229">
        <v>80.129000000000005</v>
      </c>
      <c r="N123" s="229">
        <v>82.656999999999996</v>
      </c>
    </row>
    <row r="124" spans="1:14">
      <c r="A124" s="145" t="s">
        <v>166</v>
      </c>
      <c r="B124" s="230">
        <v>0.31935683500000001</v>
      </c>
      <c r="C124" s="229">
        <v>69.159000000000006</v>
      </c>
      <c r="D124" s="229">
        <v>63.814</v>
      </c>
      <c r="E124" s="229">
        <v>60.491999999999997</v>
      </c>
      <c r="F124" s="229">
        <v>57.972000000000001</v>
      </c>
      <c r="G124" s="229">
        <v>55.996000000000002</v>
      </c>
      <c r="H124" s="229">
        <v>57.152000000000001</v>
      </c>
      <c r="I124" s="229">
        <v>62.203000000000003</v>
      </c>
      <c r="J124" s="229">
        <v>76.031000000000006</v>
      </c>
      <c r="K124" s="229">
        <v>85.962999999999994</v>
      </c>
      <c r="L124" s="229">
        <v>83.403999999999996</v>
      </c>
      <c r="M124" s="229">
        <v>81.066000000000003</v>
      </c>
      <c r="N124" s="229">
        <v>80.076999999999998</v>
      </c>
    </row>
    <row r="125" spans="1:14">
      <c r="A125" s="145" t="s">
        <v>167</v>
      </c>
      <c r="B125" s="230">
        <v>0.23791790099999999</v>
      </c>
      <c r="C125" s="229">
        <v>109.83199999999999</v>
      </c>
      <c r="D125" s="229">
        <v>97.861000000000004</v>
      </c>
      <c r="E125" s="229">
        <v>93.772000000000006</v>
      </c>
      <c r="F125" s="229">
        <v>91.965999999999994</v>
      </c>
      <c r="G125" s="229">
        <v>96.581999999999994</v>
      </c>
      <c r="H125" s="229">
        <v>93.638999999999996</v>
      </c>
      <c r="I125" s="229">
        <v>95.090999999999994</v>
      </c>
      <c r="J125" s="229">
        <v>104.408</v>
      </c>
      <c r="K125" s="229">
        <v>106.312</v>
      </c>
      <c r="L125" s="229">
        <v>110.065</v>
      </c>
      <c r="M125" s="229">
        <v>108.035</v>
      </c>
      <c r="N125" s="229">
        <v>104.837</v>
      </c>
    </row>
    <row r="126" spans="1:14">
      <c r="A126" s="145" t="s">
        <v>168</v>
      </c>
      <c r="B126" s="230">
        <v>0.13071544399999999</v>
      </c>
      <c r="C126" s="229">
        <v>119.529</v>
      </c>
      <c r="D126" s="229">
        <v>113.172</v>
      </c>
      <c r="E126" s="229">
        <v>106.033</v>
      </c>
      <c r="F126" s="229">
        <v>102.26</v>
      </c>
      <c r="G126" s="229">
        <v>101.276</v>
      </c>
      <c r="H126" s="229">
        <v>100.027</v>
      </c>
      <c r="I126" s="229">
        <v>99.881</v>
      </c>
      <c r="J126" s="229">
        <v>119.233</v>
      </c>
      <c r="K126" s="229">
        <v>124.63500000000001</v>
      </c>
      <c r="L126" s="229">
        <v>117.878</v>
      </c>
      <c r="M126" s="229">
        <v>121.68899999999999</v>
      </c>
      <c r="N126" s="229">
        <v>120.09099999999999</v>
      </c>
    </row>
    <row r="127" spans="1:14">
      <c r="A127" s="145" t="s">
        <v>169</v>
      </c>
      <c r="B127" s="230">
        <v>8.8358036000000001E-2</v>
      </c>
      <c r="C127" s="229">
        <v>108.249</v>
      </c>
      <c r="D127" s="229">
        <v>99.088999999999999</v>
      </c>
      <c r="E127" s="229">
        <v>98.072999999999993</v>
      </c>
      <c r="F127" s="229">
        <v>99.009</v>
      </c>
      <c r="G127" s="229">
        <v>95.721999999999994</v>
      </c>
      <c r="H127" s="229">
        <v>97.802000000000007</v>
      </c>
      <c r="I127" s="229">
        <v>98.082999999999998</v>
      </c>
      <c r="J127" s="229">
        <v>103.836</v>
      </c>
      <c r="K127" s="229">
        <v>110.783</v>
      </c>
      <c r="L127" s="229">
        <v>111.602</v>
      </c>
      <c r="M127" s="229">
        <v>119.84</v>
      </c>
      <c r="N127" s="229">
        <v>117.95</v>
      </c>
    </row>
    <row r="128" spans="1:14">
      <c r="A128" s="145" t="s">
        <v>170</v>
      </c>
      <c r="B128" s="230">
        <v>9.8471623999999994E-2</v>
      </c>
      <c r="C128" s="229">
        <v>99.713999999999999</v>
      </c>
      <c r="D128" s="229">
        <v>96.072000000000003</v>
      </c>
      <c r="E128" s="229">
        <v>93.352999999999994</v>
      </c>
      <c r="F128" s="229">
        <v>98.408000000000001</v>
      </c>
      <c r="G128" s="229">
        <v>101.556</v>
      </c>
      <c r="H128" s="229">
        <v>100.102</v>
      </c>
      <c r="I128" s="229">
        <v>100.794</v>
      </c>
      <c r="J128" s="229">
        <v>103.652</v>
      </c>
      <c r="K128" s="229">
        <v>103.511</v>
      </c>
      <c r="L128" s="229">
        <v>104.23099999999999</v>
      </c>
      <c r="M128" s="229">
        <v>110.369</v>
      </c>
      <c r="N128" s="229">
        <v>118.449</v>
      </c>
    </row>
    <row r="129" spans="1:14">
      <c r="A129" s="145" t="s">
        <v>171</v>
      </c>
      <c r="B129" s="230">
        <v>6.6488028000000005E-2</v>
      </c>
      <c r="C129" s="229">
        <v>97.334999999999994</v>
      </c>
      <c r="D129" s="229">
        <v>101.544</v>
      </c>
      <c r="E129" s="229">
        <v>99.742999999999995</v>
      </c>
      <c r="F129" s="229">
        <v>94.489000000000004</v>
      </c>
      <c r="G129" s="229">
        <v>93.956999999999994</v>
      </c>
      <c r="H129" s="229">
        <v>92.813999999999993</v>
      </c>
      <c r="I129" s="229">
        <v>91.721999999999994</v>
      </c>
      <c r="J129" s="229">
        <v>93.454999999999998</v>
      </c>
      <c r="K129" s="229">
        <v>93.247</v>
      </c>
      <c r="L129" s="229">
        <v>97.174000000000007</v>
      </c>
      <c r="M129" s="229">
        <v>109.09</v>
      </c>
      <c r="N129" s="229">
        <v>101.7</v>
      </c>
    </row>
    <row r="130" spans="1:14">
      <c r="A130" s="145" t="s">
        <v>172</v>
      </c>
      <c r="B130" s="230">
        <v>4.4751204000000003E-2</v>
      </c>
      <c r="C130" s="229">
        <v>117.29600000000001</v>
      </c>
      <c r="D130" s="229">
        <v>111.85</v>
      </c>
      <c r="E130" s="229">
        <v>111.374</v>
      </c>
      <c r="F130" s="229">
        <v>118.486</v>
      </c>
      <c r="G130" s="229">
        <v>125.161</v>
      </c>
      <c r="H130" s="229">
        <v>127.012</v>
      </c>
      <c r="I130" s="229">
        <v>121.411</v>
      </c>
      <c r="J130" s="229">
        <v>114.17400000000001</v>
      </c>
      <c r="K130" s="229">
        <v>110.01300000000001</v>
      </c>
      <c r="L130" s="229">
        <v>118.66800000000001</v>
      </c>
      <c r="M130" s="229">
        <v>135.57900000000001</v>
      </c>
      <c r="N130" s="229">
        <v>138.20099999999999</v>
      </c>
    </row>
    <row r="131" spans="1:14">
      <c r="A131" s="145" t="s">
        <v>173</v>
      </c>
      <c r="B131" s="230">
        <v>6.1857007999999998E-2</v>
      </c>
      <c r="C131" s="229">
        <v>91.265000000000001</v>
      </c>
      <c r="D131" s="229">
        <v>86.554000000000002</v>
      </c>
      <c r="E131" s="229">
        <v>81.906000000000006</v>
      </c>
      <c r="F131" s="229">
        <v>80.39</v>
      </c>
      <c r="G131" s="229">
        <v>79.105999999999995</v>
      </c>
      <c r="H131" s="229">
        <v>77.61</v>
      </c>
      <c r="I131" s="229">
        <v>78.067999999999998</v>
      </c>
      <c r="J131" s="229">
        <v>81.991</v>
      </c>
      <c r="K131" s="229">
        <v>84.603999999999999</v>
      </c>
      <c r="L131" s="229">
        <v>94.783000000000001</v>
      </c>
      <c r="M131" s="229">
        <v>118.104</v>
      </c>
      <c r="N131" s="229">
        <v>126.9</v>
      </c>
    </row>
    <row r="132" spans="1:14">
      <c r="A132" s="145" t="s">
        <v>174</v>
      </c>
      <c r="B132" s="230">
        <v>4.2060798000000003E-2</v>
      </c>
      <c r="C132" s="229">
        <v>107.41200000000001</v>
      </c>
      <c r="D132" s="229">
        <v>105.071</v>
      </c>
      <c r="E132" s="229">
        <v>103.413</v>
      </c>
      <c r="F132" s="229">
        <v>105.691</v>
      </c>
      <c r="G132" s="229">
        <v>106.212</v>
      </c>
      <c r="H132" s="229">
        <v>106.01300000000001</v>
      </c>
      <c r="I132" s="229">
        <v>114.60299999999999</v>
      </c>
      <c r="J132" s="229">
        <v>117.377</v>
      </c>
      <c r="K132" s="229">
        <v>119.264</v>
      </c>
      <c r="L132" s="229">
        <v>116.754</v>
      </c>
      <c r="M132" s="229">
        <v>118.122</v>
      </c>
      <c r="N132" s="229">
        <v>117.73399999999999</v>
      </c>
    </row>
    <row r="133" spans="1:14">
      <c r="A133" s="145" t="s">
        <v>175</v>
      </c>
      <c r="B133" s="230">
        <v>2.4961491999999998E-2</v>
      </c>
      <c r="C133" s="229">
        <v>95.617000000000004</v>
      </c>
      <c r="D133" s="229">
        <v>94.073999999999998</v>
      </c>
      <c r="E133" s="229">
        <v>94.864999999999995</v>
      </c>
      <c r="F133" s="229">
        <v>97.462000000000003</v>
      </c>
      <c r="G133" s="229">
        <v>103.268</v>
      </c>
      <c r="H133" s="229">
        <v>98.899000000000001</v>
      </c>
      <c r="I133" s="229">
        <v>96.837000000000003</v>
      </c>
      <c r="J133" s="229">
        <v>94.436999999999998</v>
      </c>
      <c r="K133" s="229">
        <v>92.622</v>
      </c>
      <c r="L133" s="229">
        <v>92.412999999999997</v>
      </c>
      <c r="M133" s="229">
        <v>91.54</v>
      </c>
      <c r="N133" s="229">
        <v>91.683999999999997</v>
      </c>
    </row>
    <row r="134" spans="1:14">
      <c r="A134" s="145" t="s">
        <v>176</v>
      </c>
      <c r="B134" s="230">
        <v>2.5775829E-2</v>
      </c>
      <c r="C134" s="229">
        <v>109.42</v>
      </c>
      <c r="D134" s="229">
        <v>104.544</v>
      </c>
      <c r="E134" s="229">
        <v>100.883</v>
      </c>
      <c r="F134" s="229">
        <v>106.46</v>
      </c>
      <c r="G134" s="229">
        <v>104.36</v>
      </c>
      <c r="H134" s="229">
        <v>101.208</v>
      </c>
      <c r="I134" s="229">
        <v>101.083</v>
      </c>
      <c r="J134" s="229">
        <v>101.03400000000001</v>
      </c>
      <c r="K134" s="229">
        <v>102.801</v>
      </c>
      <c r="L134" s="229">
        <v>104.673</v>
      </c>
      <c r="M134" s="229">
        <v>106.76300000000001</v>
      </c>
      <c r="N134" s="229">
        <v>105.744</v>
      </c>
    </row>
    <row r="135" spans="1:14">
      <c r="A135" s="145" t="s">
        <v>595</v>
      </c>
      <c r="B135" s="230">
        <v>2.7911353E-2</v>
      </c>
      <c r="C135" s="229">
        <v>101.69799999999999</v>
      </c>
      <c r="D135" s="229">
        <v>98.067999999999998</v>
      </c>
      <c r="E135" s="229">
        <v>98.141999999999996</v>
      </c>
      <c r="F135" s="229">
        <v>97.876000000000005</v>
      </c>
      <c r="G135" s="229">
        <v>101.556</v>
      </c>
      <c r="H135" s="229">
        <v>98.745999999999995</v>
      </c>
      <c r="I135" s="229">
        <v>96.013999999999996</v>
      </c>
      <c r="J135" s="229">
        <v>93.700999999999993</v>
      </c>
      <c r="K135" s="229">
        <v>92.393000000000001</v>
      </c>
      <c r="L135" s="229">
        <v>100.69499999999999</v>
      </c>
      <c r="M135" s="229">
        <v>110.905</v>
      </c>
      <c r="N135" s="229">
        <v>107.85</v>
      </c>
    </row>
    <row r="136" spans="1:14">
      <c r="A136" s="145" t="s">
        <v>177</v>
      </c>
      <c r="B136" s="230">
        <v>0.245648117</v>
      </c>
      <c r="C136" s="229">
        <v>111.616</v>
      </c>
      <c r="D136" s="229">
        <v>113.191</v>
      </c>
      <c r="E136" s="229">
        <v>114.657</v>
      </c>
      <c r="F136" s="229">
        <v>115.38500000000001</v>
      </c>
      <c r="G136" s="229">
        <v>116.304</v>
      </c>
      <c r="H136" s="229">
        <v>117.28</v>
      </c>
      <c r="I136" s="229">
        <v>118.979</v>
      </c>
      <c r="J136" s="229">
        <v>121.752</v>
      </c>
      <c r="K136" s="229">
        <v>122.967</v>
      </c>
      <c r="L136" s="229">
        <v>123.3</v>
      </c>
      <c r="M136" s="229">
        <v>123.98699999999999</v>
      </c>
      <c r="N136" s="229">
        <v>124.678</v>
      </c>
    </row>
    <row r="137" spans="1:14">
      <c r="A137" s="145" t="s">
        <v>178</v>
      </c>
      <c r="B137" s="230">
        <v>0.14734098800000001</v>
      </c>
      <c r="C137" s="229">
        <v>112.206</v>
      </c>
      <c r="D137" s="229">
        <v>113.717</v>
      </c>
      <c r="E137" s="229">
        <v>114.428</v>
      </c>
      <c r="F137" s="229">
        <v>114.908</v>
      </c>
      <c r="G137" s="229">
        <v>115.762</v>
      </c>
      <c r="H137" s="229">
        <v>116.523</v>
      </c>
      <c r="I137" s="229">
        <v>117.96</v>
      </c>
      <c r="J137" s="229">
        <v>120.21</v>
      </c>
      <c r="K137" s="229">
        <v>120.90900000000001</v>
      </c>
      <c r="L137" s="229">
        <v>121.16</v>
      </c>
      <c r="M137" s="229">
        <v>121.729</v>
      </c>
      <c r="N137" s="229">
        <v>122.401</v>
      </c>
    </row>
    <row r="138" spans="1:14">
      <c r="A138" s="145" t="s">
        <v>179</v>
      </c>
      <c r="B138" s="230">
        <v>9.8307128999999993E-2</v>
      </c>
      <c r="C138" s="229">
        <v>110.73</v>
      </c>
      <c r="D138" s="229">
        <v>112.40300000000001</v>
      </c>
      <c r="E138" s="229">
        <v>115</v>
      </c>
      <c r="F138" s="229">
        <v>116.101</v>
      </c>
      <c r="G138" s="229">
        <v>117.117</v>
      </c>
      <c r="H138" s="229">
        <v>118.414</v>
      </c>
      <c r="I138" s="229">
        <v>120.506</v>
      </c>
      <c r="J138" s="229">
        <v>124.063</v>
      </c>
      <c r="K138" s="229">
        <v>126.05200000000001</v>
      </c>
      <c r="L138" s="229">
        <v>126.508</v>
      </c>
      <c r="M138" s="229">
        <v>127.37</v>
      </c>
      <c r="N138" s="229">
        <v>128.09</v>
      </c>
    </row>
    <row r="139" spans="1:14">
      <c r="A139" s="145" t="s">
        <v>180</v>
      </c>
      <c r="B139" s="230">
        <v>0.104009381</v>
      </c>
      <c r="C139" s="229">
        <v>101.533</v>
      </c>
      <c r="D139" s="229">
        <v>101.73</v>
      </c>
      <c r="E139" s="229">
        <v>101.884</v>
      </c>
      <c r="F139" s="229">
        <v>101.994</v>
      </c>
      <c r="G139" s="229">
        <v>102.062</v>
      </c>
      <c r="H139" s="229">
        <v>102.83799999999999</v>
      </c>
      <c r="I139" s="229">
        <v>103.584</v>
      </c>
      <c r="J139" s="229">
        <v>103.61799999999999</v>
      </c>
      <c r="K139" s="229">
        <v>103.95699999999999</v>
      </c>
      <c r="L139" s="229">
        <v>104.34099999999999</v>
      </c>
      <c r="M139" s="229">
        <v>104.26900000000001</v>
      </c>
      <c r="N139" s="229">
        <v>104.54300000000001</v>
      </c>
    </row>
    <row r="140" spans="1:14">
      <c r="A140" s="145" t="s">
        <v>596</v>
      </c>
      <c r="B140" s="230">
        <v>6.0072430000000003E-2</v>
      </c>
      <c r="C140" s="229">
        <v>101.426</v>
      </c>
      <c r="D140" s="229">
        <v>101.681</v>
      </c>
      <c r="E140" s="229">
        <v>101.85</v>
      </c>
      <c r="F140" s="229">
        <v>101.911</v>
      </c>
      <c r="G140" s="229">
        <v>102.009</v>
      </c>
      <c r="H140" s="229">
        <v>102.364</v>
      </c>
      <c r="I140" s="229">
        <v>102.197</v>
      </c>
      <c r="J140" s="229">
        <v>101.896</v>
      </c>
      <c r="K140" s="229">
        <v>102.18</v>
      </c>
      <c r="L140" s="229">
        <v>102.598</v>
      </c>
      <c r="M140" s="229">
        <v>102.42100000000001</v>
      </c>
      <c r="N140" s="229">
        <v>102.477</v>
      </c>
    </row>
    <row r="141" spans="1:14" ht="30">
      <c r="A141" s="145" t="s">
        <v>597</v>
      </c>
      <c r="B141" s="230">
        <v>4.3936951000000002E-2</v>
      </c>
      <c r="C141" s="229">
        <v>101.679</v>
      </c>
      <c r="D141" s="229">
        <v>101.798</v>
      </c>
      <c r="E141" s="229">
        <v>101.931</v>
      </c>
      <c r="F141" s="229">
        <v>102.107</v>
      </c>
      <c r="G141" s="229">
        <v>102.134</v>
      </c>
      <c r="H141" s="229">
        <v>103.486</v>
      </c>
      <c r="I141" s="229">
        <v>105.48099999999999</v>
      </c>
      <c r="J141" s="229">
        <v>105.97199999999999</v>
      </c>
      <c r="K141" s="229">
        <v>106.386</v>
      </c>
      <c r="L141" s="229">
        <v>106.724</v>
      </c>
      <c r="M141" s="229">
        <v>106.794</v>
      </c>
      <c r="N141" s="229">
        <v>107.36799999999999</v>
      </c>
    </row>
    <row r="142" spans="1:14" ht="30">
      <c r="A142" s="145" t="s">
        <v>598</v>
      </c>
      <c r="B142" s="230">
        <v>0.62855216700000005</v>
      </c>
      <c r="C142" s="229">
        <v>103.76300000000001</v>
      </c>
      <c r="D142" s="229">
        <v>104.89100000000001</v>
      </c>
      <c r="E142" s="229">
        <v>105.236</v>
      </c>
      <c r="F142" s="229">
        <v>105.67</v>
      </c>
      <c r="G142" s="229">
        <v>105.983</v>
      </c>
      <c r="H142" s="229">
        <v>106.315</v>
      </c>
      <c r="I142" s="229">
        <v>106.697</v>
      </c>
      <c r="J142" s="229">
        <v>106.881</v>
      </c>
      <c r="K142" s="229">
        <v>107.04900000000001</v>
      </c>
      <c r="L142" s="229">
        <v>107.33199999999999</v>
      </c>
      <c r="M142" s="229">
        <v>107.512</v>
      </c>
      <c r="N142" s="229">
        <v>107.994</v>
      </c>
    </row>
    <row r="143" spans="1:14">
      <c r="A143" s="145" t="s">
        <v>181</v>
      </c>
      <c r="B143" s="230">
        <v>0.43950768899999998</v>
      </c>
      <c r="C143" s="229">
        <v>103.82899999999999</v>
      </c>
      <c r="D143" s="229">
        <v>105.242</v>
      </c>
      <c r="E143" s="229">
        <v>105.66800000000001</v>
      </c>
      <c r="F143" s="229">
        <v>105.851</v>
      </c>
      <c r="G143" s="229">
        <v>106.128</v>
      </c>
      <c r="H143" s="229">
        <v>106.34699999999999</v>
      </c>
      <c r="I143" s="229">
        <v>106.61199999999999</v>
      </c>
      <c r="J143" s="229">
        <v>106.827</v>
      </c>
      <c r="K143" s="229">
        <v>106.77200000000001</v>
      </c>
      <c r="L143" s="229">
        <v>107.011</v>
      </c>
      <c r="M143" s="229">
        <v>107.19</v>
      </c>
      <c r="N143" s="229">
        <v>107.381</v>
      </c>
    </row>
    <row r="144" spans="1:14">
      <c r="A144" s="145" t="s">
        <v>182</v>
      </c>
      <c r="B144" s="230">
        <v>0.38317603500000003</v>
      </c>
      <c r="C144" s="229">
        <v>103.86799999999999</v>
      </c>
      <c r="D144" s="229">
        <v>105.26900000000001</v>
      </c>
      <c r="E144" s="229">
        <v>105.65300000000001</v>
      </c>
      <c r="F144" s="229">
        <v>105.77800000000001</v>
      </c>
      <c r="G144" s="229">
        <v>106.038</v>
      </c>
      <c r="H144" s="229">
        <v>106.197</v>
      </c>
      <c r="I144" s="229">
        <v>106.413</v>
      </c>
      <c r="J144" s="229">
        <v>106.637</v>
      </c>
      <c r="K144" s="229">
        <v>106.56100000000001</v>
      </c>
      <c r="L144" s="229">
        <v>106.78400000000001</v>
      </c>
      <c r="M144" s="229">
        <v>106.977</v>
      </c>
      <c r="N144" s="229">
        <v>107.146</v>
      </c>
    </row>
    <row r="145" spans="1:14">
      <c r="A145" s="145" t="s">
        <v>183</v>
      </c>
      <c r="B145" s="230">
        <v>5.6331654000000002E-2</v>
      </c>
      <c r="C145" s="229">
        <v>103.566</v>
      </c>
      <c r="D145" s="229">
        <v>105.06100000000001</v>
      </c>
      <c r="E145" s="229">
        <v>105.77</v>
      </c>
      <c r="F145" s="229">
        <v>106.35299999999999</v>
      </c>
      <c r="G145" s="229">
        <v>106.741</v>
      </c>
      <c r="H145" s="229">
        <v>107.37</v>
      </c>
      <c r="I145" s="229">
        <v>107.962</v>
      </c>
      <c r="J145" s="229">
        <v>108.124</v>
      </c>
      <c r="K145" s="229">
        <v>108.211</v>
      </c>
      <c r="L145" s="229">
        <v>108.55800000000001</v>
      </c>
      <c r="M145" s="229">
        <v>108.639</v>
      </c>
      <c r="N145" s="229">
        <v>108.985</v>
      </c>
    </row>
    <row r="146" spans="1:14">
      <c r="A146" s="145" t="s">
        <v>184</v>
      </c>
      <c r="B146" s="230">
        <v>9.2491449000000003E-2</v>
      </c>
      <c r="C146" s="229">
        <v>105.182</v>
      </c>
      <c r="D146" s="229">
        <v>105.643</v>
      </c>
      <c r="E146" s="229">
        <v>106.167</v>
      </c>
      <c r="F146" s="229">
        <v>106.905</v>
      </c>
      <c r="G146" s="229">
        <v>107.45399999999999</v>
      </c>
      <c r="H146" s="229">
        <v>108.499</v>
      </c>
      <c r="I146" s="229">
        <v>109.73699999999999</v>
      </c>
      <c r="J146" s="229">
        <v>110.416</v>
      </c>
      <c r="K146" s="229">
        <v>111.107</v>
      </c>
      <c r="L146" s="229">
        <v>111.711</v>
      </c>
      <c r="M146" s="229">
        <v>112.411</v>
      </c>
      <c r="N146" s="229">
        <v>113.193</v>
      </c>
    </row>
    <row r="147" spans="1:14">
      <c r="A147" s="145" t="s">
        <v>185</v>
      </c>
      <c r="B147" s="230">
        <v>1.6052404999999999E-2</v>
      </c>
      <c r="C147" s="229">
        <v>107.98699999999999</v>
      </c>
      <c r="D147" s="229">
        <v>108.65600000000001</v>
      </c>
      <c r="E147" s="229">
        <v>109.154</v>
      </c>
      <c r="F147" s="229">
        <v>109.497</v>
      </c>
      <c r="G147" s="229">
        <v>110.22</v>
      </c>
      <c r="H147" s="229">
        <v>111.54600000000001</v>
      </c>
      <c r="I147" s="229">
        <v>112.346</v>
      </c>
      <c r="J147" s="229">
        <v>112.70099999999999</v>
      </c>
      <c r="K147" s="229">
        <v>113.30800000000001</v>
      </c>
      <c r="L147" s="229">
        <v>113.64700000000001</v>
      </c>
      <c r="M147" s="229">
        <v>113.977</v>
      </c>
      <c r="N147" s="229">
        <v>114.441</v>
      </c>
    </row>
    <row r="148" spans="1:14">
      <c r="A148" s="145" t="s">
        <v>599</v>
      </c>
      <c r="B148" s="230">
        <v>5.6640603999999997E-2</v>
      </c>
      <c r="C148" s="229">
        <v>105.595</v>
      </c>
      <c r="D148" s="229">
        <v>106.08799999999999</v>
      </c>
      <c r="E148" s="229">
        <v>106.72</v>
      </c>
      <c r="F148" s="229">
        <v>107.807</v>
      </c>
      <c r="G148" s="229">
        <v>108.42</v>
      </c>
      <c r="H148" s="229">
        <v>109.65300000000001</v>
      </c>
      <c r="I148" s="229">
        <v>111.226</v>
      </c>
      <c r="J148" s="229">
        <v>112.07599999999999</v>
      </c>
      <c r="K148" s="229">
        <v>112.879</v>
      </c>
      <c r="L148" s="229">
        <v>113.61799999999999</v>
      </c>
      <c r="M148" s="229">
        <v>114.381</v>
      </c>
      <c r="N148" s="229">
        <v>115.336</v>
      </c>
    </row>
    <row r="149" spans="1:14">
      <c r="A149" s="145" t="s">
        <v>600</v>
      </c>
      <c r="B149" s="230">
        <v>1.979844E-2</v>
      </c>
      <c r="C149" s="229">
        <v>101.72499999999999</v>
      </c>
      <c r="D149" s="229">
        <v>101.92700000000001</v>
      </c>
      <c r="E149" s="229">
        <v>102.163</v>
      </c>
      <c r="F149" s="229">
        <v>102.22499999999999</v>
      </c>
      <c r="G149" s="229">
        <v>102.449</v>
      </c>
      <c r="H149" s="229">
        <v>102.726</v>
      </c>
      <c r="I149" s="229">
        <v>103.364</v>
      </c>
      <c r="J149" s="229">
        <v>103.813</v>
      </c>
      <c r="K149" s="229">
        <v>104.25</v>
      </c>
      <c r="L149" s="229">
        <v>104.687</v>
      </c>
      <c r="M149" s="229">
        <v>105.504</v>
      </c>
      <c r="N149" s="229">
        <v>106.048</v>
      </c>
    </row>
    <row r="150" spans="1:14">
      <c r="A150" s="145" t="s">
        <v>186</v>
      </c>
      <c r="B150" s="230">
        <v>9.6553029999999998E-2</v>
      </c>
      <c r="C150" s="229">
        <v>102.102</v>
      </c>
      <c r="D150" s="229">
        <v>102.574</v>
      </c>
      <c r="E150" s="229">
        <v>102.374</v>
      </c>
      <c r="F150" s="229">
        <v>103.65900000000001</v>
      </c>
      <c r="G150" s="229">
        <v>103.917</v>
      </c>
      <c r="H150" s="229">
        <v>104.08</v>
      </c>
      <c r="I150" s="229">
        <v>104.172</v>
      </c>
      <c r="J150" s="229">
        <v>103.738</v>
      </c>
      <c r="K150" s="229">
        <v>104.42100000000001</v>
      </c>
      <c r="L150" s="229">
        <v>104.596</v>
      </c>
      <c r="M150" s="229">
        <v>104.285</v>
      </c>
      <c r="N150" s="229">
        <v>105.8</v>
      </c>
    </row>
    <row r="151" spans="1:14">
      <c r="A151" s="145" t="s">
        <v>186</v>
      </c>
      <c r="B151" s="230">
        <v>6.9688097000000004E-2</v>
      </c>
      <c r="C151" s="229">
        <v>102.255</v>
      </c>
      <c r="D151" s="229">
        <v>102.77200000000001</v>
      </c>
      <c r="E151" s="229">
        <v>102.23699999999999</v>
      </c>
      <c r="F151" s="229">
        <v>103.73399999999999</v>
      </c>
      <c r="G151" s="229">
        <v>103.822</v>
      </c>
      <c r="H151" s="229">
        <v>103.839</v>
      </c>
      <c r="I151" s="229">
        <v>103.896</v>
      </c>
      <c r="J151" s="229">
        <v>103.187</v>
      </c>
      <c r="K151" s="229">
        <v>103.952</v>
      </c>
      <c r="L151" s="229">
        <v>104.07599999999999</v>
      </c>
      <c r="M151" s="229">
        <v>103.345</v>
      </c>
      <c r="N151" s="229">
        <v>105.36499999999999</v>
      </c>
    </row>
    <row r="152" spans="1:14">
      <c r="A152" s="145" t="s">
        <v>187</v>
      </c>
      <c r="B152" s="230">
        <v>2.6864932000000001E-2</v>
      </c>
      <c r="C152" s="229">
        <v>101.70699999999999</v>
      </c>
      <c r="D152" s="229">
        <v>102.059</v>
      </c>
      <c r="E152" s="229">
        <v>102.72799999999999</v>
      </c>
      <c r="F152" s="229">
        <v>103.464</v>
      </c>
      <c r="G152" s="229">
        <v>104.16200000000001</v>
      </c>
      <c r="H152" s="229">
        <v>104.706</v>
      </c>
      <c r="I152" s="229">
        <v>104.88800000000001</v>
      </c>
      <c r="J152" s="229">
        <v>105.17</v>
      </c>
      <c r="K152" s="229">
        <v>105.637</v>
      </c>
      <c r="L152" s="229">
        <v>105.946</v>
      </c>
      <c r="M152" s="229">
        <v>106.72499999999999</v>
      </c>
      <c r="N152" s="229">
        <v>106.929</v>
      </c>
    </row>
    <row r="153" spans="1:14">
      <c r="A153" s="145" t="s">
        <v>188</v>
      </c>
      <c r="B153" s="230">
        <v>1.2906004</v>
      </c>
      <c r="C153" s="229">
        <v>107.907</v>
      </c>
      <c r="D153" s="229">
        <v>108.742</v>
      </c>
      <c r="E153" s="229">
        <v>109.423</v>
      </c>
      <c r="F153" s="229">
        <v>109.752</v>
      </c>
      <c r="G153" s="229">
        <v>110.568</v>
      </c>
      <c r="H153" s="229">
        <v>111.60899999999999</v>
      </c>
      <c r="I153" s="229">
        <v>112.1</v>
      </c>
      <c r="J153" s="229">
        <v>112.371</v>
      </c>
      <c r="K153" s="229">
        <v>112.74299999999999</v>
      </c>
      <c r="L153" s="229">
        <v>113.458</v>
      </c>
      <c r="M153" s="229">
        <v>114.964</v>
      </c>
      <c r="N153" s="229">
        <v>115.92700000000001</v>
      </c>
    </row>
    <row r="154" spans="1:14">
      <c r="A154" s="145" t="s">
        <v>189</v>
      </c>
      <c r="B154" s="230">
        <v>2.6470169000000002E-2</v>
      </c>
      <c r="C154" s="229">
        <v>105.604</v>
      </c>
      <c r="D154" s="229">
        <v>106.233</v>
      </c>
      <c r="E154" s="229">
        <v>106.904</v>
      </c>
      <c r="F154" s="229">
        <v>107.56</v>
      </c>
      <c r="G154" s="229">
        <v>108.491</v>
      </c>
      <c r="H154" s="229">
        <v>109.36499999999999</v>
      </c>
      <c r="I154" s="229">
        <v>110.20099999999999</v>
      </c>
      <c r="J154" s="229">
        <v>110.884</v>
      </c>
      <c r="K154" s="229">
        <v>111.604</v>
      </c>
      <c r="L154" s="229">
        <v>112.22799999999999</v>
      </c>
      <c r="M154" s="229">
        <v>113.92</v>
      </c>
      <c r="N154" s="229">
        <v>115.069</v>
      </c>
    </row>
    <row r="155" spans="1:14">
      <c r="A155" s="145" t="s">
        <v>189</v>
      </c>
      <c r="B155" s="230">
        <v>2.6470169000000002E-2</v>
      </c>
      <c r="C155" s="229">
        <v>105.604</v>
      </c>
      <c r="D155" s="229">
        <v>106.233</v>
      </c>
      <c r="E155" s="229">
        <v>106.904</v>
      </c>
      <c r="F155" s="229">
        <v>107.56</v>
      </c>
      <c r="G155" s="229">
        <v>108.491</v>
      </c>
      <c r="H155" s="229">
        <v>109.36499999999999</v>
      </c>
      <c r="I155" s="229">
        <v>110.20099999999999</v>
      </c>
      <c r="J155" s="229">
        <v>110.884</v>
      </c>
      <c r="K155" s="229">
        <v>111.604</v>
      </c>
      <c r="L155" s="229">
        <v>112.22799999999999</v>
      </c>
      <c r="M155" s="229">
        <v>113.92</v>
      </c>
      <c r="N155" s="229">
        <v>115.069</v>
      </c>
    </row>
    <row r="156" spans="1:14">
      <c r="A156" s="145" t="s">
        <v>190</v>
      </c>
      <c r="B156" s="230">
        <v>0.76418571599999996</v>
      </c>
      <c r="C156" s="229">
        <v>106.702</v>
      </c>
      <c r="D156" s="229">
        <v>107.137</v>
      </c>
      <c r="E156" s="229">
        <v>107.63800000000001</v>
      </c>
      <c r="F156" s="229">
        <v>107.84099999999999</v>
      </c>
      <c r="G156" s="229">
        <v>108.601</v>
      </c>
      <c r="H156" s="229">
        <v>109.879</v>
      </c>
      <c r="I156" s="229">
        <v>110.416</v>
      </c>
      <c r="J156" s="229">
        <v>110.649</v>
      </c>
      <c r="K156" s="229">
        <v>111.169</v>
      </c>
      <c r="L156" s="229">
        <v>112.16800000000001</v>
      </c>
      <c r="M156" s="229">
        <v>114.304</v>
      </c>
      <c r="N156" s="229">
        <v>115.68300000000001</v>
      </c>
    </row>
    <row r="157" spans="1:14">
      <c r="A157" s="145" t="s">
        <v>191</v>
      </c>
      <c r="B157" s="230">
        <v>0.31242068099999998</v>
      </c>
      <c r="C157" s="229">
        <v>110.096</v>
      </c>
      <c r="D157" s="229">
        <v>110.79</v>
      </c>
      <c r="E157" s="229">
        <v>111.21299999999999</v>
      </c>
      <c r="F157" s="229">
        <v>111.60899999999999</v>
      </c>
      <c r="G157" s="229">
        <v>112.145</v>
      </c>
      <c r="H157" s="229">
        <v>112.85</v>
      </c>
      <c r="I157" s="229">
        <v>113.264</v>
      </c>
      <c r="J157" s="229">
        <v>113.559</v>
      </c>
      <c r="K157" s="229">
        <v>113.721</v>
      </c>
      <c r="L157" s="229">
        <v>114.002</v>
      </c>
      <c r="M157" s="229">
        <v>117.895</v>
      </c>
      <c r="N157" s="229">
        <v>121.46899999999999</v>
      </c>
    </row>
    <row r="158" spans="1:14">
      <c r="A158" s="145" t="s">
        <v>192</v>
      </c>
      <c r="B158" s="230">
        <v>0.17052104800000001</v>
      </c>
      <c r="C158" s="229">
        <v>101.791</v>
      </c>
      <c r="D158" s="229">
        <v>101.20399999999999</v>
      </c>
      <c r="E158" s="229">
        <v>101.854</v>
      </c>
      <c r="F158" s="229">
        <v>101.06</v>
      </c>
      <c r="G158" s="229">
        <v>102.327</v>
      </c>
      <c r="H158" s="229">
        <v>105.217</v>
      </c>
      <c r="I158" s="229">
        <v>105.77200000000001</v>
      </c>
      <c r="J158" s="229">
        <v>105.352</v>
      </c>
      <c r="K158" s="229">
        <v>106.494</v>
      </c>
      <c r="L158" s="229">
        <v>109.97199999999999</v>
      </c>
      <c r="M158" s="229">
        <v>111.383</v>
      </c>
      <c r="N158" s="229">
        <v>110.22</v>
      </c>
    </row>
    <row r="159" spans="1:14">
      <c r="A159" s="145" t="s">
        <v>193</v>
      </c>
      <c r="B159" s="230">
        <v>9.3711903999999999E-2</v>
      </c>
      <c r="C159" s="229">
        <v>105.973</v>
      </c>
      <c r="D159" s="229">
        <v>106.979</v>
      </c>
      <c r="E159" s="229">
        <v>107.56399999999999</v>
      </c>
      <c r="F159" s="229">
        <v>108.545</v>
      </c>
      <c r="G159" s="229">
        <v>109.211</v>
      </c>
      <c r="H159" s="229">
        <v>110.07</v>
      </c>
      <c r="I159" s="229">
        <v>110.56699999999999</v>
      </c>
      <c r="J159" s="229">
        <v>111.23399999999999</v>
      </c>
      <c r="K159" s="229">
        <v>111.405</v>
      </c>
      <c r="L159" s="229">
        <v>111.633</v>
      </c>
      <c r="M159" s="229">
        <v>112.46899999999999</v>
      </c>
      <c r="N159" s="229">
        <v>112.70099999999999</v>
      </c>
    </row>
    <row r="160" spans="1:14">
      <c r="A160" s="145" t="s">
        <v>194</v>
      </c>
      <c r="B160" s="230">
        <v>4.1478661999999999E-2</v>
      </c>
      <c r="C160" s="229">
        <v>104.68899999999999</v>
      </c>
      <c r="D160" s="229">
        <v>105.223</v>
      </c>
      <c r="E160" s="229">
        <v>105.461</v>
      </c>
      <c r="F160" s="229">
        <v>105.825</v>
      </c>
      <c r="G160" s="229">
        <v>106.499</v>
      </c>
      <c r="H160" s="229">
        <v>107.431</v>
      </c>
      <c r="I160" s="229">
        <v>107.99299999999999</v>
      </c>
      <c r="J160" s="229">
        <v>108.399</v>
      </c>
      <c r="K160" s="229">
        <v>108.994</v>
      </c>
      <c r="L160" s="229">
        <v>109.306</v>
      </c>
      <c r="M160" s="229">
        <v>109.76</v>
      </c>
      <c r="N160" s="229">
        <v>109.989</v>
      </c>
    </row>
    <row r="161" spans="1:14">
      <c r="A161" s="145" t="s">
        <v>195</v>
      </c>
      <c r="B161" s="230">
        <v>5.4487545999999998E-2</v>
      </c>
      <c r="C161" s="229">
        <v>106.849</v>
      </c>
      <c r="D161" s="229">
        <v>108.125</v>
      </c>
      <c r="E161" s="229">
        <v>108.59099999999999</v>
      </c>
      <c r="F161" s="229">
        <v>109.307</v>
      </c>
      <c r="G161" s="229">
        <v>110.69799999999999</v>
      </c>
      <c r="H161" s="229">
        <v>112.58</v>
      </c>
      <c r="I161" s="229">
        <v>114.00700000000001</v>
      </c>
      <c r="J161" s="229">
        <v>114.709</v>
      </c>
      <c r="K161" s="229">
        <v>116.05</v>
      </c>
      <c r="L161" s="229">
        <v>116.367</v>
      </c>
      <c r="M161" s="229">
        <v>116.86499999999999</v>
      </c>
      <c r="N161" s="229">
        <v>117.76300000000001</v>
      </c>
    </row>
    <row r="162" spans="1:14">
      <c r="A162" s="145" t="s">
        <v>196</v>
      </c>
      <c r="B162" s="230">
        <v>3.6392108999999999E-2</v>
      </c>
      <c r="C162" s="229">
        <v>105.45</v>
      </c>
      <c r="D162" s="229">
        <v>105.806</v>
      </c>
      <c r="E162" s="229">
        <v>106.429</v>
      </c>
      <c r="F162" s="229">
        <v>106.637</v>
      </c>
      <c r="G162" s="229">
        <v>107.245</v>
      </c>
      <c r="H162" s="229">
        <v>107.905</v>
      </c>
      <c r="I162" s="229">
        <v>108.34699999999999</v>
      </c>
      <c r="J162" s="229">
        <v>108.94</v>
      </c>
      <c r="K162" s="229">
        <v>109.505</v>
      </c>
      <c r="L162" s="229">
        <v>109.871</v>
      </c>
      <c r="M162" s="229">
        <v>110.337</v>
      </c>
      <c r="N162" s="229">
        <v>110.998</v>
      </c>
    </row>
    <row r="163" spans="1:14">
      <c r="A163" s="145" t="s">
        <v>197</v>
      </c>
      <c r="B163" s="230">
        <v>2.5737822E-2</v>
      </c>
      <c r="C163" s="229">
        <v>109.08199999999999</v>
      </c>
      <c r="D163" s="229">
        <v>109.241</v>
      </c>
      <c r="E163" s="229">
        <v>110.008</v>
      </c>
      <c r="F163" s="229">
        <v>110.345</v>
      </c>
      <c r="G163" s="229">
        <v>110.366</v>
      </c>
      <c r="H163" s="229">
        <v>110.563</v>
      </c>
      <c r="I163" s="229">
        <v>110.57</v>
      </c>
      <c r="J163" s="229">
        <v>110.685</v>
      </c>
      <c r="K163" s="229">
        <v>110.937</v>
      </c>
      <c r="L163" s="229">
        <v>111.316</v>
      </c>
      <c r="M163" s="229">
        <v>111.621</v>
      </c>
      <c r="N163" s="229">
        <v>111.833</v>
      </c>
    </row>
    <row r="164" spans="1:14">
      <c r="A164" s="145" t="s">
        <v>198</v>
      </c>
      <c r="B164" s="230">
        <v>8.3271249999999995E-3</v>
      </c>
      <c r="C164" s="229">
        <v>101.252</v>
      </c>
      <c r="D164" s="229">
        <v>101.232</v>
      </c>
      <c r="E164" s="229">
        <v>101.086</v>
      </c>
      <c r="F164" s="229">
        <v>101.06</v>
      </c>
      <c r="G164" s="229">
        <v>100.97</v>
      </c>
      <c r="H164" s="229">
        <v>101.039</v>
      </c>
      <c r="I164" s="229">
        <v>100.619</v>
      </c>
      <c r="J164" s="229">
        <v>100.706</v>
      </c>
      <c r="K164" s="229">
        <v>100.767</v>
      </c>
      <c r="L164" s="229">
        <v>100.81699999999999</v>
      </c>
      <c r="M164" s="229">
        <v>101.16800000000001</v>
      </c>
      <c r="N164" s="229">
        <v>101.316</v>
      </c>
    </row>
    <row r="165" spans="1:14">
      <c r="A165" s="289" t="s">
        <v>601</v>
      </c>
      <c r="B165" s="230">
        <v>2.1108819000000001E-2</v>
      </c>
      <c r="C165" s="229">
        <v>104.355</v>
      </c>
      <c r="D165" s="229">
        <v>104.955</v>
      </c>
      <c r="E165" s="229">
        <v>105.38500000000001</v>
      </c>
      <c r="F165" s="229">
        <v>105.607</v>
      </c>
      <c r="G165" s="229">
        <v>106.04600000000001</v>
      </c>
      <c r="H165" s="229">
        <v>106.627</v>
      </c>
      <c r="I165" s="229">
        <v>107.84399999999999</v>
      </c>
      <c r="J165" s="229">
        <v>108.536</v>
      </c>
      <c r="K165" s="229">
        <v>109.044</v>
      </c>
      <c r="L165" s="229">
        <v>109.41200000000001</v>
      </c>
      <c r="M165" s="229">
        <v>110.52500000000001</v>
      </c>
      <c r="N165" s="229">
        <v>111.673</v>
      </c>
    </row>
    <row r="166" spans="1:14">
      <c r="A166" s="145" t="s">
        <v>188</v>
      </c>
      <c r="B166" s="230">
        <v>0.49994451699999998</v>
      </c>
      <c r="C166" s="229">
        <v>109.871</v>
      </c>
      <c r="D166" s="229">
        <v>111.32899999999999</v>
      </c>
      <c r="E166" s="229">
        <v>112.28400000000001</v>
      </c>
      <c r="F166" s="229">
        <v>112.789</v>
      </c>
      <c r="G166" s="229">
        <v>113.685</v>
      </c>
      <c r="H166" s="229">
        <v>114.371</v>
      </c>
      <c r="I166" s="229">
        <v>114.774</v>
      </c>
      <c r="J166" s="229">
        <v>115.08199999999999</v>
      </c>
      <c r="K166" s="229">
        <v>115.208</v>
      </c>
      <c r="L166" s="229">
        <v>115.495</v>
      </c>
      <c r="M166" s="229">
        <v>116.02800000000001</v>
      </c>
      <c r="N166" s="229">
        <v>116.345</v>
      </c>
    </row>
    <row r="167" spans="1:14">
      <c r="A167" s="145" t="s">
        <v>199</v>
      </c>
      <c r="B167" s="230">
        <v>0.405823398</v>
      </c>
      <c r="C167" s="229">
        <v>109.88200000000001</v>
      </c>
      <c r="D167" s="229">
        <v>111.3</v>
      </c>
      <c r="E167" s="229">
        <v>112.31100000000001</v>
      </c>
      <c r="F167" s="229">
        <v>112.776</v>
      </c>
      <c r="G167" s="229">
        <v>113.69799999999999</v>
      </c>
      <c r="H167" s="229">
        <v>114.36</v>
      </c>
      <c r="I167" s="229">
        <v>114.648</v>
      </c>
      <c r="J167" s="229">
        <v>114.873</v>
      </c>
      <c r="K167" s="229">
        <v>114.886</v>
      </c>
      <c r="L167" s="229">
        <v>115.114</v>
      </c>
      <c r="M167" s="229">
        <v>115.59</v>
      </c>
      <c r="N167" s="229">
        <v>115.81100000000001</v>
      </c>
    </row>
    <row r="168" spans="1:14">
      <c r="A168" s="145" t="s">
        <v>200</v>
      </c>
      <c r="B168" s="230">
        <v>6.8425117999999993E-2</v>
      </c>
      <c r="C168" s="229">
        <v>109.717</v>
      </c>
      <c r="D168" s="229">
        <v>111.6</v>
      </c>
      <c r="E168" s="229">
        <v>112.26600000000001</v>
      </c>
      <c r="F168" s="229">
        <v>112.822</v>
      </c>
      <c r="G168" s="229">
        <v>113.462</v>
      </c>
      <c r="H168" s="229">
        <v>114.12</v>
      </c>
      <c r="I168" s="229">
        <v>115.008</v>
      </c>
      <c r="J168" s="229">
        <v>115.691</v>
      </c>
      <c r="K168" s="229">
        <v>116.217</v>
      </c>
      <c r="L168" s="229">
        <v>116.56699999999999</v>
      </c>
      <c r="M168" s="229">
        <v>117.214</v>
      </c>
      <c r="N168" s="229">
        <v>117.934</v>
      </c>
    </row>
    <row r="169" spans="1:14">
      <c r="A169" s="145" t="s">
        <v>602</v>
      </c>
      <c r="B169" s="230">
        <v>2.5696001999999999E-2</v>
      </c>
      <c r="C169" s="229">
        <v>110.09699999999999</v>
      </c>
      <c r="D169" s="229">
        <v>111.075</v>
      </c>
      <c r="E169" s="229">
        <v>111.922</v>
      </c>
      <c r="F169" s="229">
        <v>112.907</v>
      </c>
      <c r="G169" s="229">
        <v>114.06699999999999</v>
      </c>
      <c r="H169" s="229">
        <v>115.21299999999999</v>
      </c>
      <c r="I169" s="229">
        <v>116.14400000000001</v>
      </c>
      <c r="J169" s="229">
        <v>116.762</v>
      </c>
      <c r="K169" s="229">
        <v>117.61</v>
      </c>
      <c r="L169" s="229">
        <v>118.654</v>
      </c>
      <c r="M169" s="229">
        <v>119.777</v>
      </c>
      <c r="N169" s="229">
        <v>120.54</v>
      </c>
    </row>
    <row r="170" spans="1:14">
      <c r="A170" s="159" t="s">
        <v>201</v>
      </c>
      <c r="B170" s="232">
        <v>2.7913507399999999</v>
      </c>
      <c r="C170" s="233">
        <v>103.76300000000001</v>
      </c>
      <c r="D170" s="233">
        <v>104.325</v>
      </c>
      <c r="E170" s="233">
        <v>105.06399999999999</v>
      </c>
      <c r="F170" s="233">
        <v>105.949</v>
      </c>
      <c r="G170" s="233">
        <v>106.503</v>
      </c>
      <c r="H170" s="233">
        <v>106.836</v>
      </c>
      <c r="I170" s="233">
        <v>107.182</v>
      </c>
      <c r="J170" s="233">
        <v>108.86199999999999</v>
      </c>
      <c r="K170" s="233">
        <v>109.919</v>
      </c>
      <c r="L170" s="233">
        <v>110.319</v>
      </c>
      <c r="M170" s="233">
        <v>112.092</v>
      </c>
      <c r="N170" s="233">
        <v>113.96599999999999</v>
      </c>
    </row>
    <row r="171" spans="1:14">
      <c r="A171" s="145" t="s">
        <v>603</v>
      </c>
      <c r="B171" s="230">
        <v>0.57634590900000005</v>
      </c>
      <c r="C171" s="229">
        <v>103.056</v>
      </c>
      <c r="D171" s="229">
        <v>103.44799999999999</v>
      </c>
      <c r="E171" s="229">
        <v>103.685</v>
      </c>
      <c r="F171" s="229">
        <v>103.83499999999999</v>
      </c>
      <c r="G171" s="229">
        <v>104.081</v>
      </c>
      <c r="H171" s="229">
        <v>104.193</v>
      </c>
      <c r="I171" s="229">
        <v>104.26</v>
      </c>
      <c r="J171" s="229">
        <v>104.28</v>
      </c>
      <c r="K171" s="229">
        <v>104.51300000000001</v>
      </c>
      <c r="L171" s="229">
        <v>104.45</v>
      </c>
      <c r="M171" s="229">
        <v>111.495</v>
      </c>
      <c r="N171" s="229">
        <v>119.176</v>
      </c>
    </row>
    <row r="172" spans="1:14">
      <c r="A172" s="145" t="s">
        <v>202</v>
      </c>
      <c r="B172" s="230">
        <v>0.43533433300000002</v>
      </c>
      <c r="C172" s="229">
        <v>100.926</v>
      </c>
      <c r="D172" s="229">
        <v>100.99299999999999</v>
      </c>
      <c r="E172" s="229">
        <v>101.08</v>
      </c>
      <c r="F172" s="229">
        <v>101.123</v>
      </c>
      <c r="G172" s="229">
        <v>101.30800000000001</v>
      </c>
      <c r="H172" s="229">
        <v>101.358</v>
      </c>
      <c r="I172" s="229">
        <v>101.35599999999999</v>
      </c>
      <c r="J172" s="229">
        <v>101.393</v>
      </c>
      <c r="K172" s="229">
        <v>101.57899999999999</v>
      </c>
      <c r="L172" s="229">
        <v>101.489</v>
      </c>
      <c r="M172" s="229">
        <v>110.678</v>
      </c>
      <c r="N172" s="229">
        <v>120.745</v>
      </c>
    </row>
    <row r="173" spans="1:14">
      <c r="A173" s="145" t="s">
        <v>202</v>
      </c>
      <c r="B173" s="230">
        <v>0.43533433300000002</v>
      </c>
      <c r="C173" s="229">
        <v>100.926</v>
      </c>
      <c r="D173" s="229">
        <v>100.99299999999999</v>
      </c>
      <c r="E173" s="229">
        <v>101.08</v>
      </c>
      <c r="F173" s="229">
        <v>101.123</v>
      </c>
      <c r="G173" s="229">
        <v>101.30800000000001</v>
      </c>
      <c r="H173" s="229">
        <v>101.358</v>
      </c>
      <c r="I173" s="229">
        <v>101.35599999999999</v>
      </c>
      <c r="J173" s="229">
        <v>101.393</v>
      </c>
      <c r="K173" s="229">
        <v>101.57899999999999</v>
      </c>
      <c r="L173" s="229">
        <v>101.489</v>
      </c>
      <c r="M173" s="229">
        <v>110.678</v>
      </c>
      <c r="N173" s="229">
        <v>120.745</v>
      </c>
    </row>
    <row r="174" spans="1:14">
      <c r="A174" s="145" t="s">
        <v>203</v>
      </c>
      <c r="B174" s="230">
        <v>0.141011576</v>
      </c>
      <c r="C174" s="229">
        <v>109.633</v>
      </c>
      <c r="D174" s="229">
        <v>111.02500000000001</v>
      </c>
      <c r="E174" s="229">
        <v>111.72499999999999</v>
      </c>
      <c r="F174" s="229">
        <v>112.20699999999999</v>
      </c>
      <c r="G174" s="229">
        <v>112.64100000000001</v>
      </c>
      <c r="H174" s="229">
        <v>112.946</v>
      </c>
      <c r="I174" s="229">
        <v>113.22499999999999</v>
      </c>
      <c r="J174" s="229">
        <v>113.19499999999999</v>
      </c>
      <c r="K174" s="229">
        <v>113.571</v>
      </c>
      <c r="L174" s="229">
        <v>113.59</v>
      </c>
      <c r="M174" s="229">
        <v>114.018</v>
      </c>
      <c r="N174" s="229">
        <v>114.331</v>
      </c>
    </row>
    <row r="175" spans="1:14">
      <c r="A175" s="145" t="s">
        <v>204</v>
      </c>
      <c r="B175" s="230">
        <v>9.9538391000000004E-2</v>
      </c>
      <c r="C175" s="229">
        <v>109.67700000000001</v>
      </c>
      <c r="D175" s="229">
        <v>111.265</v>
      </c>
      <c r="E175" s="229">
        <v>111.94499999999999</v>
      </c>
      <c r="F175" s="229">
        <v>112.38800000000001</v>
      </c>
      <c r="G175" s="229">
        <v>112.851</v>
      </c>
      <c r="H175" s="229">
        <v>113.005</v>
      </c>
      <c r="I175" s="229">
        <v>113.33199999999999</v>
      </c>
      <c r="J175" s="229">
        <v>113.072</v>
      </c>
      <c r="K175" s="229">
        <v>113.47799999999999</v>
      </c>
      <c r="L175" s="229">
        <v>113.401</v>
      </c>
      <c r="M175" s="229">
        <v>113.41500000000001</v>
      </c>
      <c r="N175" s="229">
        <v>113.617</v>
      </c>
    </row>
    <row r="176" spans="1:14">
      <c r="A176" s="145" t="s">
        <v>205</v>
      </c>
      <c r="B176" s="230">
        <v>4.1473185000000003E-2</v>
      </c>
      <c r="C176" s="229">
        <v>109.52800000000001</v>
      </c>
      <c r="D176" s="229">
        <v>110.449</v>
      </c>
      <c r="E176" s="229">
        <v>111.199</v>
      </c>
      <c r="F176" s="229">
        <v>111.77200000000001</v>
      </c>
      <c r="G176" s="229">
        <v>112.13800000000001</v>
      </c>
      <c r="H176" s="229">
        <v>112.80500000000001</v>
      </c>
      <c r="I176" s="229">
        <v>112.96899999999999</v>
      </c>
      <c r="J176" s="229">
        <v>113.488</v>
      </c>
      <c r="K176" s="229">
        <v>113.794</v>
      </c>
      <c r="L176" s="229">
        <v>114.042</v>
      </c>
      <c r="M176" s="229">
        <v>115.46599999999999</v>
      </c>
      <c r="N176" s="229">
        <v>116.04300000000001</v>
      </c>
    </row>
    <row r="177" spans="1:14" ht="30">
      <c r="A177" s="145" t="s">
        <v>206</v>
      </c>
      <c r="B177" s="230">
        <v>2.2150048299999998</v>
      </c>
      <c r="C177" s="229">
        <v>103.947</v>
      </c>
      <c r="D177" s="229">
        <v>104.554</v>
      </c>
      <c r="E177" s="229">
        <v>105.42400000000001</v>
      </c>
      <c r="F177" s="229">
        <v>106.499</v>
      </c>
      <c r="G177" s="229">
        <v>107.134</v>
      </c>
      <c r="H177" s="229">
        <v>107.524</v>
      </c>
      <c r="I177" s="229">
        <v>107.943</v>
      </c>
      <c r="J177" s="229">
        <v>110.05500000000001</v>
      </c>
      <c r="K177" s="229">
        <v>111.325</v>
      </c>
      <c r="L177" s="229">
        <v>111.846</v>
      </c>
      <c r="M177" s="229">
        <v>112.247</v>
      </c>
      <c r="N177" s="229">
        <v>112.61</v>
      </c>
    </row>
    <row r="178" spans="1:14">
      <c r="A178" s="145" t="s">
        <v>207</v>
      </c>
      <c r="B178" s="230">
        <v>0.71005829300000001</v>
      </c>
      <c r="C178" s="229">
        <v>103.336</v>
      </c>
      <c r="D178" s="229">
        <v>104.086</v>
      </c>
      <c r="E178" s="229">
        <v>104.761</v>
      </c>
      <c r="F178" s="229">
        <v>105.164</v>
      </c>
      <c r="G178" s="229">
        <v>105.589</v>
      </c>
      <c r="H178" s="229">
        <v>105.82599999999999</v>
      </c>
      <c r="I178" s="229">
        <v>106.399</v>
      </c>
      <c r="J178" s="229">
        <v>112.083</v>
      </c>
      <c r="K178" s="229">
        <v>115.369</v>
      </c>
      <c r="L178" s="229">
        <v>116.249</v>
      </c>
      <c r="M178" s="229">
        <v>117.078</v>
      </c>
      <c r="N178" s="229">
        <v>117.538</v>
      </c>
    </row>
    <row r="179" spans="1:14">
      <c r="A179" s="145" t="s">
        <v>207</v>
      </c>
      <c r="B179" s="230">
        <v>0.65795630699999996</v>
      </c>
      <c r="C179" s="229">
        <v>103.44499999999999</v>
      </c>
      <c r="D179" s="229">
        <v>104.23399999999999</v>
      </c>
      <c r="E179" s="229">
        <v>104.971</v>
      </c>
      <c r="F179" s="229">
        <v>105.39400000000001</v>
      </c>
      <c r="G179" s="229">
        <v>105.82899999999999</v>
      </c>
      <c r="H179" s="229">
        <v>106.07599999999999</v>
      </c>
      <c r="I179" s="229">
        <v>106.69499999999999</v>
      </c>
      <c r="J179" s="229">
        <v>112.84099999999999</v>
      </c>
      <c r="K179" s="229">
        <v>116.372</v>
      </c>
      <c r="L179" s="229">
        <v>117.30200000000001</v>
      </c>
      <c r="M179" s="229">
        <v>118.17400000000001</v>
      </c>
      <c r="N179" s="229">
        <v>118.651</v>
      </c>
    </row>
    <row r="180" spans="1:14">
      <c r="A180" s="145" t="s">
        <v>604</v>
      </c>
      <c r="B180" s="230">
        <v>5.2101986000000003E-2</v>
      </c>
      <c r="C180" s="229">
        <v>101.962</v>
      </c>
      <c r="D180" s="229">
        <v>102.22499999999999</v>
      </c>
      <c r="E180" s="229">
        <v>102.105</v>
      </c>
      <c r="F180" s="229">
        <v>102.254</v>
      </c>
      <c r="G180" s="229">
        <v>102.56</v>
      </c>
      <c r="H180" s="229">
        <v>102.67700000000001</v>
      </c>
      <c r="I180" s="229">
        <v>102.658</v>
      </c>
      <c r="J180" s="229">
        <v>102.52</v>
      </c>
      <c r="K180" s="229">
        <v>102.702</v>
      </c>
      <c r="L180" s="229">
        <v>102.961</v>
      </c>
      <c r="M180" s="229">
        <v>103.238</v>
      </c>
      <c r="N180" s="229">
        <v>103.49299999999999</v>
      </c>
    </row>
    <row r="181" spans="1:14">
      <c r="A181" s="145" t="s">
        <v>208</v>
      </c>
      <c r="B181" s="230">
        <v>1.5049465399999999</v>
      </c>
      <c r="C181" s="229">
        <v>104.235</v>
      </c>
      <c r="D181" s="229">
        <v>104.774</v>
      </c>
      <c r="E181" s="229">
        <v>105.736</v>
      </c>
      <c r="F181" s="229">
        <v>107.129</v>
      </c>
      <c r="G181" s="229">
        <v>107.86199999999999</v>
      </c>
      <c r="H181" s="229">
        <v>108.325</v>
      </c>
      <c r="I181" s="229">
        <v>108.67100000000001</v>
      </c>
      <c r="J181" s="229">
        <v>109.09699999999999</v>
      </c>
      <c r="K181" s="229">
        <v>109.417</v>
      </c>
      <c r="L181" s="229">
        <v>109.768</v>
      </c>
      <c r="M181" s="229">
        <v>109.967</v>
      </c>
      <c r="N181" s="229">
        <v>110.285</v>
      </c>
    </row>
    <row r="182" spans="1:14">
      <c r="A182" s="145" t="s">
        <v>209</v>
      </c>
      <c r="B182" s="230">
        <v>0.88560077299999995</v>
      </c>
      <c r="C182" s="229">
        <v>104.879</v>
      </c>
      <c r="D182" s="229">
        <v>105.575</v>
      </c>
      <c r="E182" s="229">
        <v>107.071</v>
      </c>
      <c r="F182" s="229">
        <v>109.206</v>
      </c>
      <c r="G182" s="229">
        <v>110.111</v>
      </c>
      <c r="H182" s="229">
        <v>110.685</v>
      </c>
      <c r="I182" s="229">
        <v>111.119</v>
      </c>
      <c r="J182" s="229">
        <v>111.492</v>
      </c>
      <c r="K182" s="229">
        <v>112.006</v>
      </c>
      <c r="L182" s="229">
        <v>112.429</v>
      </c>
      <c r="M182" s="229">
        <v>112.655</v>
      </c>
      <c r="N182" s="229">
        <v>113.005</v>
      </c>
    </row>
    <row r="183" spans="1:14">
      <c r="A183" s="145" t="s">
        <v>210</v>
      </c>
      <c r="B183" s="230">
        <v>0.223357785</v>
      </c>
      <c r="C183" s="229">
        <v>103.358</v>
      </c>
      <c r="D183" s="229">
        <v>103.578</v>
      </c>
      <c r="E183" s="229">
        <v>103.57599999999999</v>
      </c>
      <c r="F183" s="229">
        <v>103.73</v>
      </c>
      <c r="G183" s="229">
        <v>103.78400000000001</v>
      </c>
      <c r="H183" s="229">
        <v>103.70699999999999</v>
      </c>
      <c r="I183" s="229">
        <v>103.92</v>
      </c>
      <c r="J183" s="229">
        <v>104.595</v>
      </c>
      <c r="K183" s="229">
        <v>104.447</v>
      </c>
      <c r="L183" s="229">
        <v>104.676</v>
      </c>
      <c r="M183" s="229">
        <v>104.681</v>
      </c>
      <c r="N183" s="229">
        <v>104.776</v>
      </c>
    </row>
    <row r="184" spans="1:14">
      <c r="A184" s="145" t="s">
        <v>211</v>
      </c>
      <c r="B184" s="230">
        <v>5.3393740000000002E-2</v>
      </c>
      <c r="C184" s="229">
        <v>104.25700000000001</v>
      </c>
      <c r="D184" s="229">
        <v>104.74</v>
      </c>
      <c r="E184" s="229">
        <v>105.55</v>
      </c>
      <c r="F184" s="229">
        <v>107.994</v>
      </c>
      <c r="G184" s="229">
        <v>111.279</v>
      </c>
      <c r="H184" s="229">
        <v>113.78100000000001</v>
      </c>
      <c r="I184" s="229">
        <v>115.199</v>
      </c>
      <c r="J184" s="229">
        <v>116.276</v>
      </c>
      <c r="K184" s="229">
        <v>116.72499999999999</v>
      </c>
      <c r="L184" s="229">
        <v>117.04600000000001</v>
      </c>
      <c r="M184" s="229">
        <v>117.42700000000001</v>
      </c>
      <c r="N184" s="229">
        <v>117.822</v>
      </c>
    </row>
    <row r="185" spans="1:14">
      <c r="A185" s="145" t="s">
        <v>605</v>
      </c>
      <c r="B185" s="230">
        <v>0.342594238</v>
      </c>
      <c r="C185" s="229">
        <v>103.137</v>
      </c>
      <c r="D185" s="229">
        <v>103.489</v>
      </c>
      <c r="E185" s="229">
        <v>103.72199999999999</v>
      </c>
      <c r="F185" s="229">
        <v>103.84099999999999</v>
      </c>
      <c r="G185" s="229">
        <v>104.175</v>
      </c>
      <c r="H185" s="229">
        <v>104.383</v>
      </c>
      <c r="I185" s="229">
        <v>104.42400000000001</v>
      </c>
      <c r="J185" s="229">
        <v>104.72499999999999</v>
      </c>
      <c r="K185" s="229">
        <v>104.82599999999999</v>
      </c>
      <c r="L185" s="229">
        <v>105.077</v>
      </c>
      <c r="M185" s="229">
        <v>105.30500000000001</v>
      </c>
      <c r="N185" s="229">
        <v>105.669</v>
      </c>
    </row>
    <row r="186" spans="1:14">
      <c r="A186" s="145" t="s">
        <v>212</v>
      </c>
      <c r="B186" s="230">
        <v>2.3590851499999999</v>
      </c>
      <c r="C186" s="229">
        <v>104.655</v>
      </c>
      <c r="D186" s="229">
        <v>105.429</v>
      </c>
      <c r="E186" s="229">
        <v>105.831</v>
      </c>
      <c r="F186" s="229">
        <v>106.34399999999999</v>
      </c>
      <c r="G186" s="229">
        <v>107.471</v>
      </c>
      <c r="H186" s="229">
        <v>110.476</v>
      </c>
      <c r="I186" s="229">
        <v>111.982</v>
      </c>
      <c r="J186" s="229">
        <v>112.877</v>
      </c>
      <c r="K186" s="229">
        <v>113.83499999999999</v>
      </c>
      <c r="L186" s="229">
        <v>114.86799999999999</v>
      </c>
      <c r="M186" s="229">
        <v>115.84399999999999</v>
      </c>
      <c r="N186" s="229">
        <v>116.57299999999999</v>
      </c>
    </row>
    <row r="187" spans="1:14">
      <c r="A187" s="145" t="s">
        <v>15</v>
      </c>
      <c r="B187" s="230">
        <v>2.13972074</v>
      </c>
      <c r="C187" s="229">
        <v>104.736</v>
      </c>
      <c r="D187" s="229">
        <v>105.45399999999999</v>
      </c>
      <c r="E187" s="229">
        <v>105.813</v>
      </c>
      <c r="F187" s="229">
        <v>106.331</v>
      </c>
      <c r="G187" s="229">
        <v>107.542</v>
      </c>
      <c r="H187" s="229">
        <v>110.821</v>
      </c>
      <c r="I187" s="229">
        <v>112.44799999999999</v>
      </c>
      <c r="J187" s="229">
        <v>113.42</v>
      </c>
      <c r="K187" s="229">
        <v>114.447</v>
      </c>
      <c r="L187" s="229">
        <v>115.55800000000001</v>
      </c>
      <c r="M187" s="229">
        <v>116.61</v>
      </c>
      <c r="N187" s="229">
        <v>117.38800000000001</v>
      </c>
    </row>
    <row r="188" spans="1:14">
      <c r="A188" s="145" t="s">
        <v>213</v>
      </c>
      <c r="B188" s="230">
        <v>0.49473110799999998</v>
      </c>
      <c r="C188" s="229">
        <v>104.657</v>
      </c>
      <c r="D188" s="229">
        <v>105.041</v>
      </c>
      <c r="E188" s="229">
        <v>105.254</v>
      </c>
      <c r="F188" s="229">
        <v>105.47199999999999</v>
      </c>
      <c r="G188" s="229">
        <v>105.736</v>
      </c>
      <c r="H188" s="229">
        <v>106.128</v>
      </c>
      <c r="I188" s="229">
        <v>106.52800000000001</v>
      </c>
      <c r="J188" s="229">
        <v>106.824</v>
      </c>
      <c r="K188" s="229">
        <v>107.09099999999999</v>
      </c>
      <c r="L188" s="229">
        <v>108.167</v>
      </c>
      <c r="M188" s="229">
        <v>109.29900000000001</v>
      </c>
      <c r="N188" s="229">
        <v>109.88800000000001</v>
      </c>
    </row>
    <row r="189" spans="1:14">
      <c r="A189" s="145" t="s">
        <v>213</v>
      </c>
      <c r="B189" s="230">
        <v>0.49473110799999998</v>
      </c>
      <c r="C189" s="229">
        <v>104.657</v>
      </c>
      <c r="D189" s="229">
        <v>105.041</v>
      </c>
      <c r="E189" s="229">
        <v>105.254</v>
      </c>
      <c r="F189" s="229">
        <v>105.47199999999999</v>
      </c>
      <c r="G189" s="229">
        <v>105.736</v>
      </c>
      <c r="H189" s="229">
        <v>106.128</v>
      </c>
      <c r="I189" s="229">
        <v>106.52800000000001</v>
      </c>
      <c r="J189" s="229">
        <v>106.824</v>
      </c>
      <c r="K189" s="229">
        <v>107.09099999999999</v>
      </c>
      <c r="L189" s="229">
        <v>108.167</v>
      </c>
      <c r="M189" s="229">
        <v>109.29900000000001</v>
      </c>
      <c r="N189" s="229">
        <v>109.88800000000001</v>
      </c>
    </row>
    <row r="190" spans="1:14">
      <c r="A190" s="145" t="s">
        <v>214</v>
      </c>
      <c r="B190" s="230">
        <v>8.6697136999999994E-2</v>
      </c>
      <c r="C190" s="229">
        <v>104.562</v>
      </c>
      <c r="D190" s="229">
        <v>105.102</v>
      </c>
      <c r="E190" s="229">
        <v>105.47199999999999</v>
      </c>
      <c r="F190" s="229">
        <v>105.711</v>
      </c>
      <c r="G190" s="229">
        <v>106.086</v>
      </c>
      <c r="H190" s="229">
        <v>106.682</v>
      </c>
      <c r="I190" s="229">
        <v>107.288</v>
      </c>
      <c r="J190" s="229">
        <v>108.01600000000001</v>
      </c>
      <c r="K190" s="229">
        <v>108.71599999999999</v>
      </c>
      <c r="L190" s="229">
        <v>109.544</v>
      </c>
      <c r="M190" s="229">
        <v>110.27200000000001</v>
      </c>
      <c r="N190" s="229">
        <v>110.83</v>
      </c>
    </row>
    <row r="191" spans="1:14">
      <c r="A191" s="145" t="s">
        <v>215</v>
      </c>
      <c r="B191" s="230">
        <v>0.278567126</v>
      </c>
      <c r="C191" s="229">
        <v>104.66200000000001</v>
      </c>
      <c r="D191" s="229">
        <v>105.044</v>
      </c>
      <c r="E191" s="229">
        <v>105.20699999999999</v>
      </c>
      <c r="F191" s="229">
        <v>105.453</v>
      </c>
      <c r="G191" s="229">
        <v>105.70699999999999</v>
      </c>
      <c r="H191" s="229">
        <v>106.089</v>
      </c>
      <c r="I191" s="229">
        <v>106.443</v>
      </c>
      <c r="J191" s="229">
        <v>106.637</v>
      </c>
      <c r="K191" s="229">
        <v>106.803</v>
      </c>
      <c r="L191" s="229">
        <v>107.953</v>
      </c>
      <c r="M191" s="229">
        <v>109.267</v>
      </c>
      <c r="N191" s="229">
        <v>109.85899999999999</v>
      </c>
    </row>
    <row r="192" spans="1:14">
      <c r="A192" s="145" t="s">
        <v>216</v>
      </c>
      <c r="B192" s="230">
        <v>6.1470232999999999E-2</v>
      </c>
      <c r="C192" s="229">
        <v>105.224</v>
      </c>
      <c r="D192" s="229">
        <v>105.56399999999999</v>
      </c>
      <c r="E192" s="229">
        <v>105.771</v>
      </c>
      <c r="F192" s="229">
        <v>105.922</v>
      </c>
      <c r="G192" s="229">
        <v>106.152</v>
      </c>
      <c r="H192" s="229">
        <v>106.37</v>
      </c>
      <c r="I192" s="229">
        <v>106.789</v>
      </c>
      <c r="J192" s="229">
        <v>107.04300000000001</v>
      </c>
      <c r="K192" s="229">
        <v>107.176</v>
      </c>
      <c r="L192" s="229">
        <v>108.298</v>
      </c>
      <c r="M192" s="229">
        <v>109.482</v>
      </c>
      <c r="N192" s="229">
        <v>110.233</v>
      </c>
    </row>
    <row r="193" spans="1:14">
      <c r="A193" s="145" t="s">
        <v>217</v>
      </c>
      <c r="B193" s="230">
        <v>6.7996610999999998E-2</v>
      </c>
      <c r="C193" s="229">
        <v>104.242</v>
      </c>
      <c r="D193" s="229">
        <v>104.48099999999999</v>
      </c>
      <c r="E193" s="229">
        <v>104.697</v>
      </c>
      <c r="F193" s="229">
        <v>104.837</v>
      </c>
      <c r="G193" s="229">
        <v>105.029</v>
      </c>
      <c r="H193" s="229">
        <v>105.363</v>
      </c>
      <c r="I193" s="229">
        <v>105.67</v>
      </c>
      <c r="J193" s="229">
        <v>105.87</v>
      </c>
      <c r="K193" s="229">
        <v>106.119</v>
      </c>
      <c r="L193" s="229">
        <v>107.166</v>
      </c>
      <c r="M193" s="229">
        <v>108.027</v>
      </c>
      <c r="N193" s="229">
        <v>108.497</v>
      </c>
    </row>
    <row r="194" spans="1:14">
      <c r="A194" s="145" t="s">
        <v>219</v>
      </c>
      <c r="B194" s="230">
        <v>0.121235303</v>
      </c>
      <c r="C194" s="229">
        <v>106.511</v>
      </c>
      <c r="D194" s="229">
        <v>107.16200000000001</v>
      </c>
      <c r="E194" s="229">
        <v>107.70099999999999</v>
      </c>
      <c r="F194" s="229">
        <v>108.078</v>
      </c>
      <c r="G194" s="229">
        <v>108.5</v>
      </c>
      <c r="H194" s="229">
        <v>109.036</v>
      </c>
      <c r="I194" s="229">
        <v>109.402</v>
      </c>
      <c r="J194" s="229">
        <v>109.97499999999999</v>
      </c>
      <c r="K194" s="229">
        <v>110.42</v>
      </c>
      <c r="L194" s="229">
        <v>110.932</v>
      </c>
      <c r="M194" s="229">
        <v>111.453</v>
      </c>
      <c r="N194" s="229">
        <v>111.935</v>
      </c>
    </row>
    <row r="195" spans="1:14">
      <c r="A195" s="145" t="s">
        <v>218</v>
      </c>
      <c r="B195" s="230">
        <v>0.121235303</v>
      </c>
      <c r="C195" s="229">
        <v>106.511</v>
      </c>
      <c r="D195" s="229">
        <v>107.16200000000001</v>
      </c>
      <c r="E195" s="229">
        <v>107.70099999999999</v>
      </c>
      <c r="F195" s="229">
        <v>108.078</v>
      </c>
      <c r="G195" s="229">
        <v>108.5</v>
      </c>
      <c r="H195" s="229">
        <v>109.036</v>
      </c>
      <c r="I195" s="229">
        <v>109.402</v>
      </c>
      <c r="J195" s="229">
        <v>109.97499999999999</v>
      </c>
      <c r="K195" s="229">
        <v>110.42</v>
      </c>
      <c r="L195" s="229">
        <v>110.932</v>
      </c>
      <c r="M195" s="229">
        <v>111.453</v>
      </c>
      <c r="N195" s="229">
        <v>111.935</v>
      </c>
    </row>
    <row r="196" spans="1:14">
      <c r="A196" s="145" t="s">
        <v>219</v>
      </c>
      <c r="B196" s="230">
        <v>0.121235303</v>
      </c>
      <c r="C196" s="229">
        <v>106.511</v>
      </c>
      <c r="D196" s="229">
        <v>107.16200000000001</v>
      </c>
      <c r="E196" s="229">
        <v>107.70099999999999</v>
      </c>
      <c r="F196" s="229">
        <v>108.078</v>
      </c>
      <c r="G196" s="229">
        <v>108.5</v>
      </c>
      <c r="H196" s="229">
        <v>109.036</v>
      </c>
      <c r="I196" s="229">
        <v>109.402</v>
      </c>
      <c r="J196" s="229">
        <v>109.97499999999999</v>
      </c>
      <c r="K196" s="229">
        <v>110.42</v>
      </c>
      <c r="L196" s="229">
        <v>110.932</v>
      </c>
      <c r="M196" s="229">
        <v>111.453</v>
      </c>
      <c r="N196" s="229">
        <v>111.935</v>
      </c>
    </row>
    <row r="197" spans="1:14">
      <c r="A197" s="145" t="s">
        <v>220</v>
      </c>
      <c r="B197" s="230">
        <v>1.52375433</v>
      </c>
      <c r="C197" s="229">
        <v>104.62</v>
      </c>
      <c r="D197" s="229">
        <v>105.452</v>
      </c>
      <c r="E197" s="229">
        <v>105.84399999999999</v>
      </c>
      <c r="F197" s="229">
        <v>106.471</v>
      </c>
      <c r="G197" s="229">
        <v>108.053</v>
      </c>
      <c r="H197" s="229">
        <v>112.48699999999999</v>
      </c>
      <c r="I197" s="229">
        <v>114.613</v>
      </c>
      <c r="J197" s="229">
        <v>115.836</v>
      </c>
      <c r="K197" s="229">
        <v>117.15600000000001</v>
      </c>
      <c r="L197" s="229">
        <v>118.325</v>
      </c>
      <c r="M197" s="229">
        <v>119.39400000000001</v>
      </c>
      <c r="N197" s="229">
        <v>120.256</v>
      </c>
    </row>
    <row r="198" spans="1:14">
      <c r="A198" s="145" t="s">
        <v>220</v>
      </c>
      <c r="B198" s="230">
        <v>1.52375433</v>
      </c>
      <c r="C198" s="229">
        <v>104.62</v>
      </c>
      <c r="D198" s="229">
        <v>105.452</v>
      </c>
      <c r="E198" s="229">
        <v>105.84399999999999</v>
      </c>
      <c r="F198" s="229">
        <v>106.471</v>
      </c>
      <c r="G198" s="229">
        <v>108.053</v>
      </c>
      <c r="H198" s="229">
        <v>112.48699999999999</v>
      </c>
      <c r="I198" s="229">
        <v>114.613</v>
      </c>
      <c r="J198" s="229">
        <v>115.836</v>
      </c>
      <c r="K198" s="229">
        <v>117.15600000000001</v>
      </c>
      <c r="L198" s="229">
        <v>118.325</v>
      </c>
      <c r="M198" s="229">
        <v>119.39400000000001</v>
      </c>
      <c r="N198" s="229">
        <v>120.256</v>
      </c>
    </row>
    <row r="199" spans="1:14">
      <c r="A199" s="145" t="s">
        <v>221</v>
      </c>
      <c r="B199" s="230">
        <v>1.31305607</v>
      </c>
      <c r="C199" s="229">
        <v>104.374</v>
      </c>
      <c r="D199" s="229">
        <v>105.239</v>
      </c>
      <c r="E199" s="229">
        <v>105.608</v>
      </c>
      <c r="F199" s="229">
        <v>106.286</v>
      </c>
      <c r="G199" s="229">
        <v>108.05200000000001</v>
      </c>
      <c r="H199" s="229">
        <v>113.137</v>
      </c>
      <c r="I199" s="229">
        <v>115.566</v>
      </c>
      <c r="J199" s="229">
        <v>116.91</v>
      </c>
      <c r="K199" s="229">
        <v>118.389</v>
      </c>
      <c r="L199" s="229">
        <v>119.68600000000001</v>
      </c>
      <c r="M199" s="229">
        <v>120.81100000000001</v>
      </c>
      <c r="N199" s="229">
        <v>121.593</v>
      </c>
    </row>
    <row r="200" spans="1:14">
      <c r="A200" s="145" t="s">
        <v>222</v>
      </c>
      <c r="B200" s="230">
        <v>0.21069826</v>
      </c>
      <c r="C200" s="229">
        <v>106.15</v>
      </c>
      <c r="D200" s="229">
        <v>106.78100000000001</v>
      </c>
      <c r="E200" s="229">
        <v>107.315</v>
      </c>
      <c r="F200" s="229">
        <v>107.626</v>
      </c>
      <c r="G200" s="229">
        <v>108.057</v>
      </c>
      <c r="H200" s="229">
        <v>108.43</v>
      </c>
      <c r="I200" s="229">
        <v>108.673</v>
      </c>
      <c r="J200" s="229">
        <v>109.14400000000001</v>
      </c>
      <c r="K200" s="229">
        <v>109.473</v>
      </c>
      <c r="L200" s="229">
        <v>109.845</v>
      </c>
      <c r="M200" s="229">
        <v>110.568</v>
      </c>
      <c r="N200" s="229">
        <v>111.926</v>
      </c>
    </row>
    <row r="201" spans="1:14">
      <c r="A201" s="145" t="s">
        <v>223</v>
      </c>
      <c r="B201" s="230">
        <v>0.21936440700000001</v>
      </c>
      <c r="C201" s="229">
        <v>103.871</v>
      </c>
      <c r="D201" s="229">
        <v>105.184</v>
      </c>
      <c r="E201" s="229">
        <v>106.009</v>
      </c>
      <c r="F201" s="229">
        <v>106.46599999999999</v>
      </c>
      <c r="G201" s="229">
        <v>106.771</v>
      </c>
      <c r="H201" s="229">
        <v>107.114</v>
      </c>
      <c r="I201" s="229">
        <v>107.437</v>
      </c>
      <c r="J201" s="229">
        <v>107.58199999999999</v>
      </c>
      <c r="K201" s="229">
        <v>107.867</v>
      </c>
      <c r="L201" s="229">
        <v>108.143</v>
      </c>
      <c r="M201" s="229">
        <v>108.372</v>
      </c>
      <c r="N201" s="229">
        <v>108.621</v>
      </c>
    </row>
    <row r="202" spans="1:14">
      <c r="A202" s="145" t="s">
        <v>223</v>
      </c>
      <c r="B202" s="230">
        <v>0.21936440700000001</v>
      </c>
      <c r="C202" s="229">
        <v>103.871</v>
      </c>
      <c r="D202" s="229">
        <v>105.184</v>
      </c>
      <c r="E202" s="229">
        <v>106.009</v>
      </c>
      <c r="F202" s="229">
        <v>106.46599999999999</v>
      </c>
      <c r="G202" s="229">
        <v>106.771</v>
      </c>
      <c r="H202" s="229">
        <v>107.114</v>
      </c>
      <c r="I202" s="229">
        <v>107.437</v>
      </c>
      <c r="J202" s="229">
        <v>107.58199999999999</v>
      </c>
      <c r="K202" s="229">
        <v>107.867</v>
      </c>
      <c r="L202" s="229">
        <v>108.143</v>
      </c>
      <c r="M202" s="229">
        <v>108.372</v>
      </c>
      <c r="N202" s="229">
        <v>108.621</v>
      </c>
    </row>
    <row r="203" spans="1:14">
      <c r="A203" s="145" t="s">
        <v>224</v>
      </c>
      <c r="B203" s="230">
        <v>0.21936440700000001</v>
      </c>
      <c r="C203" s="229">
        <v>103.871</v>
      </c>
      <c r="D203" s="229">
        <v>105.184</v>
      </c>
      <c r="E203" s="229">
        <v>106.009</v>
      </c>
      <c r="F203" s="229">
        <v>106.46599999999999</v>
      </c>
      <c r="G203" s="229">
        <v>106.771</v>
      </c>
      <c r="H203" s="229">
        <v>107.114</v>
      </c>
      <c r="I203" s="229">
        <v>107.437</v>
      </c>
      <c r="J203" s="229">
        <v>107.58199999999999</v>
      </c>
      <c r="K203" s="229">
        <v>107.867</v>
      </c>
      <c r="L203" s="229">
        <v>108.143</v>
      </c>
      <c r="M203" s="229">
        <v>108.372</v>
      </c>
      <c r="N203" s="229">
        <v>108.621</v>
      </c>
    </row>
    <row r="204" spans="1:14">
      <c r="A204" s="145" t="s">
        <v>225</v>
      </c>
      <c r="B204" s="230">
        <v>0.21936440700000001</v>
      </c>
      <c r="C204" s="229">
        <v>103.871</v>
      </c>
      <c r="D204" s="229">
        <v>105.184</v>
      </c>
      <c r="E204" s="229">
        <v>106.009</v>
      </c>
      <c r="F204" s="229">
        <v>106.46599999999999</v>
      </c>
      <c r="G204" s="229">
        <v>106.771</v>
      </c>
      <c r="H204" s="229">
        <v>107.114</v>
      </c>
      <c r="I204" s="229">
        <v>107.437</v>
      </c>
      <c r="J204" s="229">
        <v>107.58199999999999</v>
      </c>
      <c r="K204" s="229">
        <v>107.867</v>
      </c>
      <c r="L204" s="229">
        <v>108.143</v>
      </c>
      <c r="M204" s="229">
        <v>108.372</v>
      </c>
      <c r="N204" s="229">
        <v>108.621</v>
      </c>
    </row>
    <row r="205" spans="1:14">
      <c r="A205" s="145" t="s">
        <v>226</v>
      </c>
      <c r="B205" s="230">
        <v>4.1869516899999999</v>
      </c>
      <c r="C205" s="229">
        <v>99.209000000000003</v>
      </c>
      <c r="D205" s="229">
        <v>99.296000000000006</v>
      </c>
      <c r="E205" s="229">
        <v>99.447999999999993</v>
      </c>
      <c r="F205" s="229">
        <v>99.501999999999995</v>
      </c>
      <c r="G205" s="229">
        <v>99.584999999999994</v>
      </c>
      <c r="H205" s="229">
        <v>99.613</v>
      </c>
      <c r="I205" s="229">
        <v>99.658000000000001</v>
      </c>
      <c r="J205" s="229">
        <v>99.878</v>
      </c>
      <c r="K205" s="229">
        <v>99.953999999999994</v>
      </c>
      <c r="L205" s="229">
        <v>100.142</v>
      </c>
      <c r="M205" s="229">
        <v>100.026</v>
      </c>
      <c r="N205" s="229">
        <v>100.29</v>
      </c>
    </row>
    <row r="206" spans="1:14">
      <c r="A206" s="145" t="s">
        <v>606</v>
      </c>
      <c r="B206" s="230">
        <v>2.9123703299999999</v>
      </c>
      <c r="C206" s="229">
        <v>99.741</v>
      </c>
      <c r="D206" s="229">
        <v>99.786000000000001</v>
      </c>
      <c r="E206" s="229">
        <v>99.98</v>
      </c>
      <c r="F206" s="229">
        <v>100.161</v>
      </c>
      <c r="G206" s="229">
        <v>100.367</v>
      </c>
      <c r="H206" s="229">
        <v>100.336</v>
      </c>
      <c r="I206" s="229">
        <v>100.49</v>
      </c>
      <c r="J206" s="229">
        <v>100.681</v>
      </c>
      <c r="K206" s="229">
        <v>100.836</v>
      </c>
      <c r="L206" s="229">
        <v>100.995</v>
      </c>
      <c r="M206" s="229">
        <v>100.92100000000001</v>
      </c>
      <c r="N206" s="229">
        <v>101.229</v>
      </c>
    </row>
    <row r="207" spans="1:14">
      <c r="A207" s="145" t="s">
        <v>607</v>
      </c>
      <c r="B207" s="230">
        <v>2.6880314799999998</v>
      </c>
      <c r="C207" s="229">
        <v>99.614000000000004</v>
      </c>
      <c r="D207" s="229">
        <v>99.658000000000001</v>
      </c>
      <c r="E207" s="229">
        <v>99.847999999999999</v>
      </c>
      <c r="F207" s="229">
        <v>100.011</v>
      </c>
      <c r="G207" s="229">
        <v>100.215</v>
      </c>
      <c r="H207" s="229">
        <v>100.14</v>
      </c>
      <c r="I207" s="229">
        <v>100.22799999999999</v>
      </c>
      <c r="J207" s="229">
        <v>100.41200000000001</v>
      </c>
      <c r="K207" s="229">
        <v>100.557</v>
      </c>
      <c r="L207" s="229">
        <v>100.715</v>
      </c>
      <c r="M207" s="229">
        <v>100.602</v>
      </c>
      <c r="N207" s="229">
        <v>100.928</v>
      </c>
    </row>
    <row r="208" spans="1:14" ht="30">
      <c r="A208" s="145" t="s">
        <v>488</v>
      </c>
      <c r="B208" s="230">
        <v>1.0244814</v>
      </c>
      <c r="C208" s="229">
        <v>99.819000000000003</v>
      </c>
      <c r="D208" s="229">
        <v>99.888000000000005</v>
      </c>
      <c r="E208" s="229">
        <v>100.077</v>
      </c>
      <c r="F208" s="229">
        <v>100.32599999999999</v>
      </c>
      <c r="G208" s="229">
        <v>100.58799999999999</v>
      </c>
      <c r="H208" s="229">
        <v>100.319</v>
      </c>
      <c r="I208" s="229">
        <v>100.462</v>
      </c>
      <c r="J208" s="229">
        <v>100.61499999999999</v>
      </c>
      <c r="K208" s="229">
        <v>100.779</v>
      </c>
      <c r="L208" s="229">
        <v>100.83</v>
      </c>
      <c r="M208" s="229">
        <v>100.78700000000001</v>
      </c>
      <c r="N208" s="229">
        <v>101.149</v>
      </c>
    </row>
    <row r="209" spans="1:14">
      <c r="A209" s="145" t="s">
        <v>227</v>
      </c>
      <c r="B209" s="230">
        <v>0.45822977599999998</v>
      </c>
      <c r="C209" s="229">
        <v>99.350999999999999</v>
      </c>
      <c r="D209" s="229">
        <v>99.772999999999996</v>
      </c>
      <c r="E209" s="229">
        <v>100.11</v>
      </c>
      <c r="F209" s="229">
        <v>100.21599999999999</v>
      </c>
      <c r="G209" s="229">
        <v>100.738</v>
      </c>
      <c r="H209" s="229">
        <v>100.11</v>
      </c>
      <c r="I209" s="229">
        <v>100.306</v>
      </c>
      <c r="J209" s="229">
        <v>100.363</v>
      </c>
      <c r="K209" s="229">
        <v>100.586</v>
      </c>
      <c r="L209" s="229">
        <v>100.44499999999999</v>
      </c>
      <c r="M209" s="229">
        <v>100.544</v>
      </c>
      <c r="N209" s="229">
        <v>100.884</v>
      </c>
    </row>
    <row r="210" spans="1:14">
      <c r="A210" s="145" t="s">
        <v>228</v>
      </c>
      <c r="B210" s="230">
        <v>0.25336792299999999</v>
      </c>
      <c r="C210" s="229">
        <v>100.467</v>
      </c>
      <c r="D210" s="229">
        <v>99.721000000000004</v>
      </c>
      <c r="E210" s="229">
        <v>99.751999999999995</v>
      </c>
      <c r="F210" s="229">
        <v>100.224</v>
      </c>
      <c r="G210" s="229">
        <v>100.039</v>
      </c>
      <c r="H210" s="229">
        <v>100.054</v>
      </c>
      <c r="I210" s="229">
        <v>99.533000000000001</v>
      </c>
      <c r="J210" s="229">
        <v>99.662999999999997</v>
      </c>
      <c r="K210" s="229">
        <v>99.751999999999995</v>
      </c>
      <c r="L210" s="229">
        <v>99.983999999999995</v>
      </c>
      <c r="M210" s="229">
        <v>99.570999999999998</v>
      </c>
      <c r="N210" s="229">
        <v>99.951999999999998</v>
      </c>
    </row>
    <row r="211" spans="1:14">
      <c r="A211" s="145" t="s">
        <v>229</v>
      </c>
      <c r="B211" s="230">
        <v>0.14597723900000001</v>
      </c>
      <c r="C211" s="229">
        <v>98.397999999999996</v>
      </c>
      <c r="D211" s="229">
        <v>98.537000000000006</v>
      </c>
      <c r="E211" s="229">
        <v>98.257999999999996</v>
      </c>
      <c r="F211" s="229">
        <v>98.197000000000003</v>
      </c>
      <c r="G211" s="229">
        <v>98.248999999999995</v>
      </c>
      <c r="H211" s="229">
        <v>98.078000000000003</v>
      </c>
      <c r="I211" s="229">
        <v>98.533000000000001</v>
      </c>
      <c r="J211" s="229">
        <v>99.001000000000005</v>
      </c>
      <c r="K211" s="229">
        <v>99.031000000000006</v>
      </c>
      <c r="L211" s="229">
        <v>99.037000000000006</v>
      </c>
      <c r="M211" s="229">
        <v>98.927999999999997</v>
      </c>
      <c r="N211" s="229">
        <v>99.296999999999997</v>
      </c>
    </row>
    <row r="212" spans="1:14">
      <c r="A212" s="145" t="s">
        <v>230</v>
      </c>
      <c r="B212" s="230">
        <v>6.4286478999999994E-2</v>
      </c>
      <c r="C212" s="229">
        <v>99.82</v>
      </c>
      <c r="D212" s="229">
        <v>99.703999999999994</v>
      </c>
      <c r="E212" s="229">
        <v>99.817999999999998</v>
      </c>
      <c r="F212" s="229">
        <v>100.006</v>
      </c>
      <c r="G212" s="229">
        <v>100.18300000000001</v>
      </c>
      <c r="H212" s="229">
        <v>99.683000000000007</v>
      </c>
      <c r="I212" s="229">
        <v>100.003</v>
      </c>
      <c r="J212" s="229">
        <v>99.774000000000001</v>
      </c>
      <c r="K212" s="229">
        <v>99.837999999999994</v>
      </c>
      <c r="L212" s="229">
        <v>99.840999999999994</v>
      </c>
      <c r="M212" s="229">
        <v>99.823999999999998</v>
      </c>
      <c r="N212" s="229">
        <v>100.15300000000001</v>
      </c>
    </row>
    <row r="213" spans="1:14">
      <c r="A213" s="145" t="s">
        <v>231</v>
      </c>
      <c r="B213" s="230">
        <v>6.8633585999999996E-2</v>
      </c>
      <c r="C213" s="229">
        <v>102.527</v>
      </c>
      <c r="D213" s="229">
        <v>102.964</v>
      </c>
      <c r="E213" s="229">
        <v>103.43600000000001</v>
      </c>
      <c r="F213" s="229">
        <v>104.158</v>
      </c>
      <c r="G213" s="229">
        <v>104.601</v>
      </c>
      <c r="H213" s="229">
        <v>105.071</v>
      </c>
      <c r="I213" s="229">
        <v>105.876</v>
      </c>
      <c r="J213" s="229">
        <v>106.215</v>
      </c>
      <c r="K213" s="229">
        <v>106.59099999999999</v>
      </c>
      <c r="L213" s="229">
        <v>107.24299999999999</v>
      </c>
      <c r="M213" s="229">
        <v>107.352</v>
      </c>
      <c r="N213" s="229">
        <v>107.664</v>
      </c>
    </row>
    <row r="214" spans="1:14">
      <c r="A214" s="145" t="s">
        <v>608</v>
      </c>
      <c r="B214" s="230">
        <v>3.3986391999999997E-2</v>
      </c>
      <c r="C214" s="229">
        <v>101.93600000000001</v>
      </c>
      <c r="D214" s="229">
        <v>102.627</v>
      </c>
      <c r="E214" s="229">
        <v>103.563</v>
      </c>
      <c r="F214" s="229">
        <v>104.56399999999999</v>
      </c>
      <c r="G214" s="229">
        <v>105.351</v>
      </c>
      <c r="H214" s="229">
        <v>106.355</v>
      </c>
      <c r="I214" s="229">
        <v>107.696</v>
      </c>
      <c r="J214" s="229">
        <v>108.331</v>
      </c>
      <c r="K214" s="229">
        <v>108.6</v>
      </c>
      <c r="L214" s="229">
        <v>108.946</v>
      </c>
      <c r="M214" s="229">
        <v>109.67</v>
      </c>
      <c r="N214" s="229">
        <v>110.32</v>
      </c>
    </row>
    <row r="215" spans="1:14">
      <c r="A215" s="145" t="s">
        <v>232</v>
      </c>
      <c r="B215" s="230">
        <v>1.01947945</v>
      </c>
      <c r="C215" s="229">
        <v>99.882999999999996</v>
      </c>
      <c r="D215" s="229">
        <v>100.072</v>
      </c>
      <c r="E215" s="229">
        <v>100.24299999999999</v>
      </c>
      <c r="F215" s="229">
        <v>100.348</v>
      </c>
      <c r="G215" s="229">
        <v>100.533</v>
      </c>
      <c r="H215" s="229">
        <v>100.51900000000001</v>
      </c>
      <c r="I215" s="229">
        <v>100.587</v>
      </c>
      <c r="J215" s="229">
        <v>100.739</v>
      </c>
      <c r="K215" s="229">
        <v>100.795</v>
      </c>
      <c r="L215" s="229">
        <v>101.02200000000001</v>
      </c>
      <c r="M215" s="229">
        <v>100.82899999999999</v>
      </c>
      <c r="N215" s="229">
        <v>101.133</v>
      </c>
    </row>
    <row r="216" spans="1:14">
      <c r="A216" s="145" t="s">
        <v>233</v>
      </c>
      <c r="B216" s="230">
        <v>1.7309963000000001E-2</v>
      </c>
      <c r="C216" s="229">
        <v>100.315</v>
      </c>
      <c r="D216" s="229">
        <v>100.74</v>
      </c>
      <c r="E216" s="229">
        <v>100.559</v>
      </c>
      <c r="F216" s="229">
        <v>100.88500000000001</v>
      </c>
      <c r="G216" s="229">
        <v>100.48399999999999</v>
      </c>
      <c r="H216" s="229">
        <v>100.11</v>
      </c>
      <c r="I216" s="229">
        <v>99.747</v>
      </c>
      <c r="J216" s="229">
        <v>100.175</v>
      </c>
      <c r="K216" s="229">
        <v>100.54900000000001</v>
      </c>
      <c r="L216" s="229">
        <v>100.749</v>
      </c>
      <c r="M216" s="229">
        <v>100.747</v>
      </c>
      <c r="N216" s="229">
        <v>100.962</v>
      </c>
    </row>
    <row r="217" spans="1:14">
      <c r="A217" s="145" t="s">
        <v>234</v>
      </c>
      <c r="B217" s="312">
        <v>0.284972067</v>
      </c>
      <c r="C217" s="229">
        <v>100.646</v>
      </c>
      <c r="D217" s="229">
        <v>100.783</v>
      </c>
      <c r="E217" s="229">
        <v>100.878</v>
      </c>
      <c r="F217" s="229">
        <v>101.16200000000001</v>
      </c>
      <c r="G217" s="229">
        <v>101.32599999999999</v>
      </c>
      <c r="H217" s="229">
        <v>101.46899999999999</v>
      </c>
      <c r="I217" s="229">
        <v>101.60899999999999</v>
      </c>
      <c r="J217" s="229">
        <v>101.741</v>
      </c>
      <c r="K217" s="229">
        <v>101.99</v>
      </c>
      <c r="L217" s="229">
        <v>102.366</v>
      </c>
      <c r="M217" s="229">
        <v>102.03</v>
      </c>
      <c r="N217" s="229">
        <v>102.557</v>
      </c>
    </row>
    <row r="218" spans="1:14">
      <c r="A218" s="145" t="s">
        <v>235</v>
      </c>
      <c r="B218" s="312">
        <v>0.38466802</v>
      </c>
      <c r="C218" s="229">
        <v>98.825000000000003</v>
      </c>
      <c r="D218" s="229">
        <v>99.081000000000003</v>
      </c>
      <c r="E218" s="229">
        <v>99.376000000000005</v>
      </c>
      <c r="F218" s="229">
        <v>99.381</v>
      </c>
      <c r="G218" s="229">
        <v>99.664000000000001</v>
      </c>
      <c r="H218" s="229">
        <v>99.364000000000004</v>
      </c>
      <c r="I218" s="229">
        <v>99.427000000000007</v>
      </c>
      <c r="J218" s="229">
        <v>99.551000000000002</v>
      </c>
      <c r="K218" s="229">
        <v>99.421999999999997</v>
      </c>
      <c r="L218" s="229">
        <v>99.629000000000005</v>
      </c>
      <c r="M218" s="229">
        <v>99.319000000000003</v>
      </c>
      <c r="N218" s="229">
        <v>99.447000000000003</v>
      </c>
    </row>
    <row r="219" spans="1:14">
      <c r="A219" s="145" t="s">
        <v>236</v>
      </c>
      <c r="B219" s="230">
        <v>5.4837639000000001E-2</v>
      </c>
      <c r="C219" s="229">
        <v>101.288</v>
      </c>
      <c r="D219" s="229">
        <v>101.44199999999999</v>
      </c>
      <c r="E219" s="229">
        <v>101.843</v>
      </c>
      <c r="F219" s="229">
        <v>101.93300000000001</v>
      </c>
      <c r="G219" s="229">
        <v>102.217</v>
      </c>
      <c r="H219" s="229">
        <v>102.443</v>
      </c>
      <c r="I219" s="229">
        <v>102.655</v>
      </c>
      <c r="J219" s="229">
        <v>103</v>
      </c>
      <c r="K219" s="229">
        <v>103.307</v>
      </c>
      <c r="L219" s="229">
        <v>103.782</v>
      </c>
      <c r="M219" s="229">
        <v>103.794</v>
      </c>
      <c r="N219" s="229">
        <v>104.63800000000001</v>
      </c>
    </row>
    <row r="220" spans="1:14">
      <c r="A220" s="145" t="s">
        <v>237</v>
      </c>
      <c r="B220" s="230">
        <v>0.144473925</v>
      </c>
      <c r="C220" s="229">
        <v>99.16</v>
      </c>
      <c r="D220" s="229">
        <v>99.16</v>
      </c>
      <c r="E220" s="229">
        <v>99.16</v>
      </c>
      <c r="F220" s="229">
        <v>99.283000000000001</v>
      </c>
      <c r="G220" s="229">
        <v>99.441999999999993</v>
      </c>
      <c r="H220" s="229">
        <v>99.575999999999993</v>
      </c>
      <c r="I220" s="229">
        <v>99.584000000000003</v>
      </c>
      <c r="J220" s="229">
        <v>99.659000000000006</v>
      </c>
      <c r="K220" s="229">
        <v>99.700999999999993</v>
      </c>
      <c r="L220" s="229">
        <v>99.647999999999996</v>
      </c>
      <c r="M220" s="229">
        <v>99.828999999999994</v>
      </c>
      <c r="N220" s="229">
        <v>99.879000000000005</v>
      </c>
    </row>
    <row r="221" spans="1:14">
      <c r="A221" s="145" t="s">
        <v>238</v>
      </c>
      <c r="B221" s="230">
        <v>5.4695365000000003E-2</v>
      </c>
      <c r="C221" s="229">
        <v>100.64100000000001</v>
      </c>
      <c r="D221" s="229">
        <v>101.093</v>
      </c>
      <c r="E221" s="229">
        <v>101.30500000000001</v>
      </c>
      <c r="F221" s="229">
        <v>101.42700000000001</v>
      </c>
      <c r="G221" s="229">
        <v>101.66800000000001</v>
      </c>
      <c r="H221" s="229">
        <v>101.98699999999999</v>
      </c>
      <c r="I221" s="229">
        <v>101.89</v>
      </c>
      <c r="J221" s="229">
        <v>102.283</v>
      </c>
      <c r="K221" s="229">
        <v>102.405</v>
      </c>
      <c r="L221" s="229">
        <v>102.79</v>
      </c>
      <c r="M221" s="229">
        <v>102.78400000000001</v>
      </c>
      <c r="N221" s="229">
        <v>103.069</v>
      </c>
    </row>
    <row r="222" spans="1:14">
      <c r="A222" s="145" t="s">
        <v>239</v>
      </c>
      <c r="B222" s="230">
        <v>4.9167556000000001E-2</v>
      </c>
      <c r="C222" s="229">
        <v>102.149</v>
      </c>
      <c r="D222" s="229">
        <v>102.328</v>
      </c>
      <c r="E222" s="229">
        <v>102.30800000000001</v>
      </c>
      <c r="F222" s="229">
        <v>102.015</v>
      </c>
      <c r="G222" s="229">
        <v>101.72799999999999</v>
      </c>
      <c r="H222" s="229">
        <v>101.97</v>
      </c>
      <c r="I222" s="229">
        <v>101.99299999999999</v>
      </c>
      <c r="J222" s="229">
        <v>102.14100000000001</v>
      </c>
      <c r="K222" s="229">
        <v>102.062</v>
      </c>
      <c r="L222" s="229">
        <v>102.128</v>
      </c>
      <c r="M222" s="229">
        <v>101.96</v>
      </c>
      <c r="N222" s="229">
        <v>102.504</v>
      </c>
    </row>
    <row r="223" spans="1:14">
      <c r="A223" s="159" t="s">
        <v>609</v>
      </c>
      <c r="B223" s="232">
        <v>2.9354908999999998E-2</v>
      </c>
      <c r="C223" s="233">
        <v>101.80500000000001</v>
      </c>
      <c r="D223" s="233">
        <v>102.011</v>
      </c>
      <c r="E223" s="233">
        <v>102.16</v>
      </c>
      <c r="F223" s="233">
        <v>102.27500000000001</v>
      </c>
      <c r="G223" s="233">
        <v>102.36</v>
      </c>
      <c r="H223" s="233">
        <v>102.569</v>
      </c>
      <c r="I223" s="233">
        <v>102.652</v>
      </c>
      <c r="J223" s="233">
        <v>102.756</v>
      </c>
      <c r="K223" s="233">
        <v>102.901</v>
      </c>
      <c r="L223" s="233">
        <v>102.851</v>
      </c>
      <c r="M223" s="233">
        <v>102.855</v>
      </c>
      <c r="N223" s="233">
        <v>103.233</v>
      </c>
    </row>
    <row r="224" spans="1:14">
      <c r="A224" s="145" t="s">
        <v>504</v>
      </c>
      <c r="B224" s="230">
        <v>0.64407064000000003</v>
      </c>
      <c r="C224" s="229">
        <v>98.864000000000004</v>
      </c>
      <c r="D224" s="229">
        <v>98.638000000000005</v>
      </c>
      <c r="E224" s="229">
        <v>98.86</v>
      </c>
      <c r="F224" s="229">
        <v>98.977000000000004</v>
      </c>
      <c r="G224" s="229">
        <v>99.12</v>
      </c>
      <c r="H224" s="229">
        <v>99.254000000000005</v>
      </c>
      <c r="I224" s="229">
        <v>99.286000000000001</v>
      </c>
      <c r="J224" s="229">
        <v>99.572999999999993</v>
      </c>
      <c r="K224" s="229">
        <v>99.825999999999993</v>
      </c>
      <c r="L224" s="229">
        <v>100.044</v>
      </c>
      <c r="M224" s="229">
        <v>99.945999999999998</v>
      </c>
      <c r="N224" s="229">
        <v>100.251</v>
      </c>
    </row>
    <row r="225" spans="1:14">
      <c r="A225" s="145" t="s">
        <v>240</v>
      </c>
      <c r="B225" s="230">
        <v>5.1625873000000003E-2</v>
      </c>
      <c r="C225" s="229">
        <v>99.790999999999997</v>
      </c>
      <c r="D225" s="229">
        <v>99.664000000000001</v>
      </c>
      <c r="E225" s="229">
        <v>99.793999999999997</v>
      </c>
      <c r="F225" s="229">
        <v>99.88</v>
      </c>
      <c r="G225" s="229">
        <v>99.941999999999993</v>
      </c>
      <c r="H225" s="229">
        <v>100.057</v>
      </c>
      <c r="I225" s="229">
        <v>100.244</v>
      </c>
      <c r="J225" s="229">
        <v>100.289</v>
      </c>
      <c r="K225" s="229">
        <v>100.43600000000001</v>
      </c>
      <c r="L225" s="229">
        <v>100.51</v>
      </c>
      <c r="M225" s="229">
        <v>100.562</v>
      </c>
      <c r="N225" s="229">
        <v>100.636</v>
      </c>
    </row>
    <row r="226" spans="1:14">
      <c r="A226" s="145" t="s">
        <v>610</v>
      </c>
      <c r="B226" s="230">
        <v>0.18378578700000001</v>
      </c>
      <c r="C226" s="229">
        <v>98.873999999999995</v>
      </c>
      <c r="D226" s="229">
        <v>98.286000000000001</v>
      </c>
      <c r="E226" s="229">
        <v>98.82</v>
      </c>
      <c r="F226" s="229">
        <v>98.918000000000006</v>
      </c>
      <c r="G226" s="229">
        <v>99.01</v>
      </c>
      <c r="H226" s="229">
        <v>99.275000000000006</v>
      </c>
      <c r="I226" s="229">
        <v>98.962999999999994</v>
      </c>
      <c r="J226" s="229">
        <v>98.915000000000006</v>
      </c>
      <c r="K226" s="229">
        <v>98.995000000000005</v>
      </c>
      <c r="L226" s="229">
        <v>98.954999999999998</v>
      </c>
      <c r="M226" s="229">
        <v>98.402000000000001</v>
      </c>
      <c r="N226" s="229">
        <v>99.1</v>
      </c>
    </row>
    <row r="227" spans="1:14">
      <c r="A227" s="145" t="s">
        <v>611</v>
      </c>
      <c r="B227" s="230">
        <v>6.7376230999999995E-2</v>
      </c>
      <c r="C227" s="229">
        <v>98.546000000000006</v>
      </c>
      <c r="D227" s="229">
        <v>98.766999999999996</v>
      </c>
      <c r="E227" s="229">
        <v>98.817999999999998</v>
      </c>
      <c r="F227" s="229">
        <v>98.99</v>
      </c>
      <c r="G227" s="229">
        <v>99.14</v>
      </c>
      <c r="H227" s="229">
        <v>99.272999999999996</v>
      </c>
      <c r="I227" s="229">
        <v>99.465000000000003</v>
      </c>
      <c r="J227" s="229">
        <v>99.563000000000002</v>
      </c>
      <c r="K227" s="229">
        <v>99.972999999999999</v>
      </c>
      <c r="L227" s="229">
        <v>100.1</v>
      </c>
      <c r="M227" s="229">
        <v>99.956999999999994</v>
      </c>
      <c r="N227" s="229">
        <v>100.29900000000001</v>
      </c>
    </row>
    <row r="228" spans="1:14">
      <c r="A228" s="145" t="s">
        <v>612</v>
      </c>
      <c r="B228" s="230">
        <v>6.4267631000000006E-2</v>
      </c>
      <c r="C228" s="229">
        <v>97.781999999999996</v>
      </c>
      <c r="D228" s="229">
        <v>97.96</v>
      </c>
      <c r="E228" s="229">
        <v>98.022999999999996</v>
      </c>
      <c r="F228" s="229">
        <v>97.992999999999995</v>
      </c>
      <c r="G228" s="229">
        <v>98.087999999999994</v>
      </c>
      <c r="H228" s="229">
        <v>98.462000000000003</v>
      </c>
      <c r="I228" s="229">
        <v>98.42</v>
      </c>
      <c r="J228" s="229">
        <v>98.275000000000006</v>
      </c>
      <c r="K228" s="229">
        <v>98.581999999999994</v>
      </c>
      <c r="L228" s="229">
        <v>98.894999999999996</v>
      </c>
      <c r="M228" s="229">
        <v>98.960999999999999</v>
      </c>
      <c r="N228" s="229">
        <v>99.067999999999998</v>
      </c>
    </row>
    <row r="229" spans="1:14">
      <c r="A229" s="145" t="s">
        <v>613</v>
      </c>
      <c r="B229" s="230">
        <v>0.20175927399999999</v>
      </c>
      <c r="C229" s="229">
        <v>99.914000000000001</v>
      </c>
      <c r="D229" s="229">
        <v>99.95</v>
      </c>
      <c r="E229" s="229">
        <v>100.01</v>
      </c>
      <c r="F229" s="229">
        <v>100.131</v>
      </c>
      <c r="G229" s="229">
        <v>100.38200000000001</v>
      </c>
      <c r="H229" s="229">
        <v>100.456</v>
      </c>
      <c r="I229" s="229">
        <v>100.663</v>
      </c>
      <c r="J229" s="229">
        <v>101.566</v>
      </c>
      <c r="K229" s="229">
        <v>102.152</v>
      </c>
      <c r="L229" s="229">
        <v>102.782</v>
      </c>
      <c r="M229" s="229">
        <v>103.027</v>
      </c>
      <c r="N229" s="229">
        <v>103.22</v>
      </c>
    </row>
    <row r="230" spans="1:14">
      <c r="A230" s="145" t="s">
        <v>614</v>
      </c>
      <c r="B230" s="230">
        <v>7.5255843000000003E-2</v>
      </c>
      <c r="C230" s="229">
        <v>96.596999999999994</v>
      </c>
      <c r="D230" s="229">
        <v>95.736000000000004</v>
      </c>
      <c r="E230" s="229">
        <v>95.981999999999999</v>
      </c>
      <c r="F230" s="229">
        <v>96.233999999999995</v>
      </c>
      <c r="G230" s="229">
        <v>96.308000000000007</v>
      </c>
      <c r="H230" s="229">
        <v>96.088999999999999</v>
      </c>
      <c r="I230" s="229">
        <v>96.308000000000007</v>
      </c>
      <c r="J230" s="229">
        <v>96.463999999999999</v>
      </c>
      <c r="K230" s="229">
        <v>96.128</v>
      </c>
      <c r="L230" s="229">
        <v>95.974999999999994</v>
      </c>
      <c r="M230" s="229">
        <v>95.867000000000004</v>
      </c>
      <c r="N230" s="229">
        <v>95.8</v>
      </c>
    </row>
    <row r="231" spans="1:14" ht="30">
      <c r="A231" s="145" t="s">
        <v>615</v>
      </c>
      <c r="B231" s="230">
        <v>8.1715649000000001E-2</v>
      </c>
      <c r="C231" s="229">
        <v>101.247</v>
      </c>
      <c r="D231" s="229">
        <v>101.408</v>
      </c>
      <c r="E231" s="229">
        <v>101.613</v>
      </c>
      <c r="F231" s="229">
        <v>102.042</v>
      </c>
      <c r="G231" s="229">
        <v>102.098</v>
      </c>
      <c r="H231" s="229">
        <v>102.26300000000001</v>
      </c>
      <c r="I231" s="229">
        <v>102.804</v>
      </c>
      <c r="J231" s="229">
        <v>103.098</v>
      </c>
      <c r="K231" s="229">
        <v>102.92100000000001</v>
      </c>
      <c r="L231" s="229">
        <v>103.244</v>
      </c>
      <c r="M231" s="229">
        <v>103.607</v>
      </c>
      <c r="N231" s="229">
        <v>103.849</v>
      </c>
    </row>
    <row r="232" spans="1:14">
      <c r="A232" s="145" t="s">
        <v>241</v>
      </c>
      <c r="B232" s="230">
        <v>8.1715649000000001E-2</v>
      </c>
      <c r="C232" s="229">
        <v>101.247</v>
      </c>
      <c r="D232" s="229">
        <v>101.408</v>
      </c>
      <c r="E232" s="229">
        <v>101.613</v>
      </c>
      <c r="F232" s="229">
        <v>102.042</v>
      </c>
      <c r="G232" s="229">
        <v>102.098</v>
      </c>
      <c r="H232" s="229">
        <v>102.26300000000001</v>
      </c>
      <c r="I232" s="229">
        <v>102.804</v>
      </c>
      <c r="J232" s="229">
        <v>103.098</v>
      </c>
      <c r="K232" s="229">
        <v>102.92100000000001</v>
      </c>
      <c r="L232" s="229">
        <v>103.244</v>
      </c>
      <c r="M232" s="229">
        <v>103.607</v>
      </c>
      <c r="N232" s="229">
        <v>103.849</v>
      </c>
    </row>
    <row r="233" spans="1:14">
      <c r="A233" s="145" t="s">
        <v>242</v>
      </c>
      <c r="B233" s="230">
        <v>2.2470347000000002E-2</v>
      </c>
      <c r="C233" s="229">
        <v>102.529</v>
      </c>
      <c r="D233" s="229">
        <v>102.491</v>
      </c>
      <c r="E233" s="229">
        <v>102.267</v>
      </c>
      <c r="F233" s="229">
        <v>102.33799999999999</v>
      </c>
      <c r="G233" s="229">
        <v>102.40600000000001</v>
      </c>
      <c r="H233" s="229">
        <v>102.40900000000001</v>
      </c>
      <c r="I233" s="229">
        <v>102.58799999999999</v>
      </c>
      <c r="J233" s="229">
        <v>103.09099999999999</v>
      </c>
      <c r="K233" s="229">
        <v>103.55</v>
      </c>
      <c r="L233" s="229">
        <v>103.742</v>
      </c>
      <c r="M233" s="229">
        <v>103.908</v>
      </c>
      <c r="N233" s="229">
        <v>104.092</v>
      </c>
    </row>
    <row r="234" spans="1:14">
      <c r="A234" s="145" t="s">
        <v>616</v>
      </c>
      <c r="B234" s="230">
        <v>5.9245301E-2</v>
      </c>
      <c r="C234" s="229">
        <v>100.761</v>
      </c>
      <c r="D234" s="229">
        <v>100.996</v>
      </c>
      <c r="E234" s="229">
        <v>101.36499999999999</v>
      </c>
      <c r="F234" s="229">
        <v>101.93</v>
      </c>
      <c r="G234" s="229">
        <v>101.982</v>
      </c>
      <c r="H234" s="229">
        <v>102.208</v>
      </c>
      <c r="I234" s="229">
        <v>102.886</v>
      </c>
      <c r="J234" s="229">
        <v>103.1</v>
      </c>
      <c r="K234" s="229">
        <v>102.682</v>
      </c>
      <c r="L234" s="229">
        <v>103.05500000000001</v>
      </c>
      <c r="M234" s="229">
        <v>103.49299999999999</v>
      </c>
      <c r="N234" s="229">
        <v>103.756</v>
      </c>
    </row>
    <row r="235" spans="1:14" ht="30">
      <c r="A235" s="145" t="s">
        <v>617</v>
      </c>
      <c r="B235" s="230">
        <v>0.14262319900000001</v>
      </c>
      <c r="C235" s="229">
        <v>101.264</v>
      </c>
      <c r="D235" s="229">
        <v>101.264</v>
      </c>
      <c r="E235" s="229">
        <v>101.535</v>
      </c>
      <c r="F235" s="229">
        <v>101.92100000000001</v>
      </c>
      <c r="G235" s="229">
        <v>102.233</v>
      </c>
      <c r="H235" s="229">
        <v>102.928</v>
      </c>
      <c r="I235" s="229">
        <v>104.10299999999999</v>
      </c>
      <c r="J235" s="229">
        <v>104.369</v>
      </c>
      <c r="K235" s="229">
        <v>104.893</v>
      </c>
      <c r="L235" s="229">
        <v>104.995</v>
      </c>
      <c r="M235" s="229">
        <v>105.41200000000001</v>
      </c>
      <c r="N235" s="229">
        <v>105.41200000000001</v>
      </c>
    </row>
    <row r="236" spans="1:14">
      <c r="A236" s="145" t="s">
        <v>243</v>
      </c>
      <c r="B236" s="230">
        <v>0.14262319900000001</v>
      </c>
      <c r="C236" s="229">
        <v>101.264</v>
      </c>
      <c r="D236" s="229">
        <v>101.264</v>
      </c>
      <c r="E236" s="229">
        <v>101.535</v>
      </c>
      <c r="F236" s="229">
        <v>101.92100000000001</v>
      </c>
      <c r="G236" s="229">
        <v>102.233</v>
      </c>
      <c r="H236" s="229">
        <v>102.928</v>
      </c>
      <c r="I236" s="229">
        <v>104.10299999999999</v>
      </c>
      <c r="J236" s="229">
        <v>104.369</v>
      </c>
      <c r="K236" s="229">
        <v>104.893</v>
      </c>
      <c r="L236" s="229">
        <v>104.995</v>
      </c>
      <c r="M236" s="229">
        <v>105.41200000000001</v>
      </c>
      <c r="N236" s="229">
        <v>105.41200000000001</v>
      </c>
    </row>
    <row r="237" spans="1:14">
      <c r="A237" s="145" t="s">
        <v>618</v>
      </c>
      <c r="B237" s="230">
        <v>0.14262319900000001</v>
      </c>
      <c r="C237" s="229">
        <v>101.264</v>
      </c>
      <c r="D237" s="229">
        <v>101.264</v>
      </c>
      <c r="E237" s="229">
        <v>101.535</v>
      </c>
      <c r="F237" s="229">
        <v>101.92100000000001</v>
      </c>
      <c r="G237" s="229">
        <v>102.233</v>
      </c>
      <c r="H237" s="229">
        <v>102.928</v>
      </c>
      <c r="I237" s="229">
        <v>104.10299999999999</v>
      </c>
      <c r="J237" s="229">
        <v>104.369</v>
      </c>
      <c r="K237" s="229">
        <v>104.893</v>
      </c>
      <c r="L237" s="229">
        <v>104.995</v>
      </c>
      <c r="M237" s="229">
        <v>105.41200000000001</v>
      </c>
      <c r="N237" s="229">
        <v>105.41200000000001</v>
      </c>
    </row>
    <row r="238" spans="1:14">
      <c r="A238" s="145" t="s">
        <v>244</v>
      </c>
      <c r="B238" s="230">
        <v>1.27458136</v>
      </c>
      <c r="C238" s="229">
        <v>97.992999999999995</v>
      </c>
      <c r="D238" s="229">
        <v>98.176000000000002</v>
      </c>
      <c r="E238" s="229">
        <v>98.233000000000004</v>
      </c>
      <c r="F238" s="229">
        <v>97.995999999999995</v>
      </c>
      <c r="G238" s="229">
        <v>97.8</v>
      </c>
      <c r="H238" s="229">
        <v>97.960999999999999</v>
      </c>
      <c r="I238" s="229">
        <v>97.757999999999996</v>
      </c>
      <c r="J238" s="229">
        <v>98.042000000000002</v>
      </c>
      <c r="K238" s="229">
        <v>97.938999999999993</v>
      </c>
      <c r="L238" s="229">
        <v>98.194000000000003</v>
      </c>
      <c r="M238" s="229">
        <v>97.978999999999999</v>
      </c>
      <c r="N238" s="229">
        <v>98.141999999999996</v>
      </c>
    </row>
    <row r="239" spans="1:14">
      <c r="A239" s="145" t="s">
        <v>619</v>
      </c>
      <c r="B239" s="230">
        <v>1.27458136</v>
      </c>
      <c r="C239" s="229">
        <v>97.992999999999995</v>
      </c>
      <c r="D239" s="229">
        <v>98.176000000000002</v>
      </c>
      <c r="E239" s="229">
        <v>98.233000000000004</v>
      </c>
      <c r="F239" s="229">
        <v>97.995999999999995</v>
      </c>
      <c r="G239" s="229">
        <v>97.8</v>
      </c>
      <c r="H239" s="229">
        <v>97.960999999999999</v>
      </c>
      <c r="I239" s="229">
        <v>97.757999999999996</v>
      </c>
      <c r="J239" s="229">
        <v>98.042000000000002</v>
      </c>
      <c r="K239" s="229">
        <v>97.938999999999993</v>
      </c>
      <c r="L239" s="229">
        <v>98.194000000000003</v>
      </c>
      <c r="M239" s="229">
        <v>97.978999999999999</v>
      </c>
      <c r="N239" s="229">
        <v>98.141999999999996</v>
      </c>
    </row>
    <row r="240" spans="1:14">
      <c r="A240" s="145" t="s">
        <v>247</v>
      </c>
      <c r="B240" s="230">
        <v>0.57538798300000005</v>
      </c>
      <c r="C240" s="229">
        <v>98.781999999999996</v>
      </c>
      <c r="D240" s="229">
        <v>98.665999999999997</v>
      </c>
      <c r="E240" s="229">
        <v>98.644999999999996</v>
      </c>
      <c r="F240" s="229">
        <v>98.274000000000001</v>
      </c>
      <c r="G240" s="229">
        <v>98.188000000000002</v>
      </c>
      <c r="H240" s="229">
        <v>98.405000000000001</v>
      </c>
      <c r="I240" s="229">
        <v>98.072999999999993</v>
      </c>
      <c r="J240" s="229">
        <v>98.513999999999996</v>
      </c>
      <c r="K240" s="229">
        <v>98.302999999999997</v>
      </c>
      <c r="L240" s="229">
        <v>98.75</v>
      </c>
      <c r="M240" s="229">
        <v>98.495999999999995</v>
      </c>
      <c r="N240" s="229">
        <v>98.71</v>
      </c>
    </row>
    <row r="241" spans="1:14">
      <c r="A241" s="145" t="s">
        <v>248</v>
      </c>
      <c r="B241" s="230">
        <v>0.32609624399999998</v>
      </c>
      <c r="C241" s="229">
        <v>99.17</v>
      </c>
      <c r="D241" s="229">
        <v>98.703999999999994</v>
      </c>
      <c r="E241" s="229">
        <v>98.7</v>
      </c>
      <c r="F241" s="229">
        <v>98.097999999999999</v>
      </c>
      <c r="G241" s="229">
        <v>98.033000000000001</v>
      </c>
      <c r="H241" s="229">
        <v>98.037999999999997</v>
      </c>
      <c r="I241" s="229">
        <v>97.531999999999996</v>
      </c>
      <c r="J241" s="229">
        <v>97.986999999999995</v>
      </c>
      <c r="K241" s="229">
        <v>97.590999999999994</v>
      </c>
      <c r="L241" s="229">
        <v>97.997</v>
      </c>
      <c r="M241" s="229">
        <v>97.858999999999995</v>
      </c>
      <c r="N241" s="229">
        <v>97.988</v>
      </c>
    </row>
    <row r="242" spans="1:14">
      <c r="A242" s="145" t="s">
        <v>247</v>
      </c>
      <c r="B242" s="230">
        <v>0.21642260299999999</v>
      </c>
      <c r="C242" s="229">
        <v>97.744</v>
      </c>
      <c r="D242" s="229">
        <v>97.99</v>
      </c>
      <c r="E242" s="229">
        <v>97.84</v>
      </c>
      <c r="F242" s="229">
        <v>97.751999999999995</v>
      </c>
      <c r="G242" s="229">
        <v>97.572000000000003</v>
      </c>
      <c r="H242" s="229">
        <v>98.037999999999997</v>
      </c>
      <c r="I242" s="229">
        <v>97.977000000000004</v>
      </c>
      <c r="J242" s="229">
        <v>98.406000000000006</v>
      </c>
      <c r="K242" s="229">
        <v>98.381</v>
      </c>
      <c r="L242" s="229">
        <v>98.909000000000006</v>
      </c>
      <c r="M242" s="229">
        <v>98.372</v>
      </c>
      <c r="N242" s="229">
        <v>98.741</v>
      </c>
    </row>
    <row r="243" spans="1:14">
      <c r="A243" s="145" t="s">
        <v>620</v>
      </c>
      <c r="B243" s="230">
        <v>3.2869137E-2</v>
      </c>
      <c r="C243" s="229">
        <v>101.77</v>
      </c>
      <c r="D243" s="229">
        <v>102.733</v>
      </c>
      <c r="E243" s="229">
        <v>103.39400000000001</v>
      </c>
      <c r="F243" s="229">
        <v>103.449</v>
      </c>
      <c r="G243" s="229">
        <v>103.782</v>
      </c>
      <c r="H243" s="229">
        <v>104.455</v>
      </c>
      <c r="I243" s="229">
        <v>104.074</v>
      </c>
      <c r="J243" s="229">
        <v>104.452</v>
      </c>
      <c r="K243" s="229">
        <v>104.85</v>
      </c>
      <c r="L243" s="229">
        <v>105.17100000000001</v>
      </c>
      <c r="M243" s="229">
        <v>105.63</v>
      </c>
      <c r="N243" s="229">
        <v>105.679</v>
      </c>
    </row>
    <row r="244" spans="1:14">
      <c r="A244" s="145" t="s">
        <v>249</v>
      </c>
      <c r="B244" s="230">
        <v>0.41502977899999999</v>
      </c>
      <c r="C244" s="229">
        <v>96.707999999999998</v>
      </c>
      <c r="D244" s="229">
        <v>97.016999999999996</v>
      </c>
      <c r="E244" s="229">
        <v>97.177999999999997</v>
      </c>
      <c r="F244" s="229">
        <v>96.957999999999998</v>
      </c>
      <c r="G244" s="229">
        <v>96.406999999999996</v>
      </c>
      <c r="H244" s="229">
        <v>96.39</v>
      </c>
      <c r="I244" s="229">
        <v>96.322000000000003</v>
      </c>
      <c r="J244" s="229">
        <v>96.578999999999994</v>
      </c>
      <c r="K244" s="229">
        <v>96.45</v>
      </c>
      <c r="L244" s="229">
        <v>96.489000000000004</v>
      </c>
      <c r="M244" s="229">
        <v>96.19</v>
      </c>
      <c r="N244" s="229">
        <v>96.409000000000006</v>
      </c>
    </row>
    <row r="245" spans="1:14">
      <c r="A245" s="145" t="s">
        <v>250</v>
      </c>
      <c r="B245" s="230">
        <v>0.201366191</v>
      </c>
      <c r="C245" s="229">
        <v>95.629000000000005</v>
      </c>
      <c r="D245" s="229">
        <v>95.92</v>
      </c>
      <c r="E245" s="229">
        <v>95.879000000000005</v>
      </c>
      <c r="F245" s="229">
        <v>95.409000000000006</v>
      </c>
      <c r="G245" s="229">
        <v>94.548000000000002</v>
      </c>
      <c r="H245" s="229">
        <v>94.590999999999994</v>
      </c>
      <c r="I245" s="229">
        <v>94.775000000000006</v>
      </c>
      <c r="J245" s="229">
        <v>94.870999999999995</v>
      </c>
      <c r="K245" s="229">
        <v>94.870999999999995</v>
      </c>
      <c r="L245" s="229">
        <v>94.9</v>
      </c>
      <c r="M245" s="229">
        <v>94.915000000000006</v>
      </c>
      <c r="N245" s="229">
        <v>95.239000000000004</v>
      </c>
    </row>
    <row r="246" spans="1:14">
      <c r="A246" s="145" t="s">
        <v>249</v>
      </c>
      <c r="B246" s="230">
        <v>3.8713958999999999E-2</v>
      </c>
      <c r="C246" s="229">
        <v>97.899000000000001</v>
      </c>
      <c r="D246" s="229">
        <v>98.051000000000002</v>
      </c>
      <c r="E246" s="229">
        <v>97.399000000000001</v>
      </c>
      <c r="F246" s="229">
        <v>96.981999999999999</v>
      </c>
      <c r="G246" s="229">
        <v>96.531000000000006</v>
      </c>
      <c r="H246" s="229">
        <v>96.51</v>
      </c>
      <c r="I246" s="229">
        <v>96.052000000000007</v>
      </c>
      <c r="J246" s="229">
        <v>95.739000000000004</v>
      </c>
      <c r="K246" s="229">
        <v>95.641000000000005</v>
      </c>
      <c r="L246" s="229">
        <v>95.683000000000007</v>
      </c>
      <c r="M246" s="229">
        <v>95.8</v>
      </c>
      <c r="N246" s="229">
        <v>95.730999999999995</v>
      </c>
    </row>
    <row r="247" spans="1:14">
      <c r="A247" s="145" t="s">
        <v>621</v>
      </c>
      <c r="B247" s="230">
        <v>0.143856924</v>
      </c>
      <c r="C247" s="229">
        <v>97.228999999999999</v>
      </c>
      <c r="D247" s="229">
        <v>97.528999999999996</v>
      </c>
      <c r="E247" s="229">
        <v>98.221999999999994</v>
      </c>
      <c r="F247" s="229">
        <v>98.239000000000004</v>
      </c>
      <c r="G247" s="229">
        <v>97.888999999999996</v>
      </c>
      <c r="H247" s="229">
        <v>97.747</v>
      </c>
      <c r="I247" s="229">
        <v>97.471999999999994</v>
      </c>
      <c r="J247" s="229">
        <v>98.096999999999994</v>
      </c>
      <c r="K247" s="229">
        <v>97.753</v>
      </c>
      <c r="L247" s="229">
        <v>97.822999999999993</v>
      </c>
      <c r="M247" s="229">
        <v>96.930999999999997</v>
      </c>
      <c r="N247" s="229">
        <v>97.067999999999998</v>
      </c>
    </row>
    <row r="248" spans="1:14">
      <c r="A248" s="145" t="s">
        <v>622</v>
      </c>
      <c r="B248" s="230">
        <v>3.1092706000000001E-2</v>
      </c>
      <c r="C248" s="229">
        <v>99.796000000000006</v>
      </c>
      <c r="D248" s="229">
        <v>100.46599999999999</v>
      </c>
      <c r="E248" s="229">
        <v>100.47799999999999</v>
      </c>
      <c r="F248" s="229">
        <v>101.03</v>
      </c>
      <c r="G248" s="229">
        <v>101.428</v>
      </c>
      <c r="H248" s="229">
        <v>101.61</v>
      </c>
      <c r="I248" s="229">
        <v>101.358</v>
      </c>
      <c r="J248" s="229">
        <v>101.66200000000001</v>
      </c>
      <c r="K248" s="229">
        <v>101.658</v>
      </c>
      <c r="L248" s="229">
        <v>101.605</v>
      </c>
      <c r="M248" s="229">
        <v>101.511</v>
      </c>
      <c r="N248" s="229">
        <v>101.782</v>
      </c>
    </row>
    <row r="249" spans="1:14">
      <c r="A249" s="145" t="s">
        <v>245</v>
      </c>
      <c r="B249" s="230">
        <v>0.28416359800000002</v>
      </c>
      <c r="C249" s="229">
        <v>98.27</v>
      </c>
      <c r="D249" s="229">
        <v>98.876999999999995</v>
      </c>
      <c r="E249" s="229">
        <v>98.94</v>
      </c>
      <c r="F249" s="229">
        <v>98.947999999999993</v>
      </c>
      <c r="G249" s="229">
        <v>99.048000000000002</v>
      </c>
      <c r="H249" s="229">
        <v>99.358000000000004</v>
      </c>
      <c r="I249" s="229">
        <v>99.215999999999994</v>
      </c>
      <c r="J249" s="229">
        <v>99.221000000000004</v>
      </c>
      <c r="K249" s="229">
        <v>99.375</v>
      </c>
      <c r="L249" s="229">
        <v>99.557000000000002</v>
      </c>
      <c r="M249" s="229">
        <v>99.543999999999997</v>
      </c>
      <c r="N249" s="229">
        <v>99.522000000000006</v>
      </c>
    </row>
    <row r="250" spans="1:14">
      <c r="A250" s="145" t="s">
        <v>246</v>
      </c>
      <c r="B250" s="230">
        <v>0.159983703</v>
      </c>
      <c r="C250" s="229">
        <v>99.346000000000004</v>
      </c>
      <c r="D250" s="229">
        <v>100.20099999999999</v>
      </c>
      <c r="E250" s="229">
        <v>100.149</v>
      </c>
      <c r="F250" s="229">
        <v>100.04</v>
      </c>
      <c r="G250" s="229">
        <v>100.36199999999999</v>
      </c>
      <c r="H250" s="229">
        <v>100.776</v>
      </c>
      <c r="I250" s="229">
        <v>100.749</v>
      </c>
      <c r="J250" s="229">
        <v>100.828</v>
      </c>
      <c r="K250" s="229">
        <v>100.97199999999999</v>
      </c>
      <c r="L250" s="229">
        <v>101.029</v>
      </c>
      <c r="M250" s="229">
        <v>100.94799999999999</v>
      </c>
      <c r="N250" s="229">
        <v>100.663</v>
      </c>
    </row>
    <row r="251" spans="1:14">
      <c r="A251" s="145" t="s">
        <v>623</v>
      </c>
      <c r="B251" s="230">
        <v>0.124179895</v>
      </c>
      <c r="C251" s="229">
        <v>96.882999999999996</v>
      </c>
      <c r="D251" s="229">
        <v>97.171000000000006</v>
      </c>
      <c r="E251" s="229">
        <v>97.382999999999996</v>
      </c>
      <c r="F251" s="229">
        <v>97.542000000000002</v>
      </c>
      <c r="G251" s="229">
        <v>97.355000000000004</v>
      </c>
      <c r="H251" s="229">
        <v>97.531000000000006</v>
      </c>
      <c r="I251" s="229">
        <v>97.241</v>
      </c>
      <c r="J251" s="229">
        <v>97.150999999999996</v>
      </c>
      <c r="K251" s="229">
        <v>97.317999999999998</v>
      </c>
      <c r="L251" s="229">
        <v>97.66</v>
      </c>
      <c r="M251" s="229">
        <v>97.733000000000004</v>
      </c>
      <c r="N251" s="229">
        <v>98.052999999999997</v>
      </c>
    </row>
    <row r="252" spans="1:14">
      <c r="A252" s="145" t="s">
        <v>16</v>
      </c>
      <c r="B252" s="230">
        <v>12.9784343</v>
      </c>
      <c r="C252" s="229">
        <v>105.166</v>
      </c>
      <c r="D252" s="229">
        <v>105.565</v>
      </c>
      <c r="E252" s="229">
        <v>105.878</v>
      </c>
      <c r="F252" s="229">
        <v>106.215</v>
      </c>
      <c r="G252" s="229">
        <v>106.402</v>
      </c>
      <c r="H252" s="229">
        <v>106.581</v>
      </c>
      <c r="I252" s="229">
        <v>106.709</v>
      </c>
      <c r="J252" s="229">
        <v>106.83799999999999</v>
      </c>
      <c r="K252" s="229">
        <v>107.163</v>
      </c>
      <c r="L252" s="229">
        <v>108.178</v>
      </c>
      <c r="M252" s="229">
        <v>109.976</v>
      </c>
      <c r="N252" s="229">
        <v>110.968</v>
      </c>
    </row>
    <row r="253" spans="1:14">
      <c r="A253" s="145" t="s">
        <v>251</v>
      </c>
      <c r="B253" s="230">
        <v>6.3978329399999998</v>
      </c>
      <c r="C253" s="229">
        <v>101.069</v>
      </c>
      <c r="D253" s="229">
        <v>101.16</v>
      </c>
      <c r="E253" s="229">
        <v>101.62</v>
      </c>
      <c r="F253" s="229">
        <v>102.053</v>
      </c>
      <c r="G253" s="229">
        <v>102.22799999999999</v>
      </c>
      <c r="H253" s="229">
        <v>102.413</v>
      </c>
      <c r="I253" s="229">
        <v>102.467</v>
      </c>
      <c r="J253" s="229">
        <v>102.48</v>
      </c>
      <c r="K253" s="229">
        <v>102.762</v>
      </c>
      <c r="L253" s="229">
        <v>102.944</v>
      </c>
      <c r="M253" s="229">
        <v>103.18600000000001</v>
      </c>
      <c r="N253" s="229">
        <v>103.78100000000001</v>
      </c>
    </row>
    <row r="254" spans="1:14">
      <c r="A254" s="145" t="s">
        <v>624</v>
      </c>
      <c r="B254" s="230">
        <v>6.3978329399999998</v>
      </c>
      <c r="C254" s="229">
        <v>101.069</v>
      </c>
      <c r="D254" s="229">
        <v>101.16</v>
      </c>
      <c r="E254" s="229">
        <v>101.62</v>
      </c>
      <c r="F254" s="229">
        <v>102.053</v>
      </c>
      <c r="G254" s="229">
        <v>102.22799999999999</v>
      </c>
      <c r="H254" s="229">
        <v>102.413</v>
      </c>
      <c r="I254" s="229">
        <v>102.467</v>
      </c>
      <c r="J254" s="229">
        <v>102.48</v>
      </c>
      <c r="K254" s="229">
        <v>102.762</v>
      </c>
      <c r="L254" s="229">
        <v>102.944</v>
      </c>
      <c r="M254" s="229">
        <v>103.18600000000001</v>
      </c>
      <c r="N254" s="229">
        <v>103.78100000000001</v>
      </c>
    </row>
    <row r="255" spans="1:14">
      <c r="A255" s="145" t="s">
        <v>252</v>
      </c>
      <c r="B255" s="230">
        <v>6.3978329399999998</v>
      </c>
      <c r="C255" s="229">
        <v>101.069</v>
      </c>
      <c r="D255" s="229">
        <v>101.16</v>
      </c>
      <c r="E255" s="229">
        <v>101.62</v>
      </c>
      <c r="F255" s="229">
        <v>102.053</v>
      </c>
      <c r="G255" s="229">
        <v>102.22799999999999</v>
      </c>
      <c r="H255" s="229">
        <v>102.413</v>
      </c>
      <c r="I255" s="229">
        <v>102.467</v>
      </c>
      <c r="J255" s="229">
        <v>102.48</v>
      </c>
      <c r="K255" s="229">
        <v>102.762</v>
      </c>
      <c r="L255" s="229">
        <v>102.944</v>
      </c>
      <c r="M255" s="229">
        <v>103.18600000000001</v>
      </c>
      <c r="N255" s="229">
        <v>103.78100000000001</v>
      </c>
    </row>
    <row r="256" spans="1:14">
      <c r="A256" s="145" t="s">
        <v>253</v>
      </c>
      <c r="B256" s="230">
        <v>6.3978329399999998</v>
      </c>
      <c r="C256" s="229">
        <v>101.069</v>
      </c>
      <c r="D256" s="229">
        <v>101.16</v>
      </c>
      <c r="E256" s="229">
        <v>101.62</v>
      </c>
      <c r="F256" s="229">
        <v>102.053</v>
      </c>
      <c r="G256" s="229">
        <v>102.22799999999999</v>
      </c>
      <c r="H256" s="229">
        <v>102.413</v>
      </c>
      <c r="I256" s="229">
        <v>102.467</v>
      </c>
      <c r="J256" s="229">
        <v>102.48</v>
      </c>
      <c r="K256" s="229">
        <v>102.762</v>
      </c>
      <c r="L256" s="229">
        <v>102.944</v>
      </c>
      <c r="M256" s="229">
        <v>103.18600000000001</v>
      </c>
      <c r="N256" s="229">
        <v>103.78100000000001</v>
      </c>
    </row>
    <row r="257" spans="1:14" ht="30">
      <c r="A257" s="145" t="s">
        <v>254</v>
      </c>
      <c r="B257" s="230">
        <v>0.96549262499999999</v>
      </c>
      <c r="C257" s="229">
        <v>104.285</v>
      </c>
      <c r="D257" s="229">
        <v>104.527</v>
      </c>
      <c r="E257" s="229">
        <v>105.46899999999999</v>
      </c>
      <c r="F257" s="229">
        <v>106.633</v>
      </c>
      <c r="G257" s="229">
        <v>108.13500000000001</v>
      </c>
      <c r="H257" s="229">
        <v>109.989</v>
      </c>
      <c r="I257" s="229">
        <v>110.846</v>
      </c>
      <c r="J257" s="229">
        <v>111.758</v>
      </c>
      <c r="K257" s="229">
        <v>112.242</v>
      </c>
      <c r="L257" s="229">
        <v>113.116</v>
      </c>
      <c r="M257" s="229">
        <v>114.379</v>
      </c>
      <c r="N257" s="229">
        <v>115.477</v>
      </c>
    </row>
    <row r="258" spans="1:14" ht="30">
      <c r="A258" s="145" t="s">
        <v>625</v>
      </c>
      <c r="B258" s="230">
        <v>0.33477081199999997</v>
      </c>
      <c r="C258" s="229">
        <v>110.274</v>
      </c>
      <c r="D258" s="229">
        <v>110.504</v>
      </c>
      <c r="E258" s="229">
        <v>112.19</v>
      </c>
      <c r="F258" s="229">
        <v>114.738</v>
      </c>
      <c r="G258" s="229">
        <v>118.026</v>
      </c>
      <c r="H258" s="229">
        <v>119.691</v>
      </c>
      <c r="I258" s="229">
        <v>120.875</v>
      </c>
      <c r="J258" s="229">
        <v>121.38200000000001</v>
      </c>
      <c r="K258" s="229">
        <v>121.788</v>
      </c>
      <c r="L258" s="229">
        <v>122.065</v>
      </c>
      <c r="M258" s="229">
        <v>122.45699999999999</v>
      </c>
      <c r="N258" s="229">
        <v>124.111</v>
      </c>
    </row>
    <row r="259" spans="1:14" ht="30">
      <c r="A259" s="145" t="s">
        <v>255</v>
      </c>
      <c r="B259" s="230">
        <v>0.33477081199999997</v>
      </c>
      <c r="C259" s="229">
        <v>110.274</v>
      </c>
      <c r="D259" s="229">
        <v>110.504</v>
      </c>
      <c r="E259" s="229">
        <v>112.19</v>
      </c>
      <c r="F259" s="229">
        <v>114.738</v>
      </c>
      <c r="G259" s="229">
        <v>118.026</v>
      </c>
      <c r="H259" s="229">
        <v>119.691</v>
      </c>
      <c r="I259" s="229">
        <v>120.875</v>
      </c>
      <c r="J259" s="229">
        <v>121.38200000000001</v>
      </c>
      <c r="K259" s="229">
        <v>121.788</v>
      </c>
      <c r="L259" s="229">
        <v>122.065</v>
      </c>
      <c r="M259" s="229">
        <v>122.45699999999999</v>
      </c>
      <c r="N259" s="229">
        <v>124.111</v>
      </c>
    </row>
    <row r="260" spans="1:14">
      <c r="A260" s="145" t="s">
        <v>256</v>
      </c>
      <c r="B260" s="230">
        <v>0.33477081199999997</v>
      </c>
      <c r="C260" s="229">
        <v>110.274</v>
      </c>
      <c r="D260" s="229">
        <v>110.504</v>
      </c>
      <c r="E260" s="229">
        <v>112.19</v>
      </c>
      <c r="F260" s="229">
        <v>114.738</v>
      </c>
      <c r="G260" s="229">
        <v>118.026</v>
      </c>
      <c r="H260" s="229">
        <v>119.691</v>
      </c>
      <c r="I260" s="229">
        <v>120.875</v>
      </c>
      <c r="J260" s="229">
        <v>121.38200000000001</v>
      </c>
      <c r="K260" s="229">
        <v>121.788</v>
      </c>
      <c r="L260" s="229">
        <v>122.065</v>
      </c>
      <c r="M260" s="229">
        <v>122.45699999999999</v>
      </c>
      <c r="N260" s="229">
        <v>124.111</v>
      </c>
    </row>
    <row r="261" spans="1:14" ht="30">
      <c r="A261" s="145" t="s">
        <v>626</v>
      </c>
      <c r="B261" s="230">
        <v>0.63072181299999996</v>
      </c>
      <c r="C261" s="229">
        <v>101.107</v>
      </c>
      <c r="D261" s="229">
        <v>101.355</v>
      </c>
      <c r="E261" s="229">
        <v>101.902</v>
      </c>
      <c r="F261" s="229">
        <v>102.331</v>
      </c>
      <c r="G261" s="229">
        <v>102.88500000000001</v>
      </c>
      <c r="H261" s="229">
        <v>104.84</v>
      </c>
      <c r="I261" s="229">
        <v>105.523</v>
      </c>
      <c r="J261" s="229">
        <v>106.651</v>
      </c>
      <c r="K261" s="229">
        <v>107.176</v>
      </c>
      <c r="L261" s="229">
        <v>108.366</v>
      </c>
      <c r="M261" s="229">
        <v>110.092</v>
      </c>
      <c r="N261" s="229">
        <v>110.89400000000001</v>
      </c>
    </row>
    <row r="262" spans="1:14" ht="30">
      <c r="A262" s="145" t="s">
        <v>257</v>
      </c>
      <c r="B262" s="230">
        <v>0.63072181299999996</v>
      </c>
      <c r="C262" s="229">
        <v>101.107</v>
      </c>
      <c r="D262" s="229">
        <v>101.355</v>
      </c>
      <c r="E262" s="229">
        <v>101.902</v>
      </c>
      <c r="F262" s="229">
        <v>102.331</v>
      </c>
      <c r="G262" s="229">
        <v>102.88500000000001</v>
      </c>
      <c r="H262" s="229">
        <v>104.84</v>
      </c>
      <c r="I262" s="229">
        <v>105.523</v>
      </c>
      <c r="J262" s="229">
        <v>106.651</v>
      </c>
      <c r="K262" s="229">
        <v>107.176</v>
      </c>
      <c r="L262" s="229">
        <v>108.366</v>
      </c>
      <c r="M262" s="229">
        <v>110.092</v>
      </c>
      <c r="N262" s="229">
        <v>110.89400000000001</v>
      </c>
    </row>
    <row r="263" spans="1:14">
      <c r="A263" s="145" t="s">
        <v>258</v>
      </c>
      <c r="B263" s="312">
        <v>5.6343944999999999E-2</v>
      </c>
      <c r="C263" s="229">
        <v>112.387</v>
      </c>
      <c r="D263" s="229">
        <v>115.163</v>
      </c>
      <c r="E263" s="229">
        <v>121.291</v>
      </c>
      <c r="F263" s="229">
        <v>126.09699999999999</v>
      </c>
      <c r="G263" s="229">
        <v>132.297</v>
      </c>
      <c r="H263" s="229">
        <v>140.952</v>
      </c>
      <c r="I263" s="229">
        <v>144.666</v>
      </c>
      <c r="J263" s="229">
        <v>146.53899999999999</v>
      </c>
      <c r="K263" s="229">
        <v>148.583</v>
      </c>
      <c r="L263" s="229">
        <v>151.85400000000001</v>
      </c>
      <c r="M263" s="229">
        <v>156.928</v>
      </c>
      <c r="N263" s="229">
        <v>157.84299999999999</v>
      </c>
    </row>
    <row r="264" spans="1:14" ht="30">
      <c r="A264" s="145" t="s">
        <v>627</v>
      </c>
      <c r="B264" s="312">
        <v>0.57437786700000004</v>
      </c>
      <c r="C264" s="229">
        <v>100</v>
      </c>
      <c r="D264" s="229">
        <v>100</v>
      </c>
      <c r="E264" s="229">
        <v>100</v>
      </c>
      <c r="F264" s="229">
        <v>100</v>
      </c>
      <c r="G264" s="229">
        <v>100</v>
      </c>
      <c r="H264" s="229">
        <v>101.298</v>
      </c>
      <c r="I264" s="229">
        <v>101.68300000000001</v>
      </c>
      <c r="J264" s="229">
        <v>102.738</v>
      </c>
      <c r="K264" s="229">
        <v>103.114</v>
      </c>
      <c r="L264" s="229">
        <v>104.1</v>
      </c>
      <c r="M264" s="229">
        <v>105.497</v>
      </c>
      <c r="N264" s="229">
        <v>106.288</v>
      </c>
    </row>
    <row r="265" spans="1:14" ht="30">
      <c r="A265" s="145" t="s">
        <v>259</v>
      </c>
      <c r="B265" s="230">
        <v>0.82742868800000002</v>
      </c>
      <c r="C265" s="229">
        <v>100.117</v>
      </c>
      <c r="D265" s="229">
        <v>100.117</v>
      </c>
      <c r="E265" s="229">
        <v>100.122</v>
      </c>
      <c r="F265" s="229">
        <v>100.593</v>
      </c>
      <c r="G265" s="229">
        <v>101.614</v>
      </c>
      <c r="H265" s="229">
        <v>101.89700000000001</v>
      </c>
      <c r="I265" s="229">
        <v>102.256</v>
      </c>
      <c r="J265" s="229">
        <v>102.9</v>
      </c>
      <c r="K265" s="229">
        <v>104.172</v>
      </c>
      <c r="L265" s="229">
        <v>104.172</v>
      </c>
      <c r="M265" s="229">
        <v>104.205</v>
      </c>
      <c r="N265" s="229">
        <v>104.205</v>
      </c>
    </row>
    <row r="266" spans="1:14">
      <c r="A266" s="145" t="s">
        <v>260</v>
      </c>
      <c r="B266" s="230">
        <v>0.38879435499999998</v>
      </c>
      <c r="C266" s="229">
        <v>100.25</v>
      </c>
      <c r="D266" s="229">
        <v>100.25</v>
      </c>
      <c r="E266" s="229">
        <v>100.259</v>
      </c>
      <c r="F266" s="229">
        <v>100.259</v>
      </c>
      <c r="G266" s="229">
        <v>100.259</v>
      </c>
      <c r="H266" s="229">
        <v>100.259</v>
      </c>
      <c r="I266" s="229">
        <v>100.259</v>
      </c>
      <c r="J266" s="229">
        <v>100.277</v>
      </c>
      <c r="K266" s="229">
        <v>100.357</v>
      </c>
      <c r="L266" s="229">
        <v>100.357</v>
      </c>
      <c r="M266" s="229">
        <v>100.42700000000001</v>
      </c>
      <c r="N266" s="229">
        <v>100.42700000000001</v>
      </c>
    </row>
    <row r="267" spans="1:14">
      <c r="A267" s="145" t="s">
        <v>260</v>
      </c>
      <c r="B267" s="230">
        <v>0.38879435499999998</v>
      </c>
      <c r="C267" s="229">
        <v>100.25</v>
      </c>
      <c r="D267" s="229">
        <v>100.25</v>
      </c>
      <c r="E267" s="229">
        <v>100.259</v>
      </c>
      <c r="F267" s="229">
        <v>100.259</v>
      </c>
      <c r="G267" s="229">
        <v>100.259</v>
      </c>
      <c r="H267" s="229">
        <v>100.259</v>
      </c>
      <c r="I267" s="229">
        <v>100.259</v>
      </c>
      <c r="J267" s="229">
        <v>100.277</v>
      </c>
      <c r="K267" s="229">
        <v>100.357</v>
      </c>
      <c r="L267" s="229">
        <v>100.357</v>
      </c>
      <c r="M267" s="229">
        <v>100.42700000000001</v>
      </c>
      <c r="N267" s="229">
        <v>100.42700000000001</v>
      </c>
    </row>
    <row r="268" spans="1:14">
      <c r="A268" s="145" t="s">
        <v>261</v>
      </c>
      <c r="B268" s="230">
        <v>0.341260287</v>
      </c>
      <c r="C268" s="229">
        <v>100</v>
      </c>
      <c r="D268" s="229">
        <v>100</v>
      </c>
      <c r="E268" s="229">
        <v>100</v>
      </c>
      <c r="F268" s="229">
        <v>100</v>
      </c>
      <c r="G268" s="229">
        <v>100</v>
      </c>
      <c r="H268" s="229">
        <v>100</v>
      </c>
      <c r="I268" s="229">
        <v>100</v>
      </c>
      <c r="J268" s="229">
        <v>100</v>
      </c>
      <c r="K268" s="229">
        <v>100</v>
      </c>
      <c r="L268" s="229">
        <v>100</v>
      </c>
      <c r="M268" s="229">
        <v>100</v>
      </c>
      <c r="N268" s="229">
        <v>100</v>
      </c>
    </row>
    <row r="269" spans="1:14">
      <c r="A269" s="145" t="s">
        <v>262</v>
      </c>
      <c r="B269" s="230">
        <v>4.7534067999999999E-2</v>
      </c>
      <c r="C269" s="229">
        <v>102.042</v>
      </c>
      <c r="D269" s="229">
        <v>102.042</v>
      </c>
      <c r="E269" s="229">
        <v>102.122</v>
      </c>
      <c r="F269" s="229">
        <v>102.122</v>
      </c>
      <c r="G269" s="229">
        <v>102.122</v>
      </c>
      <c r="H269" s="229">
        <v>102.122</v>
      </c>
      <c r="I269" s="229">
        <v>102.122</v>
      </c>
      <c r="J269" s="229">
        <v>102.26900000000001</v>
      </c>
      <c r="K269" s="229">
        <v>102.92100000000001</v>
      </c>
      <c r="L269" s="229">
        <v>102.92100000000001</v>
      </c>
      <c r="M269" s="229">
        <v>103.49</v>
      </c>
      <c r="N269" s="229">
        <v>103.49</v>
      </c>
    </row>
    <row r="270" spans="1:14">
      <c r="A270" s="159" t="s">
        <v>263</v>
      </c>
      <c r="B270" s="329">
        <v>0.106279659</v>
      </c>
      <c r="C270" s="292">
        <v>100</v>
      </c>
      <c r="D270" s="292">
        <v>100</v>
      </c>
      <c r="E270" s="292">
        <v>100</v>
      </c>
      <c r="F270" s="292">
        <v>103.664</v>
      </c>
      <c r="G270" s="292">
        <v>111.617</v>
      </c>
      <c r="H270" s="292">
        <v>113.822</v>
      </c>
      <c r="I270" s="292">
        <v>116.61799999999999</v>
      </c>
      <c r="J270" s="292">
        <v>121.56399999999999</v>
      </c>
      <c r="K270" s="292">
        <v>131.178</v>
      </c>
      <c r="L270" s="292">
        <v>131.178</v>
      </c>
      <c r="M270" s="292">
        <v>131.178</v>
      </c>
      <c r="N270" s="292">
        <v>131.178</v>
      </c>
    </row>
    <row r="271" spans="1:14">
      <c r="A271" s="145" t="s">
        <v>263</v>
      </c>
      <c r="B271" s="230">
        <v>0.106279659</v>
      </c>
      <c r="C271" s="229">
        <v>100</v>
      </c>
      <c r="D271" s="229">
        <v>100</v>
      </c>
      <c r="E271" s="229">
        <v>100</v>
      </c>
      <c r="F271" s="229">
        <v>103.664</v>
      </c>
      <c r="G271" s="229">
        <v>111.617</v>
      </c>
      <c r="H271" s="229">
        <v>113.822</v>
      </c>
      <c r="I271" s="229">
        <v>116.61799999999999</v>
      </c>
      <c r="J271" s="229">
        <v>121.56399999999999</v>
      </c>
      <c r="K271" s="229">
        <v>131.178</v>
      </c>
      <c r="L271" s="229">
        <v>131.178</v>
      </c>
      <c r="M271" s="229">
        <v>131.178</v>
      </c>
      <c r="N271" s="229">
        <v>131.178</v>
      </c>
    </row>
    <row r="272" spans="1:14">
      <c r="A272" s="145" t="s">
        <v>264</v>
      </c>
      <c r="B272" s="230">
        <v>0.106279659</v>
      </c>
      <c r="C272" s="229">
        <v>100</v>
      </c>
      <c r="D272" s="229">
        <v>100</v>
      </c>
      <c r="E272" s="229">
        <v>100</v>
      </c>
      <c r="F272" s="229">
        <v>103.664</v>
      </c>
      <c r="G272" s="229">
        <v>111.617</v>
      </c>
      <c r="H272" s="229">
        <v>113.822</v>
      </c>
      <c r="I272" s="229">
        <v>116.61799999999999</v>
      </c>
      <c r="J272" s="229">
        <v>121.56399999999999</v>
      </c>
      <c r="K272" s="229">
        <v>131.178</v>
      </c>
      <c r="L272" s="229">
        <v>131.178</v>
      </c>
      <c r="M272" s="229">
        <v>131.178</v>
      </c>
      <c r="N272" s="229">
        <v>131.178</v>
      </c>
    </row>
    <row r="273" spans="1:14" ht="30">
      <c r="A273" s="145" t="s">
        <v>628</v>
      </c>
      <c r="B273" s="230">
        <v>0.33235467400000002</v>
      </c>
      <c r="C273" s="229">
        <v>100</v>
      </c>
      <c r="D273" s="229">
        <v>100</v>
      </c>
      <c r="E273" s="229">
        <v>100</v>
      </c>
      <c r="F273" s="229">
        <v>100</v>
      </c>
      <c r="G273" s="229">
        <v>100</v>
      </c>
      <c r="H273" s="229">
        <v>100</v>
      </c>
      <c r="I273" s="229">
        <v>100</v>
      </c>
      <c r="J273" s="229">
        <v>100</v>
      </c>
      <c r="K273" s="229">
        <v>100</v>
      </c>
      <c r="L273" s="229">
        <v>100</v>
      </c>
      <c r="M273" s="229">
        <v>100</v>
      </c>
      <c r="N273" s="229">
        <v>100</v>
      </c>
    </row>
    <row r="274" spans="1:14" ht="30">
      <c r="A274" s="145" t="s">
        <v>628</v>
      </c>
      <c r="B274" s="230">
        <v>0.33235467400000002</v>
      </c>
      <c r="C274" s="229">
        <v>100</v>
      </c>
      <c r="D274" s="229">
        <v>100</v>
      </c>
      <c r="E274" s="229">
        <v>100</v>
      </c>
      <c r="F274" s="229">
        <v>100</v>
      </c>
      <c r="G274" s="229">
        <v>100</v>
      </c>
      <c r="H274" s="229">
        <v>100</v>
      </c>
      <c r="I274" s="229">
        <v>100</v>
      </c>
      <c r="J274" s="229">
        <v>100</v>
      </c>
      <c r="K274" s="229">
        <v>100</v>
      </c>
      <c r="L274" s="229">
        <v>100</v>
      </c>
      <c r="M274" s="229">
        <v>100</v>
      </c>
      <c r="N274" s="229">
        <v>100</v>
      </c>
    </row>
    <row r="275" spans="1:14">
      <c r="A275" s="145" t="s">
        <v>629</v>
      </c>
      <c r="B275" s="230">
        <v>0.33235467400000002</v>
      </c>
      <c r="C275" s="229">
        <v>100</v>
      </c>
      <c r="D275" s="229">
        <v>100</v>
      </c>
      <c r="E275" s="229">
        <v>100</v>
      </c>
      <c r="F275" s="229">
        <v>100</v>
      </c>
      <c r="G275" s="229">
        <v>100</v>
      </c>
      <c r="H275" s="229">
        <v>100</v>
      </c>
      <c r="I275" s="229">
        <v>100</v>
      </c>
      <c r="J275" s="229">
        <v>100</v>
      </c>
      <c r="K275" s="229">
        <v>100</v>
      </c>
      <c r="L275" s="229">
        <v>100</v>
      </c>
      <c r="M275" s="229">
        <v>100</v>
      </c>
      <c r="N275" s="229">
        <v>100</v>
      </c>
    </row>
    <row r="276" spans="1:14" ht="30">
      <c r="A276" s="145" t="s">
        <v>265</v>
      </c>
      <c r="B276" s="230">
        <v>4.7876800299999998</v>
      </c>
      <c r="C276" s="229">
        <v>111.69199999999999</v>
      </c>
      <c r="D276" s="229">
        <v>112.60299999999999</v>
      </c>
      <c r="E276" s="229">
        <v>112.646</v>
      </c>
      <c r="F276" s="229">
        <v>112.664</v>
      </c>
      <c r="G276" s="229">
        <v>112.458</v>
      </c>
      <c r="H276" s="229">
        <v>112.273</v>
      </c>
      <c r="I276" s="229">
        <v>112.313</v>
      </c>
      <c r="J276" s="229">
        <v>112.35</v>
      </c>
      <c r="K276" s="229">
        <v>112.538</v>
      </c>
      <c r="L276" s="229">
        <v>114.867</v>
      </c>
      <c r="M276" s="229">
        <v>119.15900000000001</v>
      </c>
      <c r="N276" s="229">
        <v>120.833</v>
      </c>
    </row>
    <row r="277" spans="1:14">
      <c r="A277" s="145" t="s">
        <v>266</v>
      </c>
      <c r="B277" s="230">
        <v>2.57638408</v>
      </c>
      <c r="C277" s="229">
        <v>100</v>
      </c>
      <c r="D277" s="229">
        <v>100</v>
      </c>
      <c r="E277" s="229">
        <v>100</v>
      </c>
      <c r="F277" s="229">
        <v>100</v>
      </c>
      <c r="G277" s="229">
        <v>100</v>
      </c>
      <c r="H277" s="229">
        <v>100</v>
      </c>
      <c r="I277" s="229">
        <v>100</v>
      </c>
      <c r="J277" s="229">
        <v>100</v>
      </c>
      <c r="K277" s="229">
        <v>100</v>
      </c>
      <c r="L277" s="229">
        <v>100</v>
      </c>
      <c r="M277" s="229">
        <v>104.476</v>
      </c>
      <c r="N277" s="229">
        <v>104.523</v>
      </c>
    </row>
    <row r="278" spans="1:14">
      <c r="A278" s="145" t="s">
        <v>266</v>
      </c>
      <c r="B278" s="230">
        <v>2.57638408</v>
      </c>
      <c r="C278" s="229">
        <v>100</v>
      </c>
      <c r="D278" s="229">
        <v>100</v>
      </c>
      <c r="E278" s="229">
        <v>100</v>
      </c>
      <c r="F278" s="229">
        <v>100</v>
      </c>
      <c r="G278" s="229">
        <v>100</v>
      </c>
      <c r="H278" s="229">
        <v>100</v>
      </c>
      <c r="I278" s="229">
        <v>100</v>
      </c>
      <c r="J278" s="229">
        <v>100</v>
      </c>
      <c r="K278" s="229">
        <v>100</v>
      </c>
      <c r="L278" s="229">
        <v>100</v>
      </c>
      <c r="M278" s="229">
        <v>104.476</v>
      </c>
      <c r="N278" s="229">
        <v>104.523</v>
      </c>
    </row>
    <row r="279" spans="1:14">
      <c r="A279" s="145" t="s">
        <v>267</v>
      </c>
      <c r="B279" s="230">
        <v>2.57638408</v>
      </c>
      <c r="C279" s="229">
        <v>100</v>
      </c>
      <c r="D279" s="229">
        <v>100</v>
      </c>
      <c r="E279" s="229">
        <v>100</v>
      </c>
      <c r="F279" s="229">
        <v>100</v>
      </c>
      <c r="G279" s="229">
        <v>100</v>
      </c>
      <c r="H279" s="229">
        <v>100</v>
      </c>
      <c r="I279" s="229">
        <v>100</v>
      </c>
      <c r="J279" s="229">
        <v>100</v>
      </c>
      <c r="K279" s="229">
        <v>100</v>
      </c>
      <c r="L279" s="229">
        <v>100</v>
      </c>
      <c r="M279" s="229">
        <v>104.476</v>
      </c>
      <c r="N279" s="229">
        <v>104.523</v>
      </c>
    </row>
    <row r="280" spans="1:14">
      <c r="A280" s="145" t="s">
        <v>268</v>
      </c>
      <c r="B280" s="230">
        <v>2.0601282599999999</v>
      </c>
      <c r="C280" s="229">
        <v>126.995</v>
      </c>
      <c r="D280" s="229">
        <v>128.94300000000001</v>
      </c>
      <c r="E280" s="229">
        <v>128.94300000000001</v>
      </c>
      <c r="F280" s="229">
        <v>128.94300000000001</v>
      </c>
      <c r="G280" s="229">
        <v>128.39099999999999</v>
      </c>
      <c r="H280" s="229">
        <v>127.937</v>
      </c>
      <c r="I280" s="229">
        <v>127.937</v>
      </c>
      <c r="J280" s="229">
        <v>127.937</v>
      </c>
      <c r="K280" s="229">
        <v>128.339</v>
      </c>
      <c r="L280" s="229">
        <v>133.684</v>
      </c>
      <c r="M280" s="229">
        <v>138.00200000000001</v>
      </c>
      <c r="N280" s="229">
        <v>141.834</v>
      </c>
    </row>
    <row r="281" spans="1:14">
      <c r="A281" s="145" t="s">
        <v>268</v>
      </c>
      <c r="B281" s="230">
        <v>2.0601282599999999</v>
      </c>
      <c r="C281" s="229">
        <v>126.995</v>
      </c>
      <c r="D281" s="229">
        <v>128.94300000000001</v>
      </c>
      <c r="E281" s="229">
        <v>128.94300000000001</v>
      </c>
      <c r="F281" s="229">
        <v>128.94300000000001</v>
      </c>
      <c r="G281" s="229">
        <v>128.39099999999999</v>
      </c>
      <c r="H281" s="229">
        <v>127.937</v>
      </c>
      <c r="I281" s="229">
        <v>127.937</v>
      </c>
      <c r="J281" s="229">
        <v>127.937</v>
      </c>
      <c r="K281" s="229">
        <v>128.339</v>
      </c>
      <c r="L281" s="229">
        <v>133.684</v>
      </c>
      <c r="M281" s="229">
        <v>138.00200000000001</v>
      </c>
      <c r="N281" s="229">
        <v>141.834</v>
      </c>
    </row>
    <row r="282" spans="1:14">
      <c r="A282" s="145" t="s">
        <v>269</v>
      </c>
      <c r="B282" s="230">
        <v>2.0601282599999999</v>
      </c>
      <c r="C282" s="229">
        <v>126.995</v>
      </c>
      <c r="D282" s="229">
        <v>128.94300000000001</v>
      </c>
      <c r="E282" s="229">
        <v>128.94300000000001</v>
      </c>
      <c r="F282" s="229">
        <v>128.94300000000001</v>
      </c>
      <c r="G282" s="229">
        <v>128.39099999999999</v>
      </c>
      <c r="H282" s="229">
        <v>127.937</v>
      </c>
      <c r="I282" s="229">
        <v>127.937</v>
      </c>
      <c r="J282" s="229">
        <v>127.937</v>
      </c>
      <c r="K282" s="229">
        <v>128.339</v>
      </c>
      <c r="L282" s="229">
        <v>133.684</v>
      </c>
      <c r="M282" s="229">
        <v>138.00200000000001</v>
      </c>
      <c r="N282" s="229">
        <v>141.834</v>
      </c>
    </row>
    <row r="283" spans="1:14">
      <c r="A283" s="145" t="s">
        <v>630</v>
      </c>
      <c r="B283" s="230">
        <v>2.5658726999999999E-2</v>
      </c>
      <c r="C283" s="229">
        <v>104.337</v>
      </c>
      <c r="D283" s="229">
        <v>105.964</v>
      </c>
      <c r="E283" s="229">
        <v>107.98399999999999</v>
      </c>
      <c r="F283" s="229">
        <v>108.05800000000001</v>
      </c>
      <c r="G283" s="229">
        <v>110.081</v>
      </c>
      <c r="H283" s="229">
        <v>110.696</v>
      </c>
      <c r="I283" s="229">
        <v>112.033</v>
      </c>
      <c r="J283" s="229">
        <v>113.108</v>
      </c>
      <c r="K283" s="229">
        <v>113.544</v>
      </c>
      <c r="L283" s="229">
        <v>117.405</v>
      </c>
      <c r="M283" s="229">
        <v>120.172</v>
      </c>
      <c r="N283" s="229">
        <v>120.283</v>
      </c>
    </row>
    <row r="284" spans="1:14">
      <c r="A284" s="145" t="s">
        <v>270</v>
      </c>
      <c r="B284" s="230">
        <v>2.5658726999999999E-2</v>
      </c>
      <c r="C284" s="229">
        <v>104.337</v>
      </c>
      <c r="D284" s="229">
        <v>105.964</v>
      </c>
      <c r="E284" s="229">
        <v>107.98399999999999</v>
      </c>
      <c r="F284" s="229">
        <v>108.05800000000001</v>
      </c>
      <c r="G284" s="229">
        <v>110.081</v>
      </c>
      <c r="H284" s="229">
        <v>110.696</v>
      </c>
      <c r="I284" s="229">
        <v>112.033</v>
      </c>
      <c r="J284" s="229">
        <v>113.108</v>
      </c>
      <c r="K284" s="229">
        <v>113.544</v>
      </c>
      <c r="L284" s="229">
        <v>117.405</v>
      </c>
      <c r="M284" s="229">
        <v>120.172</v>
      </c>
      <c r="N284" s="229">
        <v>120.283</v>
      </c>
    </row>
    <row r="285" spans="1:14">
      <c r="A285" s="145" t="s">
        <v>271</v>
      </c>
      <c r="B285" s="230">
        <v>8.9302449999999998E-3</v>
      </c>
      <c r="C285" s="229">
        <v>107.627</v>
      </c>
      <c r="D285" s="229">
        <v>111.55200000000001</v>
      </c>
      <c r="E285" s="229">
        <v>117.255</v>
      </c>
      <c r="F285" s="229">
        <v>117.255</v>
      </c>
      <c r="G285" s="229">
        <v>122.468</v>
      </c>
      <c r="H285" s="229">
        <v>123.017</v>
      </c>
      <c r="I285" s="229">
        <v>125.559</v>
      </c>
      <c r="J285" s="229">
        <v>128.91800000000001</v>
      </c>
      <c r="K285" s="229">
        <v>128.91800000000001</v>
      </c>
      <c r="L285" s="229">
        <v>139.54400000000001</v>
      </c>
      <c r="M285" s="229">
        <v>145.649</v>
      </c>
      <c r="N285" s="229">
        <v>145.649</v>
      </c>
    </row>
    <row r="286" spans="1:14">
      <c r="A286" s="145" t="s">
        <v>272</v>
      </c>
      <c r="B286" s="230">
        <v>1.6728481999999999E-2</v>
      </c>
      <c r="C286" s="229">
        <v>102.58</v>
      </c>
      <c r="D286" s="229">
        <v>102.98</v>
      </c>
      <c r="E286" s="229">
        <v>103.035</v>
      </c>
      <c r="F286" s="229">
        <v>103.148</v>
      </c>
      <c r="G286" s="229">
        <v>103.468</v>
      </c>
      <c r="H286" s="229">
        <v>104.11799999999999</v>
      </c>
      <c r="I286" s="229">
        <v>104.812</v>
      </c>
      <c r="J286" s="229">
        <v>104.66800000000001</v>
      </c>
      <c r="K286" s="229">
        <v>105.336</v>
      </c>
      <c r="L286" s="229">
        <v>105.587</v>
      </c>
      <c r="M286" s="229">
        <v>106.571</v>
      </c>
      <c r="N286" s="229">
        <v>106.741</v>
      </c>
    </row>
    <row r="287" spans="1:14">
      <c r="A287" s="145" t="s">
        <v>631</v>
      </c>
      <c r="B287" s="230">
        <v>0.125508962</v>
      </c>
      <c r="C287" s="229">
        <v>102.018</v>
      </c>
      <c r="D287" s="229">
        <v>104.44</v>
      </c>
      <c r="E287" s="229">
        <v>105.68300000000001</v>
      </c>
      <c r="F287" s="229">
        <v>106.355</v>
      </c>
      <c r="G287" s="229">
        <v>107.14100000000001</v>
      </c>
      <c r="H287" s="229">
        <v>107.444</v>
      </c>
      <c r="I287" s="229">
        <v>108.69499999999999</v>
      </c>
      <c r="J287" s="229">
        <v>109.874</v>
      </c>
      <c r="K287" s="229">
        <v>110.34399999999999</v>
      </c>
      <c r="L287" s="229">
        <v>110.68300000000001</v>
      </c>
      <c r="M287" s="229">
        <v>111.059</v>
      </c>
      <c r="N287" s="229">
        <v>111.044</v>
      </c>
    </row>
    <row r="288" spans="1:14">
      <c r="A288" s="145" t="s">
        <v>631</v>
      </c>
      <c r="B288" s="230">
        <v>0.125508962</v>
      </c>
      <c r="C288" s="229">
        <v>102.018</v>
      </c>
      <c r="D288" s="229">
        <v>104.44</v>
      </c>
      <c r="E288" s="229">
        <v>105.68300000000001</v>
      </c>
      <c r="F288" s="229">
        <v>106.355</v>
      </c>
      <c r="G288" s="229">
        <v>107.14100000000001</v>
      </c>
      <c r="H288" s="229">
        <v>107.444</v>
      </c>
      <c r="I288" s="229">
        <v>108.69499999999999</v>
      </c>
      <c r="J288" s="229">
        <v>109.874</v>
      </c>
      <c r="K288" s="229">
        <v>110.34399999999999</v>
      </c>
      <c r="L288" s="229">
        <v>110.68300000000001</v>
      </c>
      <c r="M288" s="229">
        <v>111.059</v>
      </c>
      <c r="N288" s="229">
        <v>111.044</v>
      </c>
    </row>
    <row r="289" spans="1:14">
      <c r="A289" s="145" t="s">
        <v>632</v>
      </c>
      <c r="B289" s="230">
        <v>0.125508962</v>
      </c>
      <c r="C289" s="229">
        <v>102.018</v>
      </c>
      <c r="D289" s="229">
        <v>104.44</v>
      </c>
      <c r="E289" s="229">
        <v>105.68300000000001</v>
      </c>
      <c r="F289" s="229">
        <v>106.355</v>
      </c>
      <c r="G289" s="229">
        <v>107.14100000000001</v>
      </c>
      <c r="H289" s="229">
        <v>107.444</v>
      </c>
      <c r="I289" s="229">
        <v>108.69499999999999</v>
      </c>
      <c r="J289" s="229">
        <v>109.874</v>
      </c>
      <c r="K289" s="229">
        <v>110.34399999999999</v>
      </c>
      <c r="L289" s="229">
        <v>110.68300000000001</v>
      </c>
      <c r="M289" s="229">
        <v>111.059</v>
      </c>
      <c r="N289" s="229">
        <v>111.044</v>
      </c>
    </row>
    <row r="290" spans="1:14">
      <c r="A290" s="145" t="s">
        <v>273</v>
      </c>
      <c r="B290" s="230">
        <v>5.1732337099999999</v>
      </c>
      <c r="C290" s="229">
        <v>103.261</v>
      </c>
      <c r="D290" s="229">
        <v>103.77500000000001</v>
      </c>
      <c r="E290" s="229">
        <v>104.31699999999999</v>
      </c>
      <c r="F290" s="229">
        <v>104.749</v>
      </c>
      <c r="G290" s="229">
        <v>105.276</v>
      </c>
      <c r="H290" s="229">
        <v>105.95099999999999</v>
      </c>
      <c r="I290" s="229">
        <v>106.617</v>
      </c>
      <c r="J290" s="229">
        <v>107.038</v>
      </c>
      <c r="K290" s="229">
        <v>107.65</v>
      </c>
      <c r="L290" s="229">
        <v>108.431</v>
      </c>
      <c r="M290" s="229">
        <v>108.94799999999999</v>
      </c>
      <c r="N290" s="229">
        <v>109.774</v>
      </c>
    </row>
    <row r="291" spans="1:14">
      <c r="A291" s="145" t="s">
        <v>274</v>
      </c>
      <c r="B291" s="230">
        <v>0.49294528100000001</v>
      </c>
      <c r="C291" s="229">
        <v>107.535</v>
      </c>
      <c r="D291" s="229">
        <v>108.661</v>
      </c>
      <c r="E291" s="229">
        <v>110.633</v>
      </c>
      <c r="F291" s="229">
        <v>112.105</v>
      </c>
      <c r="G291" s="229">
        <v>114.133</v>
      </c>
      <c r="H291" s="229">
        <v>116.318</v>
      </c>
      <c r="I291" s="229">
        <v>117.85299999999999</v>
      </c>
      <c r="J291" s="229">
        <v>119.708</v>
      </c>
      <c r="K291" s="229">
        <v>121.048</v>
      </c>
      <c r="L291" s="229">
        <v>122.664</v>
      </c>
      <c r="M291" s="229">
        <v>123.64700000000001</v>
      </c>
      <c r="N291" s="229">
        <v>125.122</v>
      </c>
    </row>
    <row r="292" spans="1:14">
      <c r="A292" s="145" t="s">
        <v>275</v>
      </c>
      <c r="B292" s="230">
        <v>0.43024714200000003</v>
      </c>
      <c r="C292" s="229">
        <v>106.621</v>
      </c>
      <c r="D292" s="229">
        <v>107.7</v>
      </c>
      <c r="E292" s="229">
        <v>108.876</v>
      </c>
      <c r="F292" s="229">
        <v>110.212</v>
      </c>
      <c r="G292" s="229">
        <v>111.97</v>
      </c>
      <c r="H292" s="229">
        <v>113.215</v>
      </c>
      <c r="I292" s="229">
        <v>114.46</v>
      </c>
      <c r="J292" s="229">
        <v>115.724</v>
      </c>
      <c r="K292" s="229">
        <v>116.892</v>
      </c>
      <c r="L292" s="229">
        <v>118.408</v>
      </c>
      <c r="M292" s="229">
        <v>118.98699999999999</v>
      </c>
      <c r="N292" s="229">
        <v>120.20399999999999</v>
      </c>
    </row>
    <row r="293" spans="1:14">
      <c r="A293" s="145" t="s">
        <v>275</v>
      </c>
      <c r="B293" s="230">
        <v>0.43024714200000003</v>
      </c>
      <c r="C293" s="229">
        <v>106.621</v>
      </c>
      <c r="D293" s="229">
        <v>107.7</v>
      </c>
      <c r="E293" s="229">
        <v>108.876</v>
      </c>
      <c r="F293" s="229">
        <v>110.212</v>
      </c>
      <c r="G293" s="229">
        <v>111.97</v>
      </c>
      <c r="H293" s="229">
        <v>113.215</v>
      </c>
      <c r="I293" s="229">
        <v>114.46</v>
      </c>
      <c r="J293" s="229">
        <v>115.724</v>
      </c>
      <c r="K293" s="229">
        <v>116.892</v>
      </c>
      <c r="L293" s="229">
        <v>118.408</v>
      </c>
      <c r="M293" s="229">
        <v>118.98699999999999</v>
      </c>
      <c r="N293" s="229">
        <v>120.20399999999999</v>
      </c>
    </row>
    <row r="294" spans="1:14">
      <c r="A294" s="145" t="s">
        <v>276</v>
      </c>
      <c r="B294" s="230">
        <v>0.10533186999999999</v>
      </c>
      <c r="C294" s="229">
        <v>105.669</v>
      </c>
      <c r="D294" s="229">
        <v>106.44499999999999</v>
      </c>
      <c r="E294" s="229">
        <v>107.559</v>
      </c>
      <c r="F294" s="229">
        <v>108.777</v>
      </c>
      <c r="G294" s="229">
        <v>110.215</v>
      </c>
      <c r="H294" s="229">
        <v>111.337</v>
      </c>
      <c r="I294" s="229">
        <v>112.417</v>
      </c>
      <c r="J294" s="229">
        <v>113.71899999999999</v>
      </c>
      <c r="K294" s="229">
        <v>114.697</v>
      </c>
      <c r="L294" s="229">
        <v>116.58</v>
      </c>
      <c r="M294" s="229">
        <v>117.29900000000001</v>
      </c>
      <c r="N294" s="229">
        <v>118.449</v>
      </c>
    </row>
    <row r="295" spans="1:14">
      <c r="A295" s="145" t="s">
        <v>277</v>
      </c>
      <c r="B295" s="230">
        <v>0.18368394199999999</v>
      </c>
      <c r="C295" s="229">
        <v>107.008</v>
      </c>
      <c r="D295" s="229">
        <v>107.95</v>
      </c>
      <c r="E295" s="229">
        <v>109.28100000000001</v>
      </c>
      <c r="F295" s="229">
        <v>110.705</v>
      </c>
      <c r="G295" s="229">
        <v>113.164</v>
      </c>
      <c r="H295" s="229">
        <v>114.63</v>
      </c>
      <c r="I295" s="229">
        <v>116.047</v>
      </c>
      <c r="J295" s="229">
        <v>117.462</v>
      </c>
      <c r="K295" s="229">
        <v>119.19499999999999</v>
      </c>
      <c r="L295" s="229">
        <v>120.523</v>
      </c>
      <c r="M295" s="229">
        <v>121.23699999999999</v>
      </c>
      <c r="N295" s="229">
        <v>122.374</v>
      </c>
    </row>
    <row r="296" spans="1:14">
      <c r="A296" s="145" t="s">
        <v>278</v>
      </c>
      <c r="B296" s="230">
        <v>7.2638524999999995E-2</v>
      </c>
      <c r="C296" s="229">
        <v>106.898</v>
      </c>
      <c r="D296" s="229">
        <v>108.72</v>
      </c>
      <c r="E296" s="229">
        <v>109.864</v>
      </c>
      <c r="F296" s="229">
        <v>110.794</v>
      </c>
      <c r="G296" s="229">
        <v>112.236</v>
      </c>
      <c r="H296" s="229">
        <v>113.316</v>
      </c>
      <c r="I296" s="229">
        <v>114.669</v>
      </c>
      <c r="J296" s="229">
        <v>115.53100000000001</v>
      </c>
      <c r="K296" s="229">
        <v>116.452</v>
      </c>
      <c r="L296" s="229">
        <v>118.42700000000001</v>
      </c>
      <c r="M296" s="229">
        <v>118.617</v>
      </c>
      <c r="N296" s="229">
        <v>119.869</v>
      </c>
    </row>
    <row r="297" spans="1:14">
      <c r="A297" s="145" t="s">
        <v>633</v>
      </c>
      <c r="B297" s="230">
        <v>4.4024974000000001E-2</v>
      </c>
      <c r="C297" s="229">
        <v>108.432</v>
      </c>
      <c r="D297" s="229">
        <v>109.977</v>
      </c>
      <c r="E297" s="229">
        <v>111.20399999999999</v>
      </c>
      <c r="F297" s="229">
        <v>113.283</v>
      </c>
      <c r="G297" s="229">
        <v>114.43300000000001</v>
      </c>
      <c r="H297" s="229">
        <v>115.94799999999999</v>
      </c>
      <c r="I297" s="229">
        <v>117.129</v>
      </c>
      <c r="J297" s="229">
        <v>119.06100000000001</v>
      </c>
      <c r="K297" s="229">
        <v>120.111</v>
      </c>
      <c r="L297" s="229">
        <v>121.70099999999999</v>
      </c>
      <c r="M297" s="229">
        <v>122.432</v>
      </c>
      <c r="N297" s="229">
        <v>123.985</v>
      </c>
    </row>
    <row r="298" spans="1:14">
      <c r="A298" s="145" t="s">
        <v>634</v>
      </c>
      <c r="B298" s="230">
        <v>2.4567829999999999E-2</v>
      </c>
      <c r="C298" s="229">
        <v>103.756</v>
      </c>
      <c r="D298" s="229">
        <v>104.114</v>
      </c>
      <c r="E298" s="229">
        <v>104.395</v>
      </c>
      <c r="F298" s="229">
        <v>105.459</v>
      </c>
      <c r="G298" s="229">
        <v>105.371</v>
      </c>
      <c r="H298" s="229">
        <v>105.492</v>
      </c>
      <c r="I298" s="229">
        <v>105.95099999999999</v>
      </c>
      <c r="J298" s="229">
        <v>105.90900000000001</v>
      </c>
      <c r="K298" s="229">
        <v>104.62</v>
      </c>
      <c r="L298" s="229">
        <v>104.462</v>
      </c>
      <c r="M298" s="229">
        <v>104.324</v>
      </c>
      <c r="N298" s="229">
        <v>105.724</v>
      </c>
    </row>
    <row r="299" spans="1:14">
      <c r="A299" s="145" t="s">
        <v>279</v>
      </c>
      <c r="B299" s="230">
        <v>6.2698139E-2</v>
      </c>
      <c r="C299" s="229">
        <v>113.8</v>
      </c>
      <c r="D299" s="229">
        <v>115.254</v>
      </c>
      <c r="E299" s="229">
        <v>122.68899999999999</v>
      </c>
      <c r="F299" s="229">
        <v>125.093</v>
      </c>
      <c r="G299" s="229">
        <v>128.977</v>
      </c>
      <c r="H299" s="229">
        <v>137.607</v>
      </c>
      <c r="I299" s="229">
        <v>141.14099999999999</v>
      </c>
      <c r="J299" s="229">
        <v>147.047</v>
      </c>
      <c r="K299" s="229">
        <v>149.56899999999999</v>
      </c>
      <c r="L299" s="229">
        <v>151.869</v>
      </c>
      <c r="M299" s="229">
        <v>155.62200000000001</v>
      </c>
      <c r="N299" s="229">
        <v>158.86600000000001</v>
      </c>
    </row>
    <row r="300" spans="1:14">
      <c r="A300" s="145" t="s">
        <v>279</v>
      </c>
      <c r="B300" s="230">
        <v>6.2698139E-2</v>
      </c>
      <c r="C300" s="229">
        <v>113.8</v>
      </c>
      <c r="D300" s="229">
        <v>115.254</v>
      </c>
      <c r="E300" s="229">
        <v>122.68899999999999</v>
      </c>
      <c r="F300" s="229">
        <v>125.093</v>
      </c>
      <c r="G300" s="229">
        <v>128.977</v>
      </c>
      <c r="H300" s="229">
        <v>137.607</v>
      </c>
      <c r="I300" s="229">
        <v>141.14099999999999</v>
      </c>
      <c r="J300" s="229">
        <v>147.047</v>
      </c>
      <c r="K300" s="229">
        <v>149.56899999999999</v>
      </c>
      <c r="L300" s="229">
        <v>151.869</v>
      </c>
      <c r="M300" s="229">
        <v>155.62200000000001</v>
      </c>
      <c r="N300" s="229">
        <v>158.86600000000001</v>
      </c>
    </row>
    <row r="301" spans="1:14">
      <c r="A301" s="145" t="s">
        <v>279</v>
      </c>
      <c r="B301" s="230">
        <v>6.2698139E-2</v>
      </c>
      <c r="C301" s="229">
        <v>113.8</v>
      </c>
      <c r="D301" s="229">
        <v>115.254</v>
      </c>
      <c r="E301" s="229">
        <v>122.68899999999999</v>
      </c>
      <c r="F301" s="229">
        <v>125.093</v>
      </c>
      <c r="G301" s="229">
        <v>128.977</v>
      </c>
      <c r="H301" s="229">
        <v>137.607</v>
      </c>
      <c r="I301" s="229">
        <v>141.14099999999999</v>
      </c>
      <c r="J301" s="229">
        <v>147.047</v>
      </c>
      <c r="K301" s="229">
        <v>149.56899999999999</v>
      </c>
      <c r="L301" s="229">
        <v>151.869</v>
      </c>
      <c r="M301" s="229">
        <v>155.62200000000001</v>
      </c>
      <c r="N301" s="229">
        <v>158.86600000000001</v>
      </c>
    </row>
    <row r="302" spans="1:14">
      <c r="A302" s="145" t="s">
        <v>280</v>
      </c>
      <c r="B302" s="230">
        <v>0.276162403</v>
      </c>
      <c r="C302" s="229">
        <v>101.71</v>
      </c>
      <c r="D302" s="229">
        <v>101.893</v>
      </c>
      <c r="E302" s="229">
        <v>102.92400000000001</v>
      </c>
      <c r="F302" s="229">
        <v>103.261</v>
      </c>
      <c r="G302" s="229">
        <v>103.535</v>
      </c>
      <c r="H302" s="229">
        <v>103.71599999999999</v>
      </c>
      <c r="I302" s="229">
        <v>104.048</v>
      </c>
      <c r="J302" s="229">
        <v>104.452</v>
      </c>
      <c r="K302" s="229">
        <v>105.122</v>
      </c>
      <c r="L302" s="229">
        <v>105.76300000000001</v>
      </c>
      <c r="M302" s="229">
        <v>106.14400000000001</v>
      </c>
      <c r="N302" s="229">
        <v>106.575</v>
      </c>
    </row>
    <row r="303" spans="1:14">
      <c r="A303" s="145" t="s">
        <v>281</v>
      </c>
      <c r="B303" s="230">
        <v>0.276162403</v>
      </c>
      <c r="C303" s="229">
        <v>101.71</v>
      </c>
      <c r="D303" s="229">
        <v>101.893</v>
      </c>
      <c r="E303" s="229">
        <v>102.92400000000001</v>
      </c>
      <c r="F303" s="229">
        <v>103.261</v>
      </c>
      <c r="G303" s="229">
        <v>103.535</v>
      </c>
      <c r="H303" s="229">
        <v>103.71599999999999</v>
      </c>
      <c r="I303" s="229">
        <v>104.048</v>
      </c>
      <c r="J303" s="229">
        <v>104.452</v>
      </c>
      <c r="K303" s="229">
        <v>105.122</v>
      </c>
      <c r="L303" s="229">
        <v>105.76300000000001</v>
      </c>
      <c r="M303" s="229">
        <v>106.14400000000001</v>
      </c>
      <c r="N303" s="229">
        <v>106.575</v>
      </c>
    </row>
    <row r="304" spans="1:14">
      <c r="A304" s="145" t="s">
        <v>281</v>
      </c>
      <c r="B304" s="230">
        <v>0.276162403</v>
      </c>
      <c r="C304" s="229">
        <v>101.71</v>
      </c>
      <c r="D304" s="229">
        <v>101.893</v>
      </c>
      <c r="E304" s="229">
        <v>102.92400000000001</v>
      </c>
      <c r="F304" s="229">
        <v>103.261</v>
      </c>
      <c r="G304" s="229">
        <v>103.535</v>
      </c>
      <c r="H304" s="229">
        <v>103.71599999999999</v>
      </c>
      <c r="I304" s="229">
        <v>104.048</v>
      </c>
      <c r="J304" s="229">
        <v>104.452</v>
      </c>
      <c r="K304" s="229">
        <v>105.122</v>
      </c>
      <c r="L304" s="229">
        <v>105.76300000000001</v>
      </c>
      <c r="M304" s="229">
        <v>106.14400000000001</v>
      </c>
      <c r="N304" s="229">
        <v>106.575</v>
      </c>
    </row>
    <row r="305" spans="1:14">
      <c r="A305" s="145" t="s">
        <v>282</v>
      </c>
      <c r="B305" s="230">
        <v>7.9709527000000002E-2</v>
      </c>
      <c r="C305" s="229">
        <v>98.072000000000003</v>
      </c>
      <c r="D305" s="229">
        <v>97.887</v>
      </c>
      <c r="E305" s="229">
        <v>98.784000000000006</v>
      </c>
      <c r="F305" s="229">
        <v>99.025999999999996</v>
      </c>
      <c r="G305" s="229">
        <v>99.204999999999998</v>
      </c>
      <c r="H305" s="229">
        <v>99.503</v>
      </c>
      <c r="I305" s="229">
        <v>99.668000000000006</v>
      </c>
      <c r="J305" s="229">
        <v>99.768000000000001</v>
      </c>
      <c r="K305" s="229">
        <v>99.93</v>
      </c>
      <c r="L305" s="229">
        <v>100.589</v>
      </c>
      <c r="M305" s="229">
        <v>100.536</v>
      </c>
      <c r="N305" s="229">
        <v>100.80200000000001</v>
      </c>
    </row>
    <row r="306" spans="1:14">
      <c r="A306" s="145" t="s">
        <v>283</v>
      </c>
      <c r="B306" s="312">
        <v>2.2073827000000001E-2</v>
      </c>
      <c r="C306" s="229">
        <v>106.378</v>
      </c>
      <c r="D306" s="229">
        <v>109.53100000000001</v>
      </c>
      <c r="E306" s="229">
        <v>110.20099999999999</v>
      </c>
      <c r="F306" s="229">
        <v>110.92700000000001</v>
      </c>
      <c r="G306" s="229">
        <v>111.696</v>
      </c>
      <c r="H306" s="229">
        <v>111.931</v>
      </c>
      <c r="I306" s="229">
        <v>113.042</v>
      </c>
      <c r="J306" s="229">
        <v>114.248</v>
      </c>
      <c r="K306" s="229">
        <v>115.509</v>
      </c>
      <c r="L306" s="229">
        <v>116.018</v>
      </c>
      <c r="M306" s="229">
        <v>116.456</v>
      </c>
      <c r="N306" s="229">
        <v>117.26600000000001</v>
      </c>
    </row>
    <row r="307" spans="1:14">
      <c r="A307" s="145" t="s">
        <v>284</v>
      </c>
      <c r="B307" s="230">
        <v>2.5112233000000001E-2</v>
      </c>
      <c r="C307" s="229">
        <v>102.303</v>
      </c>
      <c r="D307" s="229">
        <v>102.87</v>
      </c>
      <c r="E307" s="229">
        <v>102.986</v>
      </c>
      <c r="F307" s="229">
        <v>103.32</v>
      </c>
      <c r="G307" s="229">
        <v>103.73099999999999</v>
      </c>
      <c r="H307" s="229">
        <v>103.79</v>
      </c>
      <c r="I307" s="229">
        <v>103.749</v>
      </c>
      <c r="J307" s="229">
        <v>103.878</v>
      </c>
      <c r="K307" s="229">
        <v>104.554</v>
      </c>
      <c r="L307" s="229">
        <v>105.773</v>
      </c>
      <c r="M307" s="229">
        <v>105.824</v>
      </c>
      <c r="N307" s="229">
        <v>105.928</v>
      </c>
    </row>
    <row r="308" spans="1:14">
      <c r="A308" s="145" t="s">
        <v>635</v>
      </c>
      <c r="B308" s="230">
        <v>6.4971567999999993E-2</v>
      </c>
      <c r="C308" s="229">
        <v>102.42400000000001</v>
      </c>
      <c r="D308" s="229">
        <v>102.02</v>
      </c>
      <c r="E308" s="229">
        <v>103.84399999999999</v>
      </c>
      <c r="F308" s="229">
        <v>103.973</v>
      </c>
      <c r="G308" s="229">
        <v>104.47</v>
      </c>
      <c r="H308" s="229">
        <v>104.636</v>
      </c>
      <c r="I308" s="229">
        <v>104.97799999999999</v>
      </c>
      <c r="J308" s="229">
        <v>105.349</v>
      </c>
      <c r="K308" s="229">
        <v>106.203</v>
      </c>
      <c r="L308" s="229">
        <v>106.877</v>
      </c>
      <c r="M308" s="229">
        <v>107.71299999999999</v>
      </c>
      <c r="N308" s="229">
        <v>107.84399999999999</v>
      </c>
    </row>
    <row r="309" spans="1:14">
      <c r="A309" s="145" t="s">
        <v>636</v>
      </c>
      <c r="B309" s="230">
        <v>5.9987744000000003E-2</v>
      </c>
      <c r="C309" s="229">
        <v>100.94499999999999</v>
      </c>
      <c r="D309" s="229">
        <v>101.169</v>
      </c>
      <c r="E309" s="229">
        <v>102.114</v>
      </c>
      <c r="F309" s="229">
        <v>102.59099999999999</v>
      </c>
      <c r="G309" s="229">
        <v>102.432</v>
      </c>
      <c r="H309" s="229">
        <v>102.48</v>
      </c>
      <c r="I309" s="229">
        <v>103.116</v>
      </c>
      <c r="J309" s="229">
        <v>103.536</v>
      </c>
      <c r="K309" s="229">
        <v>103.81</v>
      </c>
      <c r="L309" s="229">
        <v>104.003</v>
      </c>
      <c r="M309" s="229">
        <v>104.973</v>
      </c>
      <c r="N309" s="229">
        <v>105.366</v>
      </c>
    </row>
    <row r="310" spans="1:14">
      <c r="A310" s="145" t="s">
        <v>637</v>
      </c>
      <c r="B310" s="230">
        <v>2.4307504000000001E-2</v>
      </c>
      <c r="C310" s="229">
        <v>108.762</v>
      </c>
      <c r="D310" s="229">
        <v>108.536</v>
      </c>
      <c r="E310" s="229">
        <v>109.367</v>
      </c>
      <c r="F310" s="229">
        <v>109.871</v>
      </c>
      <c r="G310" s="229">
        <v>110.34399999999999</v>
      </c>
      <c r="H310" s="229">
        <v>110.58</v>
      </c>
      <c r="I310" s="229">
        <v>110.366</v>
      </c>
      <c r="J310" s="229">
        <v>111.367</v>
      </c>
      <c r="K310" s="229">
        <v>113.646</v>
      </c>
      <c r="L310" s="229">
        <v>114.77500000000001</v>
      </c>
      <c r="M310" s="229">
        <v>114.194</v>
      </c>
      <c r="N310" s="229">
        <v>116.062</v>
      </c>
    </row>
    <row r="311" spans="1:14">
      <c r="A311" s="145" t="s">
        <v>285</v>
      </c>
      <c r="B311" s="230">
        <v>0.71722896300000005</v>
      </c>
      <c r="C311" s="229">
        <v>106.492</v>
      </c>
      <c r="D311" s="229">
        <v>107.84699999999999</v>
      </c>
      <c r="E311" s="229">
        <v>108.836</v>
      </c>
      <c r="F311" s="229">
        <v>109.59699999999999</v>
      </c>
      <c r="G311" s="229">
        <v>110.47199999999999</v>
      </c>
      <c r="H311" s="229">
        <v>111.744</v>
      </c>
      <c r="I311" s="229">
        <v>112.983</v>
      </c>
      <c r="J311" s="229">
        <v>113.741</v>
      </c>
      <c r="K311" s="229">
        <v>115.04600000000001</v>
      </c>
      <c r="L311" s="229">
        <v>117.014</v>
      </c>
      <c r="M311" s="229">
        <v>117.613</v>
      </c>
      <c r="N311" s="229">
        <v>118.328</v>
      </c>
    </row>
    <row r="312" spans="1:14" ht="30">
      <c r="A312" s="145" t="s">
        <v>638</v>
      </c>
      <c r="B312" s="230">
        <v>0.63290397799999998</v>
      </c>
      <c r="C312" s="229">
        <v>106.34699999999999</v>
      </c>
      <c r="D312" s="229">
        <v>107.71</v>
      </c>
      <c r="E312" s="229">
        <v>108.812</v>
      </c>
      <c r="F312" s="229">
        <v>109.584</v>
      </c>
      <c r="G312" s="229">
        <v>110.49299999999999</v>
      </c>
      <c r="H312" s="229">
        <v>111.801</v>
      </c>
      <c r="I312" s="229">
        <v>112.992</v>
      </c>
      <c r="J312" s="229">
        <v>113.714</v>
      </c>
      <c r="K312" s="229">
        <v>114.964</v>
      </c>
      <c r="L312" s="229">
        <v>116.887</v>
      </c>
      <c r="M312" s="229">
        <v>117.497</v>
      </c>
      <c r="N312" s="229">
        <v>118.26600000000001</v>
      </c>
    </row>
    <row r="313" spans="1:14">
      <c r="A313" s="145" t="s">
        <v>286</v>
      </c>
      <c r="B313" s="230">
        <v>0.63290397799999998</v>
      </c>
      <c r="C313" s="229">
        <v>106.34699999999999</v>
      </c>
      <c r="D313" s="229">
        <v>107.71</v>
      </c>
      <c r="E313" s="229">
        <v>108.812</v>
      </c>
      <c r="F313" s="229">
        <v>109.584</v>
      </c>
      <c r="G313" s="229">
        <v>110.49299999999999</v>
      </c>
      <c r="H313" s="229">
        <v>111.801</v>
      </c>
      <c r="I313" s="229">
        <v>112.992</v>
      </c>
      <c r="J313" s="229">
        <v>113.714</v>
      </c>
      <c r="K313" s="229">
        <v>114.964</v>
      </c>
      <c r="L313" s="229">
        <v>116.887</v>
      </c>
      <c r="M313" s="229">
        <v>117.497</v>
      </c>
      <c r="N313" s="229">
        <v>118.26600000000001</v>
      </c>
    </row>
    <row r="314" spans="1:14">
      <c r="A314" s="145" t="s">
        <v>287</v>
      </c>
      <c r="B314" s="312">
        <v>0.26160602100000002</v>
      </c>
      <c r="C314" s="229">
        <v>105.94</v>
      </c>
      <c r="D314" s="229">
        <v>107.15</v>
      </c>
      <c r="E314" s="229">
        <v>107.69199999999999</v>
      </c>
      <c r="F314" s="229">
        <v>108.139</v>
      </c>
      <c r="G314" s="229">
        <v>108.729</v>
      </c>
      <c r="H314" s="229">
        <v>109.339</v>
      </c>
      <c r="I314" s="229">
        <v>110.111</v>
      </c>
      <c r="J314" s="229">
        <v>110.51</v>
      </c>
      <c r="K314" s="229">
        <v>111.21</v>
      </c>
      <c r="L314" s="229">
        <v>113.048</v>
      </c>
      <c r="M314" s="229">
        <v>113.452</v>
      </c>
      <c r="N314" s="229">
        <v>113.825</v>
      </c>
    </row>
    <row r="315" spans="1:14">
      <c r="A315" s="145" t="s">
        <v>288</v>
      </c>
      <c r="B315" s="230">
        <v>0.170002873</v>
      </c>
      <c r="C315" s="229">
        <v>107.47</v>
      </c>
      <c r="D315" s="229">
        <v>109.35599999999999</v>
      </c>
      <c r="E315" s="229">
        <v>111.879</v>
      </c>
      <c r="F315" s="229">
        <v>113.39400000000001</v>
      </c>
      <c r="G315" s="229">
        <v>114.974</v>
      </c>
      <c r="H315" s="229">
        <v>117.38500000000001</v>
      </c>
      <c r="I315" s="229">
        <v>119.116</v>
      </c>
      <c r="J315" s="229">
        <v>120.155</v>
      </c>
      <c r="K315" s="229">
        <v>121.398</v>
      </c>
      <c r="L315" s="229">
        <v>123.191</v>
      </c>
      <c r="M315" s="229">
        <v>124.143</v>
      </c>
      <c r="N315" s="229">
        <v>125.55</v>
      </c>
    </row>
    <row r="316" spans="1:14">
      <c r="A316" s="145" t="s">
        <v>289</v>
      </c>
      <c r="B316" s="230">
        <v>0.13323270700000001</v>
      </c>
      <c r="C316" s="229">
        <v>105.93899999999999</v>
      </c>
      <c r="D316" s="229">
        <v>107.09699999999999</v>
      </c>
      <c r="E316" s="229">
        <v>107.623</v>
      </c>
      <c r="F316" s="229">
        <v>108.196</v>
      </c>
      <c r="G316" s="229">
        <v>108.783</v>
      </c>
      <c r="H316" s="229">
        <v>109.929</v>
      </c>
      <c r="I316" s="229">
        <v>111.233</v>
      </c>
      <c r="J316" s="229">
        <v>112.01900000000001</v>
      </c>
      <c r="K316" s="229">
        <v>113.864</v>
      </c>
      <c r="L316" s="229">
        <v>115.658</v>
      </c>
      <c r="M316" s="229">
        <v>116.148</v>
      </c>
      <c r="N316" s="229">
        <v>116.661</v>
      </c>
    </row>
    <row r="317" spans="1:14">
      <c r="A317" s="145" t="s">
        <v>639</v>
      </c>
      <c r="B317" s="230">
        <v>6.8062378000000007E-2</v>
      </c>
      <c r="C317" s="229">
        <v>105.90600000000001</v>
      </c>
      <c r="D317" s="229">
        <v>106.95099999999999</v>
      </c>
      <c r="E317" s="229">
        <v>107.786</v>
      </c>
      <c r="F317" s="229">
        <v>108.337</v>
      </c>
      <c r="G317" s="229">
        <v>109.42700000000001</v>
      </c>
      <c r="H317" s="229">
        <v>110.986</v>
      </c>
      <c r="I317" s="229">
        <v>112.21299999999999</v>
      </c>
      <c r="J317" s="229">
        <v>113.26</v>
      </c>
      <c r="K317" s="229">
        <v>115.476</v>
      </c>
      <c r="L317" s="229">
        <v>118.298</v>
      </c>
      <c r="M317" s="229">
        <v>119.087</v>
      </c>
      <c r="N317" s="229">
        <v>120.29</v>
      </c>
    </row>
    <row r="318" spans="1:14" ht="30">
      <c r="A318" s="145" t="s">
        <v>640</v>
      </c>
      <c r="B318" s="230">
        <v>8.4324985000000005E-2</v>
      </c>
      <c r="C318" s="229">
        <v>107.584</v>
      </c>
      <c r="D318" s="229">
        <v>108.875</v>
      </c>
      <c r="E318" s="229">
        <v>109.01600000000001</v>
      </c>
      <c r="F318" s="229">
        <v>109.69499999999999</v>
      </c>
      <c r="G318" s="229">
        <v>110.31699999999999</v>
      </c>
      <c r="H318" s="229">
        <v>111.316</v>
      </c>
      <c r="I318" s="229">
        <v>112.917</v>
      </c>
      <c r="J318" s="229">
        <v>113.943</v>
      </c>
      <c r="K318" s="229">
        <v>115.663</v>
      </c>
      <c r="L318" s="229">
        <v>117.971</v>
      </c>
      <c r="M318" s="229">
        <v>118.482</v>
      </c>
      <c r="N318" s="229">
        <v>118.79300000000001</v>
      </c>
    </row>
    <row r="319" spans="1:14">
      <c r="A319" s="145" t="s">
        <v>290</v>
      </c>
      <c r="B319" s="230">
        <v>8.4324985000000005E-2</v>
      </c>
      <c r="C319" s="229">
        <v>107.584</v>
      </c>
      <c r="D319" s="229">
        <v>108.875</v>
      </c>
      <c r="E319" s="229">
        <v>109.01600000000001</v>
      </c>
      <c r="F319" s="229">
        <v>109.69499999999999</v>
      </c>
      <c r="G319" s="229">
        <v>110.31699999999999</v>
      </c>
      <c r="H319" s="229">
        <v>111.316</v>
      </c>
      <c r="I319" s="229">
        <v>112.917</v>
      </c>
      <c r="J319" s="229">
        <v>113.943</v>
      </c>
      <c r="K319" s="229">
        <v>115.663</v>
      </c>
      <c r="L319" s="229">
        <v>117.971</v>
      </c>
      <c r="M319" s="229">
        <v>118.482</v>
      </c>
      <c r="N319" s="229">
        <v>118.79300000000001</v>
      </c>
    </row>
    <row r="320" spans="1:14">
      <c r="A320" s="145" t="s">
        <v>291</v>
      </c>
      <c r="B320" s="230">
        <v>2.7939591E-2</v>
      </c>
      <c r="C320" s="229">
        <v>109.801</v>
      </c>
      <c r="D320" s="229">
        <v>111.16500000000001</v>
      </c>
      <c r="E320" s="229">
        <v>112.255</v>
      </c>
      <c r="F320" s="229">
        <v>112.584</v>
      </c>
      <c r="G320" s="229">
        <v>114.107</v>
      </c>
      <c r="H320" s="229">
        <v>115.47499999999999</v>
      </c>
      <c r="I320" s="229">
        <v>118.203</v>
      </c>
      <c r="J320" s="229">
        <v>119.64100000000001</v>
      </c>
      <c r="K320" s="229">
        <v>123.434</v>
      </c>
      <c r="L320" s="229">
        <v>128.089</v>
      </c>
      <c r="M320" s="229">
        <v>129.137</v>
      </c>
      <c r="N320" s="229">
        <v>129.78299999999999</v>
      </c>
    </row>
    <row r="321" spans="1:14">
      <c r="A321" s="145" t="s">
        <v>641</v>
      </c>
      <c r="B321" s="230">
        <v>5.6385392999999999E-2</v>
      </c>
      <c r="C321" s="229">
        <v>106.486</v>
      </c>
      <c r="D321" s="229">
        <v>107.74</v>
      </c>
      <c r="E321" s="229">
        <v>107.411</v>
      </c>
      <c r="F321" s="229">
        <v>108.26300000000001</v>
      </c>
      <c r="G321" s="229">
        <v>108.44</v>
      </c>
      <c r="H321" s="229">
        <v>109.255</v>
      </c>
      <c r="I321" s="229">
        <v>110.297</v>
      </c>
      <c r="J321" s="229">
        <v>111.12</v>
      </c>
      <c r="K321" s="229">
        <v>111.813</v>
      </c>
      <c r="L321" s="229">
        <v>112.958</v>
      </c>
      <c r="M321" s="229">
        <v>113.202</v>
      </c>
      <c r="N321" s="229">
        <v>113.34699999999999</v>
      </c>
    </row>
    <row r="322" spans="1:14" ht="30">
      <c r="A322" s="159" t="s">
        <v>292</v>
      </c>
      <c r="B322" s="329">
        <v>7.8511948999999998E-2</v>
      </c>
      <c r="C322" s="292">
        <v>105.145</v>
      </c>
      <c r="D322" s="292">
        <v>105.401</v>
      </c>
      <c r="E322" s="292">
        <v>105.94499999999999</v>
      </c>
      <c r="F322" s="292">
        <v>106.304</v>
      </c>
      <c r="G322" s="292">
        <v>107.002</v>
      </c>
      <c r="H322" s="292">
        <v>107.661</v>
      </c>
      <c r="I322" s="292">
        <v>108.381</v>
      </c>
      <c r="J322" s="292">
        <v>108.91800000000001</v>
      </c>
      <c r="K322" s="292">
        <v>109.501</v>
      </c>
      <c r="L322" s="292">
        <v>110.782</v>
      </c>
      <c r="M322" s="292">
        <v>111.26600000000001</v>
      </c>
      <c r="N322" s="292">
        <v>112.017</v>
      </c>
    </row>
    <row r="323" spans="1:14" ht="30">
      <c r="A323" s="145" t="s">
        <v>642</v>
      </c>
      <c r="B323" s="230">
        <v>7.8511948999999998E-2</v>
      </c>
      <c r="C323" s="229">
        <v>105.145</v>
      </c>
      <c r="D323" s="229">
        <v>105.401</v>
      </c>
      <c r="E323" s="229">
        <v>105.94499999999999</v>
      </c>
      <c r="F323" s="229">
        <v>106.304</v>
      </c>
      <c r="G323" s="229">
        <v>107.002</v>
      </c>
      <c r="H323" s="229">
        <v>107.661</v>
      </c>
      <c r="I323" s="229">
        <v>108.381</v>
      </c>
      <c r="J323" s="229">
        <v>108.91800000000001</v>
      </c>
      <c r="K323" s="229">
        <v>109.501</v>
      </c>
      <c r="L323" s="229">
        <v>110.782</v>
      </c>
      <c r="M323" s="229">
        <v>111.26600000000001</v>
      </c>
      <c r="N323" s="229">
        <v>112.017</v>
      </c>
    </row>
    <row r="324" spans="1:14">
      <c r="A324" s="145" t="s">
        <v>293</v>
      </c>
      <c r="B324" s="230">
        <v>7.8511948999999998E-2</v>
      </c>
      <c r="C324" s="229">
        <v>105.145</v>
      </c>
      <c r="D324" s="229">
        <v>105.401</v>
      </c>
      <c r="E324" s="229">
        <v>105.94499999999999</v>
      </c>
      <c r="F324" s="229">
        <v>106.304</v>
      </c>
      <c r="G324" s="229">
        <v>107.002</v>
      </c>
      <c r="H324" s="229">
        <v>107.661</v>
      </c>
      <c r="I324" s="229">
        <v>108.381</v>
      </c>
      <c r="J324" s="229">
        <v>108.91800000000001</v>
      </c>
      <c r="K324" s="229">
        <v>109.501</v>
      </c>
      <c r="L324" s="229">
        <v>110.782</v>
      </c>
      <c r="M324" s="229">
        <v>111.26600000000001</v>
      </c>
      <c r="N324" s="229">
        <v>112.017</v>
      </c>
    </row>
    <row r="325" spans="1:14">
      <c r="A325" s="145" t="s">
        <v>643</v>
      </c>
      <c r="B325" s="230">
        <v>3.5607899999999999E-3</v>
      </c>
      <c r="C325" s="229">
        <v>104.857</v>
      </c>
      <c r="D325" s="229">
        <v>105.46</v>
      </c>
      <c r="E325" s="229">
        <v>106.14</v>
      </c>
      <c r="F325" s="229">
        <v>106.119</v>
      </c>
      <c r="G325" s="229">
        <v>106.044</v>
      </c>
      <c r="H325" s="229">
        <v>105.42700000000001</v>
      </c>
      <c r="I325" s="229">
        <v>105.88800000000001</v>
      </c>
      <c r="J325" s="229">
        <v>105.78400000000001</v>
      </c>
      <c r="K325" s="229">
        <v>106.327</v>
      </c>
      <c r="L325" s="229">
        <v>106.839</v>
      </c>
      <c r="M325" s="229">
        <v>106.96599999999999</v>
      </c>
      <c r="N325" s="229">
        <v>108.19199999999999</v>
      </c>
    </row>
    <row r="326" spans="1:14">
      <c r="A326" s="145" t="s">
        <v>644</v>
      </c>
      <c r="B326" s="230">
        <v>4.1124666999999997E-2</v>
      </c>
      <c r="C326" s="229">
        <v>107.01600000000001</v>
      </c>
      <c r="D326" s="229">
        <v>106.83499999999999</v>
      </c>
      <c r="E326" s="229">
        <v>107.55500000000001</v>
      </c>
      <c r="F326" s="229">
        <v>107.88800000000001</v>
      </c>
      <c r="G326" s="229">
        <v>108.79600000000001</v>
      </c>
      <c r="H326" s="229">
        <v>109.60899999999999</v>
      </c>
      <c r="I326" s="229">
        <v>110.732</v>
      </c>
      <c r="J326" s="229">
        <v>111.657</v>
      </c>
      <c r="K326" s="229">
        <v>112.482</v>
      </c>
      <c r="L326" s="229">
        <v>113.91</v>
      </c>
      <c r="M326" s="229">
        <v>114.16200000000001</v>
      </c>
      <c r="N326" s="229">
        <v>115.093</v>
      </c>
    </row>
    <row r="327" spans="1:14">
      <c r="A327" s="145" t="s">
        <v>645</v>
      </c>
      <c r="B327" s="230">
        <v>3.3826491E-2</v>
      </c>
      <c r="C327" s="229">
        <v>102.9</v>
      </c>
      <c r="D327" s="229">
        <v>103.65300000000001</v>
      </c>
      <c r="E327" s="229">
        <v>103.968</v>
      </c>
      <c r="F327" s="229">
        <v>104.39700000000001</v>
      </c>
      <c r="G327" s="229">
        <v>104.92100000000001</v>
      </c>
      <c r="H327" s="229">
        <v>105.527</v>
      </c>
      <c r="I327" s="229">
        <v>105.786</v>
      </c>
      <c r="J327" s="229">
        <v>105.919</v>
      </c>
      <c r="K327" s="229">
        <v>106.212</v>
      </c>
      <c r="L327" s="229">
        <v>107.393</v>
      </c>
      <c r="M327" s="229">
        <v>108.19799999999999</v>
      </c>
      <c r="N327" s="229">
        <v>108.679</v>
      </c>
    </row>
    <row r="328" spans="1:14" ht="30">
      <c r="A328" s="145" t="s">
        <v>646</v>
      </c>
      <c r="B328" s="230">
        <v>6.0344713000000001E-2</v>
      </c>
      <c r="C328" s="229">
        <v>105.73699999999999</v>
      </c>
      <c r="D328" s="229">
        <v>106.283</v>
      </c>
      <c r="E328" s="229">
        <v>106.77800000000001</v>
      </c>
      <c r="F328" s="229">
        <v>107.666</v>
      </c>
      <c r="G328" s="229">
        <v>108.85</v>
      </c>
      <c r="H328" s="229">
        <v>109.52800000000001</v>
      </c>
      <c r="I328" s="229">
        <v>109.91</v>
      </c>
      <c r="J328" s="229">
        <v>110.976</v>
      </c>
      <c r="K328" s="229">
        <v>111.443</v>
      </c>
      <c r="L328" s="229">
        <v>111.95099999999999</v>
      </c>
      <c r="M328" s="229">
        <v>112.35899999999999</v>
      </c>
      <c r="N328" s="229">
        <v>112.474</v>
      </c>
    </row>
    <row r="329" spans="1:14" ht="30">
      <c r="A329" s="145" t="s">
        <v>647</v>
      </c>
      <c r="B329" s="230">
        <v>6.0344713000000001E-2</v>
      </c>
      <c r="C329" s="229">
        <v>105.73699999999999</v>
      </c>
      <c r="D329" s="229">
        <v>106.283</v>
      </c>
      <c r="E329" s="229">
        <v>106.77800000000001</v>
      </c>
      <c r="F329" s="229">
        <v>107.666</v>
      </c>
      <c r="G329" s="229">
        <v>108.85</v>
      </c>
      <c r="H329" s="229">
        <v>109.52800000000001</v>
      </c>
      <c r="I329" s="229">
        <v>109.91</v>
      </c>
      <c r="J329" s="229">
        <v>110.976</v>
      </c>
      <c r="K329" s="229">
        <v>111.443</v>
      </c>
      <c r="L329" s="229">
        <v>111.95099999999999</v>
      </c>
      <c r="M329" s="229">
        <v>112.35899999999999</v>
      </c>
      <c r="N329" s="229">
        <v>112.474</v>
      </c>
    </row>
    <row r="330" spans="1:14" ht="30">
      <c r="A330" s="145" t="s">
        <v>294</v>
      </c>
      <c r="B330" s="230">
        <v>6.0344713000000001E-2</v>
      </c>
      <c r="C330" s="229">
        <v>105.73699999999999</v>
      </c>
      <c r="D330" s="229">
        <v>106.283</v>
      </c>
      <c r="E330" s="229">
        <v>106.77800000000001</v>
      </c>
      <c r="F330" s="229">
        <v>107.666</v>
      </c>
      <c r="G330" s="229">
        <v>108.85</v>
      </c>
      <c r="H330" s="229">
        <v>109.52800000000001</v>
      </c>
      <c r="I330" s="229">
        <v>109.91</v>
      </c>
      <c r="J330" s="229">
        <v>110.976</v>
      </c>
      <c r="K330" s="229">
        <v>111.443</v>
      </c>
      <c r="L330" s="229">
        <v>111.95099999999999</v>
      </c>
      <c r="M330" s="229">
        <v>112.35899999999999</v>
      </c>
      <c r="N330" s="229">
        <v>112.474</v>
      </c>
    </row>
    <row r="331" spans="1:14">
      <c r="A331" s="145" t="s">
        <v>295</v>
      </c>
      <c r="B331" s="230">
        <v>6.81731E-3</v>
      </c>
      <c r="C331" s="229">
        <v>103.76600000000001</v>
      </c>
      <c r="D331" s="229">
        <v>104.28100000000001</v>
      </c>
      <c r="E331" s="229">
        <v>104.55200000000001</v>
      </c>
      <c r="F331" s="229">
        <v>105.063</v>
      </c>
      <c r="G331" s="229">
        <v>106.009</v>
      </c>
      <c r="H331" s="229">
        <v>106.696</v>
      </c>
      <c r="I331" s="229">
        <v>107.387</v>
      </c>
      <c r="J331" s="229">
        <v>108.16800000000001</v>
      </c>
      <c r="K331" s="229">
        <v>108.593</v>
      </c>
      <c r="L331" s="229">
        <v>109.301</v>
      </c>
      <c r="M331" s="229">
        <v>110.23099999999999</v>
      </c>
      <c r="N331" s="229">
        <v>110.685</v>
      </c>
    </row>
    <row r="332" spans="1:14">
      <c r="A332" s="145" t="s">
        <v>648</v>
      </c>
      <c r="B332" s="230">
        <v>5.3527403000000001E-2</v>
      </c>
      <c r="C332" s="229">
        <v>105.988</v>
      </c>
      <c r="D332" s="229">
        <v>106.538</v>
      </c>
      <c r="E332" s="229">
        <v>107.06100000000001</v>
      </c>
      <c r="F332" s="229">
        <v>107.998</v>
      </c>
      <c r="G332" s="229">
        <v>109.211</v>
      </c>
      <c r="H332" s="229">
        <v>109.88800000000001</v>
      </c>
      <c r="I332" s="229">
        <v>110.23099999999999</v>
      </c>
      <c r="J332" s="229">
        <v>111.334</v>
      </c>
      <c r="K332" s="229">
        <v>111.806</v>
      </c>
      <c r="L332" s="229">
        <v>112.288</v>
      </c>
      <c r="M332" s="229">
        <v>112.63</v>
      </c>
      <c r="N332" s="229">
        <v>112.702</v>
      </c>
    </row>
    <row r="333" spans="1:14" ht="30">
      <c r="A333" s="145" t="s">
        <v>296</v>
      </c>
      <c r="B333" s="230">
        <v>3.5480404000000001</v>
      </c>
      <c r="C333" s="229">
        <v>102.051</v>
      </c>
      <c r="D333" s="229">
        <v>102.34099999999999</v>
      </c>
      <c r="E333" s="229">
        <v>102.556</v>
      </c>
      <c r="F333" s="229">
        <v>102.779</v>
      </c>
      <c r="G333" s="229">
        <v>103.03100000000001</v>
      </c>
      <c r="H333" s="229">
        <v>103.41500000000001</v>
      </c>
      <c r="I333" s="229">
        <v>103.873</v>
      </c>
      <c r="J333" s="229">
        <v>104.015</v>
      </c>
      <c r="K333" s="229">
        <v>104.38500000000001</v>
      </c>
      <c r="L333" s="229">
        <v>104.815</v>
      </c>
      <c r="M333" s="229">
        <v>105.264</v>
      </c>
      <c r="N333" s="229">
        <v>106.066</v>
      </c>
    </row>
    <row r="334" spans="1:14">
      <c r="A334" s="145" t="s">
        <v>649</v>
      </c>
      <c r="B334" s="230">
        <v>1.81724252</v>
      </c>
      <c r="C334" s="229">
        <v>103.18300000000001</v>
      </c>
      <c r="D334" s="229">
        <v>103.646</v>
      </c>
      <c r="E334" s="229">
        <v>103.896</v>
      </c>
      <c r="F334" s="229">
        <v>104.18300000000001</v>
      </c>
      <c r="G334" s="229">
        <v>104.58799999999999</v>
      </c>
      <c r="H334" s="229">
        <v>105.30800000000001</v>
      </c>
      <c r="I334" s="229">
        <v>105.89100000000001</v>
      </c>
      <c r="J334" s="229">
        <v>106.128</v>
      </c>
      <c r="K334" s="229">
        <v>106.41</v>
      </c>
      <c r="L334" s="229">
        <v>107.065</v>
      </c>
      <c r="M334" s="229">
        <v>107.625</v>
      </c>
      <c r="N334" s="229">
        <v>108.04600000000001</v>
      </c>
    </row>
    <row r="335" spans="1:14" ht="30">
      <c r="A335" s="145" t="s">
        <v>505</v>
      </c>
      <c r="B335" s="230">
        <v>1.81724252</v>
      </c>
      <c r="C335" s="229">
        <v>103.18300000000001</v>
      </c>
      <c r="D335" s="229">
        <v>103.646</v>
      </c>
      <c r="E335" s="229">
        <v>103.896</v>
      </c>
      <c r="F335" s="229">
        <v>104.18300000000001</v>
      </c>
      <c r="G335" s="229">
        <v>104.58799999999999</v>
      </c>
      <c r="H335" s="229">
        <v>105.30800000000001</v>
      </c>
      <c r="I335" s="229">
        <v>105.89100000000001</v>
      </c>
      <c r="J335" s="229">
        <v>106.128</v>
      </c>
      <c r="K335" s="229">
        <v>106.41</v>
      </c>
      <c r="L335" s="229">
        <v>107.065</v>
      </c>
      <c r="M335" s="229">
        <v>107.625</v>
      </c>
      <c r="N335" s="229">
        <v>108.04600000000001</v>
      </c>
    </row>
    <row r="336" spans="1:14">
      <c r="A336" s="145" t="s">
        <v>298</v>
      </c>
      <c r="B336" s="230">
        <v>0.76959976900000004</v>
      </c>
      <c r="C336" s="229">
        <v>103.223</v>
      </c>
      <c r="D336" s="229">
        <v>103.68</v>
      </c>
      <c r="E336" s="229">
        <v>104.048</v>
      </c>
      <c r="F336" s="229">
        <v>104.248</v>
      </c>
      <c r="G336" s="229">
        <v>104.714</v>
      </c>
      <c r="H336" s="229">
        <v>105.55</v>
      </c>
      <c r="I336" s="229">
        <v>106.15300000000001</v>
      </c>
      <c r="J336" s="229">
        <v>106.229</v>
      </c>
      <c r="K336" s="229">
        <v>106.39400000000001</v>
      </c>
      <c r="L336" s="229">
        <v>107.128</v>
      </c>
      <c r="M336" s="229">
        <v>107.544</v>
      </c>
      <c r="N336" s="229">
        <v>107.94</v>
      </c>
    </row>
    <row r="337" spans="1:14">
      <c r="A337" s="145" t="s">
        <v>299</v>
      </c>
      <c r="B337" s="230">
        <v>0.24067771199999999</v>
      </c>
      <c r="C337" s="229">
        <v>101.423</v>
      </c>
      <c r="D337" s="229">
        <v>101.343</v>
      </c>
      <c r="E337" s="229">
        <v>101.46</v>
      </c>
      <c r="F337" s="229">
        <v>101.556</v>
      </c>
      <c r="G337" s="229">
        <v>101.619</v>
      </c>
      <c r="H337" s="229">
        <v>102.34399999999999</v>
      </c>
      <c r="I337" s="229">
        <v>102.892</v>
      </c>
      <c r="J337" s="229">
        <v>103.361</v>
      </c>
      <c r="K337" s="229">
        <v>103.804</v>
      </c>
      <c r="L337" s="229">
        <v>104.274</v>
      </c>
      <c r="M337" s="229">
        <v>104.97</v>
      </c>
      <c r="N337" s="229">
        <v>105.157</v>
      </c>
    </row>
    <row r="338" spans="1:14">
      <c r="A338" s="145" t="s">
        <v>300</v>
      </c>
      <c r="B338" s="230">
        <v>0.14334866900000001</v>
      </c>
      <c r="C338" s="229">
        <v>102.634</v>
      </c>
      <c r="D338" s="229">
        <v>103.58499999999999</v>
      </c>
      <c r="E338" s="229">
        <v>103.312</v>
      </c>
      <c r="F338" s="229">
        <v>104.449</v>
      </c>
      <c r="G338" s="229">
        <v>105.092</v>
      </c>
      <c r="H338" s="229">
        <v>106.142</v>
      </c>
      <c r="I338" s="229">
        <v>106.803</v>
      </c>
      <c r="J338" s="229">
        <v>107.188</v>
      </c>
      <c r="K338" s="229">
        <v>107.474</v>
      </c>
      <c r="L338" s="229">
        <v>108.10299999999999</v>
      </c>
      <c r="M338" s="229">
        <v>108.69</v>
      </c>
      <c r="N338" s="229">
        <v>109.19799999999999</v>
      </c>
    </row>
    <row r="339" spans="1:14">
      <c r="A339" s="145" t="s">
        <v>301</v>
      </c>
      <c r="B339" s="230">
        <v>5.0188581000000003E-2</v>
      </c>
      <c r="C339" s="229">
        <v>101.745</v>
      </c>
      <c r="D339" s="229">
        <v>102.053</v>
      </c>
      <c r="E339" s="229">
        <v>102.21299999999999</v>
      </c>
      <c r="F339" s="229">
        <v>102.61799999999999</v>
      </c>
      <c r="G339" s="229">
        <v>102.785</v>
      </c>
      <c r="H339" s="229">
        <v>103.119</v>
      </c>
      <c r="I339" s="229">
        <v>103.282</v>
      </c>
      <c r="J339" s="229">
        <v>103.396</v>
      </c>
      <c r="K339" s="229">
        <v>104</v>
      </c>
      <c r="L339" s="229">
        <v>104.949</v>
      </c>
      <c r="M339" s="229">
        <v>105.751</v>
      </c>
      <c r="N339" s="229">
        <v>106.64100000000001</v>
      </c>
    </row>
    <row r="340" spans="1:14">
      <c r="A340" s="145" t="s">
        <v>302</v>
      </c>
      <c r="B340" s="230">
        <v>9.2684336000000006E-2</v>
      </c>
      <c r="C340" s="229">
        <v>101.858</v>
      </c>
      <c r="D340" s="229">
        <v>102.05800000000001</v>
      </c>
      <c r="E340" s="229">
        <v>102.217</v>
      </c>
      <c r="F340" s="229">
        <v>102.52200000000001</v>
      </c>
      <c r="G340" s="229">
        <v>103.02800000000001</v>
      </c>
      <c r="H340" s="229">
        <v>103.643</v>
      </c>
      <c r="I340" s="229">
        <v>103.973</v>
      </c>
      <c r="J340" s="229">
        <v>104.20099999999999</v>
      </c>
      <c r="K340" s="229">
        <v>104.60299999999999</v>
      </c>
      <c r="L340" s="229">
        <v>104.669</v>
      </c>
      <c r="M340" s="229">
        <v>105.25700000000001</v>
      </c>
      <c r="N340" s="229">
        <v>105.68300000000001</v>
      </c>
    </row>
    <row r="341" spans="1:14">
      <c r="A341" s="145" t="s">
        <v>303</v>
      </c>
      <c r="B341" s="230">
        <v>0.26511683000000003</v>
      </c>
      <c r="C341" s="229">
        <v>103.009</v>
      </c>
      <c r="D341" s="229">
        <v>103.384</v>
      </c>
      <c r="E341" s="229">
        <v>103.492</v>
      </c>
      <c r="F341" s="229">
        <v>103.444</v>
      </c>
      <c r="G341" s="229">
        <v>103.898</v>
      </c>
      <c r="H341" s="229">
        <v>104.435</v>
      </c>
      <c r="I341" s="229">
        <v>104.583</v>
      </c>
      <c r="J341" s="229">
        <v>104.629</v>
      </c>
      <c r="K341" s="229">
        <v>104.77</v>
      </c>
      <c r="L341" s="229">
        <v>105.256</v>
      </c>
      <c r="M341" s="229">
        <v>105.739</v>
      </c>
      <c r="N341" s="229">
        <v>106.071</v>
      </c>
    </row>
    <row r="342" spans="1:14">
      <c r="A342" s="145" t="s">
        <v>297</v>
      </c>
      <c r="B342" s="230">
        <v>2.0048216000000001E-2</v>
      </c>
      <c r="C342" s="229">
        <v>105.80800000000001</v>
      </c>
      <c r="D342" s="229">
        <v>106.08799999999999</v>
      </c>
      <c r="E342" s="229">
        <v>106.68899999999999</v>
      </c>
      <c r="F342" s="229">
        <v>106.986</v>
      </c>
      <c r="G342" s="229">
        <v>107.354</v>
      </c>
      <c r="H342" s="229">
        <v>107.87</v>
      </c>
      <c r="I342" s="229">
        <v>108.32</v>
      </c>
      <c r="J342" s="229">
        <v>110.26300000000001</v>
      </c>
      <c r="K342" s="229">
        <v>112.206</v>
      </c>
      <c r="L342" s="229">
        <v>113.76600000000001</v>
      </c>
      <c r="M342" s="229">
        <v>115.11499999999999</v>
      </c>
      <c r="N342" s="229">
        <v>116.361</v>
      </c>
    </row>
    <row r="343" spans="1:14">
      <c r="A343" s="145" t="s">
        <v>304</v>
      </c>
      <c r="B343" s="230">
        <v>3.5389440000000001E-2</v>
      </c>
      <c r="C343" s="229">
        <v>103.961</v>
      </c>
      <c r="D343" s="229">
        <v>104.84699999999999</v>
      </c>
      <c r="E343" s="229">
        <v>105.14</v>
      </c>
      <c r="F343" s="229">
        <v>105.58199999999999</v>
      </c>
      <c r="G343" s="229">
        <v>106.001</v>
      </c>
      <c r="H343" s="229">
        <v>106.559</v>
      </c>
      <c r="I343" s="229">
        <v>107.524</v>
      </c>
      <c r="J343" s="229">
        <v>108.009</v>
      </c>
      <c r="K343" s="229">
        <v>108.23399999999999</v>
      </c>
      <c r="L343" s="229">
        <v>108.81100000000001</v>
      </c>
      <c r="M343" s="229">
        <v>109.316</v>
      </c>
      <c r="N343" s="229">
        <v>109.928</v>
      </c>
    </row>
    <row r="344" spans="1:14">
      <c r="A344" s="145" t="s">
        <v>650</v>
      </c>
      <c r="B344" s="230">
        <v>6.6243333000000001E-2</v>
      </c>
      <c r="C344" s="229">
        <v>110.01900000000001</v>
      </c>
      <c r="D344" s="229">
        <v>110.944</v>
      </c>
      <c r="E344" s="229">
        <v>110.94799999999999</v>
      </c>
      <c r="F344" s="229">
        <v>111.30200000000001</v>
      </c>
      <c r="G344" s="229">
        <v>111.352</v>
      </c>
      <c r="H344" s="229">
        <v>110.8</v>
      </c>
      <c r="I344" s="229">
        <v>111.92400000000001</v>
      </c>
      <c r="J344" s="229">
        <v>111.46299999999999</v>
      </c>
      <c r="K344" s="229">
        <v>111.24299999999999</v>
      </c>
      <c r="L344" s="229">
        <v>112.008</v>
      </c>
      <c r="M344" s="229">
        <v>112.23399999999999</v>
      </c>
      <c r="N344" s="229">
        <v>111.943</v>
      </c>
    </row>
    <row r="345" spans="1:14">
      <c r="A345" s="145" t="s">
        <v>651</v>
      </c>
      <c r="B345" s="230">
        <v>0.13394563000000001</v>
      </c>
      <c r="C345" s="229">
        <v>104.526</v>
      </c>
      <c r="D345" s="229">
        <v>105.584</v>
      </c>
      <c r="E345" s="229">
        <v>106.379</v>
      </c>
      <c r="F345" s="229">
        <v>107.133</v>
      </c>
      <c r="G345" s="229">
        <v>107.65</v>
      </c>
      <c r="H345" s="229">
        <v>108.629</v>
      </c>
      <c r="I345" s="229">
        <v>109.914</v>
      </c>
      <c r="J345" s="229">
        <v>110.958</v>
      </c>
      <c r="K345" s="229">
        <v>111.699</v>
      </c>
      <c r="L345" s="229">
        <v>112.724</v>
      </c>
      <c r="M345" s="229">
        <v>113.943</v>
      </c>
      <c r="N345" s="229">
        <v>115.017</v>
      </c>
    </row>
    <row r="346" spans="1:14" ht="30">
      <c r="A346" s="145" t="s">
        <v>652</v>
      </c>
      <c r="B346" s="230">
        <v>1.7307978799999999</v>
      </c>
      <c r="C346" s="229">
        <v>100.863</v>
      </c>
      <c r="D346" s="229">
        <v>100.971</v>
      </c>
      <c r="E346" s="229">
        <v>101.15</v>
      </c>
      <c r="F346" s="229">
        <v>101.304</v>
      </c>
      <c r="G346" s="229">
        <v>101.396</v>
      </c>
      <c r="H346" s="229">
        <v>101.428</v>
      </c>
      <c r="I346" s="229">
        <v>101.754</v>
      </c>
      <c r="J346" s="229">
        <v>101.79600000000001</v>
      </c>
      <c r="K346" s="229">
        <v>102.26</v>
      </c>
      <c r="L346" s="229">
        <v>102.452</v>
      </c>
      <c r="M346" s="229">
        <v>102.785</v>
      </c>
      <c r="N346" s="229">
        <v>103.988</v>
      </c>
    </row>
    <row r="347" spans="1:14">
      <c r="A347" s="145" t="s">
        <v>305</v>
      </c>
      <c r="B347" s="230">
        <v>1.7307978799999999</v>
      </c>
      <c r="C347" s="229">
        <v>100.863</v>
      </c>
      <c r="D347" s="229">
        <v>100.971</v>
      </c>
      <c r="E347" s="229">
        <v>101.15</v>
      </c>
      <c r="F347" s="229">
        <v>101.304</v>
      </c>
      <c r="G347" s="229">
        <v>101.396</v>
      </c>
      <c r="H347" s="229">
        <v>101.428</v>
      </c>
      <c r="I347" s="229">
        <v>101.754</v>
      </c>
      <c r="J347" s="229">
        <v>101.79600000000001</v>
      </c>
      <c r="K347" s="229">
        <v>102.26</v>
      </c>
      <c r="L347" s="229">
        <v>102.452</v>
      </c>
      <c r="M347" s="229">
        <v>102.785</v>
      </c>
      <c r="N347" s="229">
        <v>103.988</v>
      </c>
    </row>
    <row r="348" spans="1:14">
      <c r="A348" s="145" t="s">
        <v>305</v>
      </c>
      <c r="B348" s="230">
        <v>1.7307978799999999</v>
      </c>
      <c r="C348" s="229">
        <v>100.863</v>
      </c>
      <c r="D348" s="229">
        <v>100.971</v>
      </c>
      <c r="E348" s="229">
        <v>101.15</v>
      </c>
      <c r="F348" s="229">
        <v>101.304</v>
      </c>
      <c r="G348" s="229">
        <v>101.396</v>
      </c>
      <c r="H348" s="229">
        <v>101.428</v>
      </c>
      <c r="I348" s="229">
        <v>101.754</v>
      </c>
      <c r="J348" s="229">
        <v>101.79600000000001</v>
      </c>
      <c r="K348" s="229">
        <v>102.26</v>
      </c>
      <c r="L348" s="229">
        <v>102.452</v>
      </c>
      <c r="M348" s="229">
        <v>102.785</v>
      </c>
      <c r="N348" s="229">
        <v>103.988</v>
      </c>
    </row>
    <row r="349" spans="1:14">
      <c r="A349" s="145" t="s">
        <v>17</v>
      </c>
      <c r="B349" s="230">
        <v>4.7407437400000001</v>
      </c>
      <c r="C349" s="229">
        <v>105.235</v>
      </c>
      <c r="D349" s="229">
        <v>105.742</v>
      </c>
      <c r="E349" s="229">
        <v>106.286</v>
      </c>
      <c r="F349" s="229">
        <v>106.721</v>
      </c>
      <c r="G349" s="229">
        <v>107.26300000000001</v>
      </c>
      <c r="H349" s="229">
        <v>107.70699999999999</v>
      </c>
      <c r="I349" s="229">
        <v>108.158</v>
      </c>
      <c r="J349" s="229">
        <v>108.55800000000001</v>
      </c>
      <c r="K349" s="229">
        <v>108.889</v>
      </c>
      <c r="L349" s="229">
        <v>109.337</v>
      </c>
      <c r="M349" s="229">
        <v>109.59099999999999</v>
      </c>
      <c r="N349" s="229">
        <v>109.845</v>
      </c>
    </row>
    <row r="350" spans="1:14" ht="30">
      <c r="A350" s="145" t="s">
        <v>306</v>
      </c>
      <c r="B350" s="230">
        <v>3.3125024700000001</v>
      </c>
      <c r="C350" s="229">
        <v>105.373</v>
      </c>
      <c r="D350" s="229">
        <v>105.824</v>
      </c>
      <c r="E350" s="229">
        <v>106.33499999999999</v>
      </c>
      <c r="F350" s="229">
        <v>106.806</v>
      </c>
      <c r="G350" s="229">
        <v>107.471</v>
      </c>
      <c r="H350" s="229">
        <v>107.928</v>
      </c>
      <c r="I350" s="229">
        <v>108.318</v>
      </c>
      <c r="J350" s="229">
        <v>108.56699999999999</v>
      </c>
      <c r="K350" s="229">
        <v>108.8</v>
      </c>
      <c r="L350" s="229">
        <v>109.116</v>
      </c>
      <c r="M350" s="229">
        <v>109.404</v>
      </c>
      <c r="N350" s="229">
        <v>109.63500000000001</v>
      </c>
    </row>
    <row r="351" spans="1:14">
      <c r="A351" s="145" t="s">
        <v>653</v>
      </c>
      <c r="B351" s="230">
        <v>3.2116952200000002</v>
      </c>
      <c r="C351" s="229">
        <v>105.42700000000001</v>
      </c>
      <c r="D351" s="229">
        <v>105.884</v>
      </c>
      <c r="E351" s="229">
        <v>106.422</v>
      </c>
      <c r="F351" s="229">
        <v>106.86799999999999</v>
      </c>
      <c r="G351" s="229">
        <v>107.544</v>
      </c>
      <c r="H351" s="229">
        <v>108</v>
      </c>
      <c r="I351" s="229">
        <v>108.396</v>
      </c>
      <c r="J351" s="229">
        <v>108.663</v>
      </c>
      <c r="K351" s="229">
        <v>108.90600000000001</v>
      </c>
      <c r="L351" s="229">
        <v>109.229</v>
      </c>
      <c r="M351" s="229">
        <v>109.49</v>
      </c>
      <c r="N351" s="229">
        <v>109.726</v>
      </c>
    </row>
    <row r="352" spans="1:14">
      <c r="A352" s="145" t="s">
        <v>506</v>
      </c>
      <c r="B352" s="230">
        <v>3.2116952200000002</v>
      </c>
      <c r="C352" s="229">
        <v>105.42700000000001</v>
      </c>
      <c r="D352" s="229">
        <v>105.884</v>
      </c>
      <c r="E352" s="229">
        <v>106.422</v>
      </c>
      <c r="F352" s="229">
        <v>106.86799999999999</v>
      </c>
      <c r="G352" s="229">
        <v>107.544</v>
      </c>
      <c r="H352" s="229">
        <v>108</v>
      </c>
      <c r="I352" s="229">
        <v>108.396</v>
      </c>
      <c r="J352" s="229">
        <v>108.663</v>
      </c>
      <c r="K352" s="229">
        <v>108.90600000000001</v>
      </c>
      <c r="L352" s="229">
        <v>109.229</v>
      </c>
      <c r="M352" s="229">
        <v>109.49</v>
      </c>
      <c r="N352" s="229">
        <v>109.726</v>
      </c>
    </row>
    <row r="353" spans="1:14">
      <c r="A353" s="145" t="s">
        <v>313</v>
      </c>
      <c r="B353" s="230">
        <v>1.3652231699999999</v>
      </c>
      <c r="C353" s="229">
        <v>106.22799999999999</v>
      </c>
      <c r="D353" s="229">
        <v>106.614</v>
      </c>
      <c r="E353" s="229">
        <v>106.928</v>
      </c>
      <c r="F353" s="229">
        <v>107.259</v>
      </c>
      <c r="G353" s="229">
        <v>108.01300000000001</v>
      </c>
      <c r="H353" s="229">
        <v>108.486</v>
      </c>
      <c r="I353" s="229">
        <v>108.72199999999999</v>
      </c>
      <c r="J353" s="229">
        <v>108.99299999999999</v>
      </c>
      <c r="K353" s="229">
        <v>109.245</v>
      </c>
      <c r="L353" s="229">
        <v>109.473</v>
      </c>
      <c r="M353" s="229">
        <v>109.801</v>
      </c>
      <c r="N353" s="229">
        <v>110.04900000000001</v>
      </c>
    </row>
    <row r="354" spans="1:14">
      <c r="A354" s="145" t="s">
        <v>314</v>
      </c>
      <c r="B354" s="230">
        <v>0.171704628</v>
      </c>
      <c r="C354" s="229">
        <v>102.039</v>
      </c>
      <c r="D354" s="229">
        <v>102.23</v>
      </c>
      <c r="E354" s="229">
        <v>102.499</v>
      </c>
      <c r="F354" s="229">
        <v>103.91200000000001</v>
      </c>
      <c r="G354" s="229">
        <v>105.73</v>
      </c>
      <c r="H354" s="229">
        <v>106.71599999999999</v>
      </c>
      <c r="I354" s="229">
        <v>107.69799999999999</v>
      </c>
      <c r="J354" s="229">
        <v>108.258</v>
      </c>
      <c r="K354" s="229">
        <v>108.696</v>
      </c>
      <c r="L354" s="229">
        <v>109.393</v>
      </c>
      <c r="M354" s="229">
        <v>109.852</v>
      </c>
      <c r="N354" s="229">
        <v>110.035</v>
      </c>
    </row>
    <row r="355" spans="1:14">
      <c r="A355" s="145" t="s">
        <v>315</v>
      </c>
      <c r="B355" s="230">
        <v>0.11365969099999999</v>
      </c>
      <c r="C355" s="229">
        <v>101.91500000000001</v>
      </c>
      <c r="D355" s="229">
        <v>102.64</v>
      </c>
      <c r="E355" s="229">
        <v>103.342</v>
      </c>
      <c r="F355" s="229">
        <v>104.172</v>
      </c>
      <c r="G355" s="229">
        <v>104.67100000000001</v>
      </c>
      <c r="H355" s="229">
        <v>104.84</v>
      </c>
      <c r="I355" s="229">
        <v>105.29300000000001</v>
      </c>
      <c r="J355" s="229">
        <v>105.648</v>
      </c>
      <c r="K355" s="229">
        <v>105.791</v>
      </c>
      <c r="L355" s="229">
        <v>106.04900000000001</v>
      </c>
      <c r="M355" s="229">
        <v>106.28100000000001</v>
      </c>
      <c r="N355" s="229">
        <v>106.48</v>
      </c>
    </row>
    <row r="356" spans="1:14">
      <c r="A356" s="145" t="s">
        <v>316</v>
      </c>
      <c r="B356" s="230">
        <v>0.23274597799999999</v>
      </c>
      <c r="C356" s="229">
        <v>108.443</v>
      </c>
      <c r="D356" s="229">
        <v>109.262</v>
      </c>
      <c r="E356" s="229">
        <v>109.764</v>
      </c>
      <c r="F356" s="229">
        <v>109.834</v>
      </c>
      <c r="G356" s="229">
        <v>110.044</v>
      </c>
      <c r="H356" s="229">
        <v>110.458</v>
      </c>
      <c r="I356" s="229">
        <v>111.11799999999999</v>
      </c>
      <c r="J356" s="229">
        <v>111.434</v>
      </c>
      <c r="K356" s="229">
        <v>111.931</v>
      </c>
      <c r="L356" s="229">
        <v>112.265</v>
      </c>
      <c r="M356" s="229">
        <v>112.509</v>
      </c>
      <c r="N356" s="229">
        <v>112.54900000000001</v>
      </c>
    </row>
    <row r="357" spans="1:14">
      <c r="A357" s="145" t="s">
        <v>317</v>
      </c>
      <c r="B357" s="230">
        <v>0.14917529900000001</v>
      </c>
      <c r="C357" s="229">
        <v>105.92400000000001</v>
      </c>
      <c r="D357" s="229">
        <v>107.354</v>
      </c>
      <c r="E357" s="229">
        <v>108.82299999999999</v>
      </c>
      <c r="F357" s="229">
        <v>109.34</v>
      </c>
      <c r="G357" s="229">
        <v>111.301</v>
      </c>
      <c r="H357" s="229">
        <v>112.541</v>
      </c>
      <c r="I357" s="229">
        <v>113.869</v>
      </c>
      <c r="J357" s="229">
        <v>114.56100000000001</v>
      </c>
      <c r="K357" s="229">
        <v>114.93600000000001</v>
      </c>
      <c r="L357" s="229">
        <v>115.119</v>
      </c>
      <c r="M357" s="229">
        <v>115.188</v>
      </c>
      <c r="N357" s="229">
        <v>115.366</v>
      </c>
    </row>
    <row r="358" spans="1:14">
      <c r="A358" s="145" t="s">
        <v>307</v>
      </c>
      <c r="B358" s="312">
        <v>0.18315052000000001</v>
      </c>
      <c r="C358" s="229">
        <v>101.495</v>
      </c>
      <c r="D358" s="229">
        <v>102.18300000000001</v>
      </c>
      <c r="E358" s="229">
        <v>102.864</v>
      </c>
      <c r="F358" s="229">
        <v>103.036</v>
      </c>
      <c r="G358" s="229">
        <v>103.378</v>
      </c>
      <c r="H358" s="229">
        <v>103.52200000000001</v>
      </c>
      <c r="I358" s="229">
        <v>103.518</v>
      </c>
      <c r="J358" s="229">
        <v>103.738</v>
      </c>
      <c r="K358" s="229">
        <v>103.809</v>
      </c>
      <c r="L358" s="229">
        <v>104.164</v>
      </c>
      <c r="M358" s="229">
        <v>104.252</v>
      </c>
      <c r="N358" s="229">
        <v>104.413</v>
      </c>
    </row>
    <row r="359" spans="1:14">
      <c r="A359" s="145" t="s">
        <v>308</v>
      </c>
      <c r="B359" s="230">
        <v>0.17685537200000001</v>
      </c>
      <c r="C359" s="229">
        <v>103.78700000000001</v>
      </c>
      <c r="D359" s="229">
        <v>103.657</v>
      </c>
      <c r="E359" s="229">
        <v>103.63500000000001</v>
      </c>
      <c r="F359" s="229">
        <v>103.73399999999999</v>
      </c>
      <c r="G359" s="229">
        <v>104.256</v>
      </c>
      <c r="H359" s="229">
        <v>104.825</v>
      </c>
      <c r="I359" s="229">
        <v>105.679</v>
      </c>
      <c r="J359" s="229">
        <v>105.73399999999999</v>
      </c>
      <c r="K359" s="229">
        <v>106.12</v>
      </c>
      <c r="L359" s="229">
        <v>106.602</v>
      </c>
      <c r="M359" s="229">
        <v>106.7</v>
      </c>
      <c r="N359" s="229">
        <v>106.893</v>
      </c>
    </row>
    <row r="360" spans="1:14">
      <c r="A360" s="145" t="s">
        <v>309</v>
      </c>
      <c r="B360" s="230">
        <v>1.2362575000000001E-2</v>
      </c>
      <c r="C360" s="229">
        <v>107.027</v>
      </c>
      <c r="D360" s="229">
        <v>107.126</v>
      </c>
      <c r="E360" s="229">
        <v>107.66</v>
      </c>
      <c r="F360" s="229">
        <v>108.252</v>
      </c>
      <c r="G360" s="229">
        <v>108.79300000000001</v>
      </c>
      <c r="H360" s="229">
        <v>109.19199999999999</v>
      </c>
      <c r="I360" s="229">
        <v>109.477</v>
      </c>
      <c r="J360" s="229">
        <v>110.54600000000001</v>
      </c>
      <c r="K360" s="229">
        <v>111.255</v>
      </c>
      <c r="L360" s="229">
        <v>111.996</v>
      </c>
      <c r="M360" s="229">
        <v>112.626</v>
      </c>
      <c r="N360" s="229">
        <v>113.01600000000001</v>
      </c>
    </row>
    <row r="361" spans="1:14">
      <c r="A361" s="145" t="s">
        <v>310</v>
      </c>
      <c r="B361" s="230">
        <v>4.5006292000000003E-2</v>
      </c>
      <c r="C361" s="229">
        <v>106.45099999999999</v>
      </c>
      <c r="D361" s="229">
        <v>106.7</v>
      </c>
      <c r="E361" s="229">
        <v>106.55800000000001</v>
      </c>
      <c r="F361" s="229">
        <v>106.687</v>
      </c>
      <c r="G361" s="229">
        <v>106.996</v>
      </c>
      <c r="H361" s="229">
        <v>107.193</v>
      </c>
      <c r="I361" s="229">
        <v>107.599</v>
      </c>
      <c r="J361" s="229">
        <v>107.578</v>
      </c>
      <c r="K361" s="229">
        <v>107.72</v>
      </c>
      <c r="L361" s="229">
        <v>107.9</v>
      </c>
      <c r="M361" s="229">
        <v>107.99299999999999</v>
      </c>
      <c r="N361" s="229">
        <v>108.197</v>
      </c>
    </row>
    <row r="362" spans="1:14">
      <c r="A362" s="145" t="s">
        <v>311</v>
      </c>
      <c r="B362" s="230">
        <v>2.0673629999999998E-2</v>
      </c>
      <c r="C362" s="229">
        <v>103.937</v>
      </c>
      <c r="D362" s="229">
        <v>104.434</v>
      </c>
      <c r="E362" s="229">
        <v>104.914</v>
      </c>
      <c r="F362" s="229">
        <v>105.212</v>
      </c>
      <c r="G362" s="229">
        <v>105.255</v>
      </c>
      <c r="H362" s="229">
        <v>105.343</v>
      </c>
      <c r="I362" s="229">
        <v>105.498</v>
      </c>
      <c r="J362" s="229">
        <v>105.76900000000001</v>
      </c>
      <c r="K362" s="229">
        <v>105.78</v>
      </c>
      <c r="L362" s="229">
        <v>105.919</v>
      </c>
      <c r="M362" s="229">
        <v>106.07299999999999</v>
      </c>
      <c r="N362" s="229">
        <v>106.22</v>
      </c>
    </row>
    <row r="363" spans="1:14">
      <c r="A363" s="145" t="s">
        <v>312</v>
      </c>
      <c r="B363" s="230">
        <v>5.0406937999999998E-2</v>
      </c>
      <c r="C363" s="229">
        <v>102.86499999999999</v>
      </c>
      <c r="D363" s="229">
        <v>103.008</v>
      </c>
      <c r="E363" s="229">
        <v>102.998</v>
      </c>
      <c r="F363" s="229">
        <v>103.298</v>
      </c>
      <c r="G363" s="229">
        <v>103.55500000000001</v>
      </c>
      <c r="H363" s="229">
        <v>103.73</v>
      </c>
      <c r="I363" s="229">
        <v>103.873</v>
      </c>
      <c r="J363" s="229">
        <v>104.09099999999999</v>
      </c>
      <c r="K363" s="229">
        <v>104.11199999999999</v>
      </c>
      <c r="L363" s="229">
        <v>104.753</v>
      </c>
      <c r="M363" s="229">
        <v>104.8</v>
      </c>
      <c r="N363" s="229">
        <v>105.176</v>
      </c>
    </row>
    <row r="364" spans="1:14">
      <c r="A364" s="145" t="s">
        <v>654</v>
      </c>
      <c r="B364" s="230">
        <v>9.4154469000000005E-2</v>
      </c>
      <c r="C364" s="229">
        <v>107.34099999999999</v>
      </c>
      <c r="D364" s="229">
        <v>107.723</v>
      </c>
      <c r="E364" s="229">
        <v>108.702</v>
      </c>
      <c r="F364" s="229">
        <v>110.279</v>
      </c>
      <c r="G364" s="229">
        <v>110.56</v>
      </c>
      <c r="H364" s="229">
        <v>110.813</v>
      </c>
      <c r="I364" s="229">
        <v>111.46899999999999</v>
      </c>
      <c r="J364" s="229">
        <v>111.905</v>
      </c>
      <c r="K364" s="229">
        <v>111.896</v>
      </c>
      <c r="L364" s="229">
        <v>112.185</v>
      </c>
      <c r="M364" s="229">
        <v>112.88200000000001</v>
      </c>
      <c r="N364" s="229">
        <v>113.35599999999999</v>
      </c>
    </row>
    <row r="365" spans="1:14">
      <c r="A365" s="145" t="s">
        <v>655</v>
      </c>
      <c r="B365" s="230">
        <v>5.3020828999999998E-2</v>
      </c>
      <c r="C365" s="229">
        <v>103.488</v>
      </c>
      <c r="D365" s="229">
        <v>103.727</v>
      </c>
      <c r="E365" s="229">
        <v>103.914</v>
      </c>
      <c r="F365" s="229">
        <v>104.902</v>
      </c>
      <c r="G365" s="229">
        <v>105.37</v>
      </c>
      <c r="H365" s="229">
        <v>105.724</v>
      </c>
      <c r="I365" s="229">
        <v>105.77200000000001</v>
      </c>
      <c r="J365" s="229">
        <v>106.096</v>
      </c>
      <c r="K365" s="229">
        <v>106.18300000000001</v>
      </c>
      <c r="L365" s="229">
        <v>107.93</v>
      </c>
      <c r="M365" s="229">
        <v>108.18</v>
      </c>
      <c r="N365" s="229">
        <v>108.526</v>
      </c>
    </row>
    <row r="366" spans="1:14">
      <c r="A366" s="145" t="s">
        <v>656</v>
      </c>
      <c r="B366" s="230">
        <v>7.3990656000000002E-2</v>
      </c>
      <c r="C366" s="229">
        <v>112.154</v>
      </c>
      <c r="D366" s="229">
        <v>113.367</v>
      </c>
      <c r="E366" s="229">
        <v>114.5</v>
      </c>
      <c r="F366" s="229">
        <v>114.95699999999999</v>
      </c>
      <c r="G366" s="229">
        <v>115.43600000000001</v>
      </c>
      <c r="H366" s="229">
        <v>116.149</v>
      </c>
      <c r="I366" s="229">
        <v>116.30500000000001</v>
      </c>
      <c r="J366" s="229">
        <v>116.64100000000001</v>
      </c>
      <c r="K366" s="229">
        <v>116.81</v>
      </c>
      <c r="L366" s="229">
        <v>116.949</v>
      </c>
      <c r="M366" s="229">
        <v>117.2</v>
      </c>
      <c r="N366" s="229">
        <v>117.26</v>
      </c>
    </row>
    <row r="367" spans="1:14" ht="30">
      <c r="A367" s="145" t="s">
        <v>657</v>
      </c>
      <c r="B367" s="230">
        <v>9.9836029000000007E-2</v>
      </c>
      <c r="C367" s="229">
        <v>102.452</v>
      </c>
      <c r="D367" s="229">
        <v>102.928</v>
      </c>
      <c r="E367" s="229">
        <v>103.499</v>
      </c>
      <c r="F367" s="229">
        <v>104.08199999999999</v>
      </c>
      <c r="G367" s="229">
        <v>104.521</v>
      </c>
      <c r="H367" s="229">
        <v>104.72199999999999</v>
      </c>
      <c r="I367" s="229">
        <v>105.306</v>
      </c>
      <c r="J367" s="229">
        <v>105.43899999999999</v>
      </c>
      <c r="K367" s="229">
        <v>105.586</v>
      </c>
      <c r="L367" s="229">
        <v>105.675</v>
      </c>
      <c r="M367" s="229">
        <v>105.89</v>
      </c>
      <c r="N367" s="229">
        <v>106.146</v>
      </c>
    </row>
    <row r="368" spans="1:14">
      <c r="A368" s="145" t="s">
        <v>658</v>
      </c>
      <c r="B368" s="230">
        <v>1.8089918E-2</v>
      </c>
      <c r="C368" s="229">
        <v>101.283</v>
      </c>
      <c r="D368" s="229">
        <v>101.916</v>
      </c>
      <c r="E368" s="229">
        <v>102.54</v>
      </c>
      <c r="F368" s="229">
        <v>102.587</v>
      </c>
      <c r="G368" s="229">
        <v>102.744</v>
      </c>
      <c r="H368" s="229">
        <v>102.797</v>
      </c>
      <c r="I368" s="229">
        <v>103.026</v>
      </c>
      <c r="J368" s="229">
        <v>103.18899999999999</v>
      </c>
      <c r="K368" s="229">
        <v>103.27</v>
      </c>
      <c r="L368" s="229">
        <v>103.28100000000001</v>
      </c>
      <c r="M368" s="229">
        <v>103.605</v>
      </c>
      <c r="N368" s="229">
        <v>104.02800000000001</v>
      </c>
    </row>
    <row r="369" spans="1:14" ht="30">
      <c r="A369" s="145" t="s">
        <v>659</v>
      </c>
      <c r="B369" s="230">
        <v>0.165051059</v>
      </c>
      <c r="C369" s="229">
        <v>105.96599999999999</v>
      </c>
      <c r="D369" s="229">
        <v>105.988</v>
      </c>
      <c r="E369" s="229">
        <v>108.04600000000001</v>
      </c>
      <c r="F369" s="229">
        <v>108.429</v>
      </c>
      <c r="G369" s="229">
        <v>108.693</v>
      </c>
      <c r="H369" s="229">
        <v>108.761</v>
      </c>
      <c r="I369" s="229">
        <v>108.96899999999999</v>
      </c>
      <c r="J369" s="229">
        <v>108.899</v>
      </c>
      <c r="K369" s="229">
        <v>108.892</v>
      </c>
      <c r="L369" s="229">
        <v>109.13800000000001</v>
      </c>
      <c r="M369" s="229">
        <v>109.29600000000001</v>
      </c>
      <c r="N369" s="229">
        <v>109.48699999999999</v>
      </c>
    </row>
    <row r="370" spans="1:14">
      <c r="A370" s="145" t="s">
        <v>660</v>
      </c>
      <c r="B370" s="230">
        <v>6.6327220000000006E-2</v>
      </c>
      <c r="C370" s="229">
        <v>102.854</v>
      </c>
      <c r="D370" s="229">
        <v>103.08199999999999</v>
      </c>
      <c r="E370" s="229">
        <v>103.238</v>
      </c>
      <c r="F370" s="229">
        <v>103.60299999999999</v>
      </c>
      <c r="G370" s="229">
        <v>103.72799999999999</v>
      </c>
      <c r="H370" s="229">
        <v>104.17</v>
      </c>
      <c r="I370" s="229">
        <v>104.083</v>
      </c>
      <c r="J370" s="229">
        <v>104.08799999999999</v>
      </c>
      <c r="K370" s="229">
        <v>104.605</v>
      </c>
      <c r="L370" s="229">
        <v>105.38500000000001</v>
      </c>
      <c r="M370" s="229">
        <v>105.798</v>
      </c>
      <c r="N370" s="229">
        <v>106.40600000000001</v>
      </c>
    </row>
    <row r="371" spans="1:14">
      <c r="A371" s="145" t="s">
        <v>661</v>
      </c>
      <c r="B371" s="230">
        <v>9.4314927000000007E-2</v>
      </c>
      <c r="C371" s="229">
        <v>105.70099999999999</v>
      </c>
      <c r="D371" s="229">
        <v>106.047</v>
      </c>
      <c r="E371" s="229">
        <v>106.846</v>
      </c>
      <c r="F371" s="229">
        <v>107.337</v>
      </c>
      <c r="G371" s="229">
        <v>107.73</v>
      </c>
      <c r="H371" s="229">
        <v>108.10599999999999</v>
      </c>
      <c r="I371" s="229">
        <v>108.316</v>
      </c>
      <c r="J371" s="229">
        <v>108.43</v>
      </c>
      <c r="K371" s="229">
        <v>108.47</v>
      </c>
      <c r="L371" s="229">
        <v>108.88800000000001</v>
      </c>
      <c r="M371" s="229">
        <v>108.712</v>
      </c>
      <c r="N371" s="229">
        <v>109.33499999999999</v>
      </c>
    </row>
    <row r="372" spans="1:14">
      <c r="A372" s="145" t="s">
        <v>662</v>
      </c>
      <c r="B372" s="230">
        <v>2.5946028999999999E-2</v>
      </c>
      <c r="C372" s="229">
        <v>108.02800000000001</v>
      </c>
      <c r="D372" s="229">
        <v>109.554</v>
      </c>
      <c r="E372" s="229">
        <v>110.711</v>
      </c>
      <c r="F372" s="229">
        <v>112.134</v>
      </c>
      <c r="G372" s="229">
        <v>112.866</v>
      </c>
      <c r="H372" s="229">
        <v>113.124</v>
      </c>
      <c r="I372" s="229">
        <v>113.399</v>
      </c>
      <c r="J372" s="229">
        <v>113.321</v>
      </c>
      <c r="K372" s="229">
        <v>113.48</v>
      </c>
      <c r="L372" s="229">
        <v>113.554</v>
      </c>
      <c r="M372" s="229">
        <v>113.63500000000001</v>
      </c>
      <c r="N372" s="229">
        <v>113.68</v>
      </c>
    </row>
    <row r="373" spans="1:14">
      <c r="A373" s="159" t="s">
        <v>318</v>
      </c>
      <c r="B373" s="329">
        <v>0.10080725</v>
      </c>
      <c r="C373" s="292">
        <v>103.651</v>
      </c>
      <c r="D373" s="292">
        <v>103.904</v>
      </c>
      <c r="E373" s="292">
        <v>103.541</v>
      </c>
      <c r="F373" s="292">
        <v>104.83799999999999</v>
      </c>
      <c r="G373" s="292">
        <v>105.16800000000001</v>
      </c>
      <c r="H373" s="292">
        <v>105.631</v>
      </c>
      <c r="I373" s="292">
        <v>105.842</v>
      </c>
      <c r="J373" s="292">
        <v>105.509</v>
      </c>
      <c r="K373" s="292">
        <v>105.43600000000001</v>
      </c>
      <c r="L373" s="292">
        <v>105.495</v>
      </c>
      <c r="M373" s="292">
        <v>106.661</v>
      </c>
      <c r="N373" s="292">
        <v>106.736</v>
      </c>
    </row>
    <row r="374" spans="1:14">
      <c r="A374" s="145" t="s">
        <v>318</v>
      </c>
      <c r="B374" s="230">
        <v>0.10080725</v>
      </c>
      <c r="C374" s="229">
        <v>103.651</v>
      </c>
      <c r="D374" s="229">
        <v>103.904</v>
      </c>
      <c r="E374" s="229">
        <v>103.541</v>
      </c>
      <c r="F374" s="229">
        <v>104.83799999999999</v>
      </c>
      <c r="G374" s="229">
        <v>105.16800000000001</v>
      </c>
      <c r="H374" s="229">
        <v>105.631</v>
      </c>
      <c r="I374" s="229">
        <v>105.842</v>
      </c>
      <c r="J374" s="229">
        <v>105.509</v>
      </c>
      <c r="K374" s="229">
        <v>105.43600000000001</v>
      </c>
      <c r="L374" s="229">
        <v>105.495</v>
      </c>
      <c r="M374" s="229">
        <v>106.661</v>
      </c>
      <c r="N374" s="229">
        <v>106.736</v>
      </c>
    </row>
    <row r="375" spans="1:14">
      <c r="A375" s="145" t="s">
        <v>319</v>
      </c>
      <c r="B375" s="230">
        <v>0.10080725</v>
      </c>
      <c r="C375" s="229">
        <v>103.651</v>
      </c>
      <c r="D375" s="229">
        <v>103.904</v>
      </c>
      <c r="E375" s="229">
        <v>103.541</v>
      </c>
      <c r="F375" s="229">
        <v>104.83799999999999</v>
      </c>
      <c r="G375" s="229">
        <v>105.16800000000001</v>
      </c>
      <c r="H375" s="229">
        <v>105.631</v>
      </c>
      <c r="I375" s="229">
        <v>105.842</v>
      </c>
      <c r="J375" s="229">
        <v>105.509</v>
      </c>
      <c r="K375" s="229">
        <v>105.43600000000001</v>
      </c>
      <c r="L375" s="229">
        <v>105.495</v>
      </c>
      <c r="M375" s="229">
        <v>106.661</v>
      </c>
      <c r="N375" s="229">
        <v>106.736</v>
      </c>
    </row>
    <row r="376" spans="1:14">
      <c r="A376" s="145" t="s">
        <v>320</v>
      </c>
      <c r="B376" s="230">
        <v>0.91730788100000005</v>
      </c>
      <c r="C376" s="229">
        <v>105.913</v>
      </c>
      <c r="D376" s="229">
        <v>106.512</v>
      </c>
      <c r="E376" s="229">
        <v>107.239</v>
      </c>
      <c r="F376" s="229">
        <v>107.694</v>
      </c>
      <c r="G376" s="229">
        <v>107.96299999999999</v>
      </c>
      <c r="H376" s="229">
        <v>108.4</v>
      </c>
      <c r="I376" s="229">
        <v>109.111</v>
      </c>
      <c r="J376" s="229">
        <v>109.976</v>
      </c>
      <c r="K376" s="229">
        <v>110.729</v>
      </c>
      <c r="L376" s="229">
        <v>111.634</v>
      </c>
      <c r="M376" s="229">
        <v>111.89</v>
      </c>
      <c r="N376" s="229">
        <v>112.315</v>
      </c>
    </row>
    <row r="377" spans="1:14">
      <c r="A377" s="145" t="s">
        <v>321</v>
      </c>
      <c r="B377" s="230">
        <v>0.37477136700000002</v>
      </c>
      <c r="C377" s="229">
        <v>106.18600000000001</v>
      </c>
      <c r="D377" s="229">
        <v>107.504</v>
      </c>
      <c r="E377" s="229">
        <v>108.452</v>
      </c>
      <c r="F377" s="229">
        <v>109.074</v>
      </c>
      <c r="G377" s="229">
        <v>109.363</v>
      </c>
      <c r="H377" s="229">
        <v>110.29300000000001</v>
      </c>
      <c r="I377" s="229">
        <v>110.96899999999999</v>
      </c>
      <c r="J377" s="229">
        <v>112.366</v>
      </c>
      <c r="K377" s="229">
        <v>113.35</v>
      </c>
      <c r="L377" s="229">
        <v>114.51900000000001</v>
      </c>
      <c r="M377" s="229">
        <v>114.833</v>
      </c>
      <c r="N377" s="229">
        <v>115.28700000000001</v>
      </c>
    </row>
    <row r="378" spans="1:14">
      <c r="A378" s="145" t="s">
        <v>321</v>
      </c>
      <c r="B378" s="230">
        <v>0.37477136700000002</v>
      </c>
      <c r="C378" s="229">
        <v>106.18600000000001</v>
      </c>
      <c r="D378" s="229">
        <v>107.504</v>
      </c>
      <c r="E378" s="229">
        <v>108.452</v>
      </c>
      <c r="F378" s="229">
        <v>109.074</v>
      </c>
      <c r="G378" s="229">
        <v>109.363</v>
      </c>
      <c r="H378" s="229">
        <v>110.29300000000001</v>
      </c>
      <c r="I378" s="229">
        <v>110.96899999999999</v>
      </c>
      <c r="J378" s="229">
        <v>112.366</v>
      </c>
      <c r="K378" s="229">
        <v>113.35</v>
      </c>
      <c r="L378" s="229">
        <v>114.51900000000001</v>
      </c>
      <c r="M378" s="229">
        <v>114.833</v>
      </c>
      <c r="N378" s="229">
        <v>115.28700000000001</v>
      </c>
    </row>
    <row r="379" spans="1:14">
      <c r="A379" s="145" t="s">
        <v>322</v>
      </c>
      <c r="B379" s="230">
        <v>9.7437434000000003E-2</v>
      </c>
      <c r="C379" s="229">
        <v>107.4</v>
      </c>
      <c r="D379" s="229">
        <v>108.53400000000001</v>
      </c>
      <c r="E379" s="229">
        <v>109.78700000000001</v>
      </c>
      <c r="F379" s="229">
        <v>110.47</v>
      </c>
      <c r="G379" s="229">
        <v>110.84099999999999</v>
      </c>
      <c r="H379" s="229">
        <v>111.583</v>
      </c>
      <c r="I379" s="229">
        <v>112.291</v>
      </c>
      <c r="J379" s="229">
        <v>113.736</v>
      </c>
      <c r="K379" s="229">
        <v>114.821</v>
      </c>
      <c r="L379" s="229">
        <v>115.664</v>
      </c>
      <c r="M379" s="229">
        <v>115.986</v>
      </c>
      <c r="N379" s="229">
        <v>116.51900000000001</v>
      </c>
    </row>
    <row r="380" spans="1:14">
      <c r="A380" s="145" t="s">
        <v>323</v>
      </c>
      <c r="B380" s="230">
        <v>7.6476796999999999E-2</v>
      </c>
      <c r="C380" s="229">
        <v>107.083</v>
      </c>
      <c r="D380" s="229">
        <v>109.303</v>
      </c>
      <c r="E380" s="229">
        <v>109.69799999999999</v>
      </c>
      <c r="F380" s="229">
        <v>110.39700000000001</v>
      </c>
      <c r="G380" s="229">
        <v>110.666</v>
      </c>
      <c r="H380" s="229">
        <v>111.021</v>
      </c>
      <c r="I380" s="229">
        <v>111.43300000000001</v>
      </c>
      <c r="J380" s="229">
        <v>113.262</v>
      </c>
      <c r="K380" s="229">
        <v>114.185</v>
      </c>
      <c r="L380" s="229">
        <v>115.408</v>
      </c>
      <c r="M380" s="229">
        <v>115.657</v>
      </c>
      <c r="N380" s="229">
        <v>116.119</v>
      </c>
    </row>
    <row r="381" spans="1:14">
      <c r="A381" s="145" t="s">
        <v>324</v>
      </c>
      <c r="B381" s="230">
        <v>0.112601136</v>
      </c>
      <c r="C381" s="229">
        <v>105.559</v>
      </c>
      <c r="D381" s="229">
        <v>106.652</v>
      </c>
      <c r="E381" s="229">
        <v>107.651</v>
      </c>
      <c r="F381" s="229">
        <v>108.261</v>
      </c>
      <c r="G381" s="229">
        <v>108.402</v>
      </c>
      <c r="H381" s="229">
        <v>109.31399999999999</v>
      </c>
      <c r="I381" s="229">
        <v>110.07599999999999</v>
      </c>
      <c r="J381" s="229">
        <v>111.227</v>
      </c>
      <c r="K381" s="229">
        <v>112.196</v>
      </c>
      <c r="L381" s="229">
        <v>112.961</v>
      </c>
      <c r="M381" s="229">
        <v>113.075</v>
      </c>
      <c r="N381" s="229">
        <v>113.411</v>
      </c>
    </row>
    <row r="382" spans="1:14">
      <c r="A382" s="145" t="s">
        <v>325</v>
      </c>
      <c r="B382" s="230">
        <v>8.8255999000000002E-2</v>
      </c>
      <c r="C382" s="229">
        <v>104.87</v>
      </c>
      <c r="D382" s="229">
        <v>105.896</v>
      </c>
      <c r="E382" s="229">
        <v>106.923</v>
      </c>
      <c r="F382" s="229">
        <v>107.422</v>
      </c>
      <c r="G382" s="229">
        <v>107.827</v>
      </c>
      <c r="H382" s="229">
        <v>109.485</v>
      </c>
      <c r="I382" s="229">
        <v>110.246</v>
      </c>
      <c r="J382" s="229">
        <v>111.53100000000001</v>
      </c>
      <c r="K382" s="229">
        <v>112.47499999999999</v>
      </c>
      <c r="L382" s="229">
        <v>114.474</v>
      </c>
      <c r="M382" s="229">
        <v>115.08799999999999</v>
      </c>
      <c r="N382" s="229">
        <v>115.6</v>
      </c>
    </row>
    <row r="383" spans="1:14">
      <c r="A383" s="145" t="s">
        <v>326</v>
      </c>
      <c r="B383" s="230">
        <v>9.1662175999999998E-2</v>
      </c>
      <c r="C383" s="229">
        <v>105.083</v>
      </c>
      <c r="D383" s="229">
        <v>106.44</v>
      </c>
      <c r="E383" s="229">
        <v>107.09399999999999</v>
      </c>
      <c r="F383" s="229">
        <v>107.44199999999999</v>
      </c>
      <c r="G383" s="229">
        <v>107.93300000000001</v>
      </c>
      <c r="H383" s="229">
        <v>108.29600000000001</v>
      </c>
      <c r="I383" s="229">
        <v>109.105</v>
      </c>
      <c r="J383" s="229">
        <v>110.048</v>
      </c>
      <c r="K383" s="229">
        <v>110.52</v>
      </c>
      <c r="L383" s="229">
        <v>111.07899999999999</v>
      </c>
      <c r="M383" s="229">
        <v>111.694</v>
      </c>
      <c r="N383" s="229">
        <v>112.44499999999999</v>
      </c>
    </row>
    <row r="384" spans="1:14">
      <c r="A384" s="145" t="s">
        <v>326</v>
      </c>
      <c r="B384" s="230">
        <v>9.1662175999999998E-2</v>
      </c>
      <c r="C384" s="229">
        <v>105.083</v>
      </c>
      <c r="D384" s="229">
        <v>106.44</v>
      </c>
      <c r="E384" s="229">
        <v>107.09399999999999</v>
      </c>
      <c r="F384" s="229">
        <v>107.44199999999999</v>
      </c>
      <c r="G384" s="229">
        <v>107.93300000000001</v>
      </c>
      <c r="H384" s="229">
        <v>108.29600000000001</v>
      </c>
      <c r="I384" s="229">
        <v>109.105</v>
      </c>
      <c r="J384" s="229">
        <v>110.048</v>
      </c>
      <c r="K384" s="229">
        <v>110.52</v>
      </c>
      <c r="L384" s="229">
        <v>111.07899999999999</v>
      </c>
      <c r="M384" s="229">
        <v>111.694</v>
      </c>
      <c r="N384" s="229">
        <v>112.44499999999999</v>
      </c>
    </row>
    <row r="385" spans="1:14">
      <c r="A385" s="145" t="s">
        <v>327</v>
      </c>
      <c r="B385" s="230">
        <v>5.9976347999999999E-2</v>
      </c>
      <c r="C385" s="229">
        <v>106.274</v>
      </c>
      <c r="D385" s="229">
        <v>108.09399999999999</v>
      </c>
      <c r="E385" s="229">
        <v>108.982</v>
      </c>
      <c r="F385" s="229">
        <v>109.514</v>
      </c>
      <c r="G385" s="229">
        <v>110.178</v>
      </c>
      <c r="H385" s="229">
        <v>110.736</v>
      </c>
      <c r="I385" s="229">
        <v>111.541</v>
      </c>
      <c r="J385" s="229">
        <v>112.64400000000001</v>
      </c>
      <c r="K385" s="229">
        <v>113.36499999999999</v>
      </c>
      <c r="L385" s="229">
        <v>113.914</v>
      </c>
      <c r="M385" s="229">
        <v>114.7</v>
      </c>
      <c r="N385" s="229">
        <v>115.68899999999999</v>
      </c>
    </row>
    <row r="386" spans="1:14">
      <c r="A386" s="145" t="s">
        <v>663</v>
      </c>
      <c r="B386" s="230">
        <v>3.1685827999999999E-2</v>
      </c>
      <c r="C386" s="229">
        <v>102.82899999999999</v>
      </c>
      <c r="D386" s="229">
        <v>103.307</v>
      </c>
      <c r="E386" s="229">
        <v>103.52</v>
      </c>
      <c r="F386" s="229">
        <v>103.52</v>
      </c>
      <c r="G386" s="229">
        <v>103.682</v>
      </c>
      <c r="H386" s="229">
        <v>103.678</v>
      </c>
      <c r="I386" s="229">
        <v>104.492</v>
      </c>
      <c r="J386" s="229">
        <v>105.134</v>
      </c>
      <c r="K386" s="229">
        <v>105.134</v>
      </c>
      <c r="L386" s="229">
        <v>105.715</v>
      </c>
      <c r="M386" s="229">
        <v>106.004</v>
      </c>
      <c r="N386" s="229">
        <v>106.304</v>
      </c>
    </row>
    <row r="387" spans="1:14">
      <c r="A387" s="145" t="s">
        <v>664</v>
      </c>
      <c r="B387" s="230">
        <v>0.45087433900000001</v>
      </c>
      <c r="C387" s="229">
        <v>105.85599999999999</v>
      </c>
      <c r="D387" s="229">
        <v>105.70099999999999</v>
      </c>
      <c r="E387" s="229">
        <v>106.26</v>
      </c>
      <c r="F387" s="229">
        <v>106.599</v>
      </c>
      <c r="G387" s="229">
        <v>106.806</v>
      </c>
      <c r="H387" s="229">
        <v>106.84699999999999</v>
      </c>
      <c r="I387" s="229">
        <v>107.56699999999999</v>
      </c>
      <c r="J387" s="229">
        <v>107.974</v>
      </c>
      <c r="K387" s="229">
        <v>108.59399999999999</v>
      </c>
      <c r="L387" s="229">
        <v>109.348</v>
      </c>
      <c r="M387" s="229">
        <v>109.483</v>
      </c>
      <c r="N387" s="229">
        <v>109.81699999999999</v>
      </c>
    </row>
    <row r="388" spans="1:14">
      <c r="A388" s="145" t="s">
        <v>328</v>
      </c>
      <c r="B388" s="230">
        <v>0.14133416400000001</v>
      </c>
      <c r="C388" s="229">
        <v>106.22</v>
      </c>
      <c r="D388" s="229">
        <v>106.375</v>
      </c>
      <c r="E388" s="229">
        <v>107.209</v>
      </c>
      <c r="F388" s="229">
        <v>107.268</v>
      </c>
      <c r="G388" s="229">
        <v>107.669</v>
      </c>
      <c r="H388" s="229">
        <v>107.871</v>
      </c>
      <c r="I388" s="229">
        <v>107.95699999999999</v>
      </c>
      <c r="J388" s="229">
        <v>108.20699999999999</v>
      </c>
      <c r="K388" s="229">
        <v>108.327</v>
      </c>
      <c r="L388" s="229">
        <v>109.077</v>
      </c>
      <c r="M388" s="229">
        <v>109.23399999999999</v>
      </c>
      <c r="N388" s="229">
        <v>109.82599999999999</v>
      </c>
    </row>
    <row r="389" spans="1:14">
      <c r="A389" s="145" t="s">
        <v>328</v>
      </c>
      <c r="B389" s="230">
        <v>0.14133416400000001</v>
      </c>
      <c r="C389" s="229">
        <v>106.22</v>
      </c>
      <c r="D389" s="229">
        <v>106.375</v>
      </c>
      <c r="E389" s="229">
        <v>107.209</v>
      </c>
      <c r="F389" s="229">
        <v>107.268</v>
      </c>
      <c r="G389" s="229">
        <v>107.669</v>
      </c>
      <c r="H389" s="229">
        <v>107.871</v>
      </c>
      <c r="I389" s="229">
        <v>107.95699999999999</v>
      </c>
      <c r="J389" s="229">
        <v>108.20699999999999</v>
      </c>
      <c r="K389" s="229">
        <v>108.327</v>
      </c>
      <c r="L389" s="229">
        <v>109.077</v>
      </c>
      <c r="M389" s="229">
        <v>109.23399999999999</v>
      </c>
      <c r="N389" s="229">
        <v>109.82599999999999</v>
      </c>
    </row>
    <row r="390" spans="1:14">
      <c r="A390" s="145" t="s">
        <v>489</v>
      </c>
      <c r="B390" s="230">
        <v>0.309540174</v>
      </c>
      <c r="C390" s="229">
        <v>105.68899999999999</v>
      </c>
      <c r="D390" s="229">
        <v>105.393</v>
      </c>
      <c r="E390" s="229">
        <v>105.827</v>
      </c>
      <c r="F390" s="229">
        <v>106.29300000000001</v>
      </c>
      <c r="G390" s="229">
        <v>106.41200000000001</v>
      </c>
      <c r="H390" s="229">
        <v>106.379</v>
      </c>
      <c r="I390" s="229">
        <v>107.389</v>
      </c>
      <c r="J390" s="229">
        <v>107.86799999999999</v>
      </c>
      <c r="K390" s="229">
        <v>108.71599999999999</v>
      </c>
      <c r="L390" s="229">
        <v>109.471</v>
      </c>
      <c r="M390" s="229">
        <v>109.59699999999999</v>
      </c>
      <c r="N390" s="229">
        <v>109.81399999999999</v>
      </c>
    </row>
    <row r="391" spans="1:14">
      <c r="A391" s="145" t="s">
        <v>329</v>
      </c>
      <c r="B391" s="230">
        <v>0.256887121</v>
      </c>
      <c r="C391" s="229">
        <v>105.748</v>
      </c>
      <c r="D391" s="229">
        <v>105.511</v>
      </c>
      <c r="E391" s="229">
        <v>106.03400000000001</v>
      </c>
      <c r="F391" s="229">
        <v>106.593</v>
      </c>
      <c r="G391" s="229">
        <v>106.717</v>
      </c>
      <c r="H391" s="229">
        <v>106.70399999999999</v>
      </c>
      <c r="I391" s="229">
        <v>107.85599999999999</v>
      </c>
      <c r="J391" s="229">
        <v>108.306</v>
      </c>
      <c r="K391" s="229">
        <v>109.254</v>
      </c>
      <c r="L391" s="229">
        <v>110.02200000000001</v>
      </c>
      <c r="M391" s="229">
        <v>110.173</v>
      </c>
      <c r="N391" s="229">
        <v>110.434</v>
      </c>
    </row>
    <row r="392" spans="1:14">
      <c r="A392" s="145" t="s">
        <v>665</v>
      </c>
      <c r="B392" s="230">
        <v>5.2653052999999998E-2</v>
      </c>
      <c r="C392" s="229">
        <v>105.402</v>
      </c>
      <c r="D392" s="229">
        <v>104.819</v>
      </c>
      <c r="E392" s="229">
        <v>104.819</v>
      </c>
      <c r="F392" s="229">
        <v>104.833</v>
      </c>
      <c r="G392" s="229">
        <v>104.92700000000001</v>
      </c>
      <c r="H392" s="229">
        <v>104.797</v>
      </c>
      <c r="I392" s="229">
        <v>105.111</v>
      </c>
      <c r="J392" s="229">
        <v>105.733</v>
      </c>
      <c r="K392" s="229">
        <v>106.086</v>
      </c>
      <c r="L392" s="229">
        <v>106.786</v>
      </c>
      <c r="M392" s="229">
        <v>106.786</v>
      </c>
      <c r="N392" s="229">
        <v>106.786</v>
      </c>
    </row>
    <row r="393" spans="1:14">
      <c r="A393" s="145" t="s">
        <v>330</v>
      </c>
      <c r="B393" s="230">
        <v>0.51093338600000004</v>
      </c>
      <c r="C393" s="229">
        <v>103.12</v>
      </c>
      <c r="D393" s="229">
        <v>103.83199999999999</v>
      </c>
      <c r="E393" s="229">
        <v>104.255</v>
      </c>
      <c r="F393" s="229">
        <v>104.422</v>
      </c>
      <c r="G393" s="229">
        <v>104.65900000000001</v>
      </c>
      <c r="H393" s="229">
        <v>105.02800000000001</v>
      </c>
      <c r="I393" s="229">
        <v>105.40900000000001</v>
      </c>
      <c r="J393" s="229">
        <v>105.956</v>
      </c>
      <c r="K393" s="229">
        <v>106.158</v>
      </c>
      <c r="L393" s="229">
        <v>106.64700000000001</v>
      </c>
      <c r="M393" s="229">
        <v>106.682</v>
      </c>
      <c r="N393" s="229">
        <v>106.771</v>
      </c>
    </row>
    <row r="394" spans="1:14">
      <c r="A394" s="145" t="s">
        <v>331</v>
      </c>
      <c r="B394" s="230">
        <v>0.51093338600000004</v>
      </c>
      <c r="C394" s="229">
        <v>103.12</v>
      </c>
      <c r="D394" s="229">
        <v>103.83199999999999</v>
      </c>
      <c r="E394" s="229">
        <v>104.255</v>
      </c>
      <c r="F394" s="229">
        <v>104.422</v>
      </c>
      <c r="G394" s="229">
        <v>104.65900000000001</v>
      </c>
      <c r="H394" s="229">
        <v>105.02800000000001</v>
      </c>
      <c r="I394" s="229">
        <v>105.40900000000001</v>
      </c>
      <c r="J394" s="229">
        <v>105.956</v>
      </c>
      <c r="K394" s="229">
        <v>106.158</v>
      </c>
      <c r="L394" s="229">
        <v>106.64700000000001</v>
      </c>
      <c r="M394" s="229">
        <v>106.682</v>
      </c>
      <c r="N394" s="229">
        <v>106.771</v>
      </c>
    </row>
    <row r="395" spans="1:14">
      <c r="A395" s="145" t="s">
        <v>331</v>
      </c>
      <c r="B395" s="230">
        <v>0.51093338600000004</v>
      </c>
      <c r="C395" s="229">
        <v>103.12</v>
      </c>
      <c r="D395" s="229">
        <v>103.83199999999999</v>
      </c>
      <c r="E395" s="229">
        <v>104.255</v>
      </c>
      <c r="F395" s="229">
        <v>104.422</v>
      </c>
      <c r="G395" s="229">
        <v>104.65900000000001</v>
      </c>
      <c r="H395" s="229">
        <v>105.02800000000001</v>
      </c>
      <c r="I395" s="229">
        <v>105.40900000000001</v>
      </c>
      <c r="J395" s="229">
        <v>105.956</v>
      </c>
      <c r="K395" s="229">
        <v>106.158</v>
      </c>
      <c r="L395" s="229">
        <v>106.64700000000001</v>
      </c>
      <c r="M395" s="229">
        <v>106.682</v>
      </c>
      <c r="N395" s="229">
        <v>106.771</v>
      </c>
    </row>
    <row r="396" spans="1:14">
      <c r="A396" s="145" t="s">
        <v>332</v>
      </c>
      <c r="B396" s="230">
        <v>0.248017231</v>
      </c>
      <c r="C396" s="229">
        <v>104.28100000000001</v>
      </c>
      <c r="D396" s="229">
        <v>104.79900000000001</v>
      </c>
      <c r="E396" s="229">
        <v>105.27800000000001</v>
      </c>
      <c r="F396" s="229">
        <v>105.63</v>
      </c>
      <c r="G396" s="229">
        <v>105.935</v>
      </c>
      <c r="H396" s="229">
        <v>106.387</v>
      </c>
      <c r="I396" s="229">
        <v>106.91800000000001</v>
      </c>
      <c r="J396" s="229">
        <v>107.52800000000001</v>
      </c>
      <c r="K396" s="229">
        <v>107.806</v>
      </c>
      <c r="L396" s="229">
        <v>108.411</v>
      </c>
      <c r="M396" s="229">
        <v>108.476</v>
      </c>
      <c r="N396" s="229">
        <v>108.651</v>
      </c>
    </row>
    <row r="397" spans="1:14">
      <c r="A397" s="145" t="s">
        <v>666</v>
      </c>
      <c r="B397" s="230">
        <v>0.26291615499999998</v>
      </c>
      <c r="C397" s="229">
        <v>102.02500000000001</v>
      </c>
      <c r="D397" s="229">
        <v>102.92</v>
      </c>
      <c r="E397" s="229">
        <v>103.291</v>
      </c>
      <c r="F397" s="229">
        <v>103.283</v>
      </c>
      <c r="G397" s="229">
        <v>103.456</v>
      </c>
      <c r="H397" s="229">
        <v>103.747</v>
      </c>
      <c r="I397" s="229">
        <v>103.985</v>
      </c>
      <c r="J397" s="229">
        <v>104.47199999999999</v>
      </c>
      <c r="K397" s="229">
        <v>104.604</v>
      </c>
      <c r="L397" s="229">
        <v>104.98399999999999</v>
      </c>
      <c r="M397" s="229">
        <v>104.99</v>
      </c>
      <c r="N397" s="229">
        <v>104.998</v>
      </c>
    </row>
    <row r="398" spans="1:14">
      <c r="A398" s="145" t="s">
        <v>18</v>
      </c>
      <c r="B398" s="230">
        <v>16.646278200000001</v>
      </c>
      <c r="C398" s="229">
        <v>109.142</v>
      </c>
      <c r="D398" s="229">
        <v>111.67100000000001</v>
      </c>
      <c r="E398" s="229">
        <v>114.292</v>
      </c>
      <c r="F398" s="229">
        <v>114.881</v>
      </c>
      <c r="G398" s="229">
        <v>116.583</v>
      </c>
      <c r="H398" s="229">
        <v>117.21599999999999</v>
      </c>
      <c r="I398" s="229">
        <v>117.788</v>
      </c>
      <c r="J398" s="229">
        <v>119.048</v>
      </c>
      <c r="K398" s="229">
        <v>119.242</v>
      </c>
      <c r="L398" s="229">
        <v>120.431</v>
      </c>
      <c r="M398" s="229">
        <v>123.301</v>
      </c>
      <c r="N398" s="229">
        <v>124.283</v>
      </c>
    </row>
    <row r="399" spans="1:14">
      <c r="A399" s="145" t="s">
        <v>333</v>
      </c>
      <c r="B399" s="230">
        <v>3.0807926700000001</v>
      </c>
      <c r="C399" s="229">
        <v>105.602</v>
      </c>
      <c r="D399" s="229">
        <v>105.879</v>
      </c>
      <c r="E399" s="229">
        <v>105.85599999999999</v>
      </c>
      <c r="F399" s="229">
        <v>105.08</v>
      </c>
      <c r="G399" s="229">
        <v>105.11799999999999</v>
      </c>
      <c r="H399" s="229">
        <v>105.07</v>
      </c>
      <c r="I399" s="229">
        <v>105.21299999999999</v>
      </c>
      <c r="J399" s="229">
        <v>105.60899999999999</v>
      </c>
      <c r="K399" s="229">
        <v>105.64100000000001</v>
      </c>
      <c r="L399" s="229">
        <v>106.438</v>
      </c>
      <c r="M399" s="229">
        <v>106.756</v>
      </c>
      <c r="N399" s="229">
        <v>107.485</v>
      </c>
    </row>
    <row r="400" spans="1:14">
      <c r="A400" s="145" t="s">
        <v>667</v>
      </c>
      <c r="B400" s="230">
        <v>2.88743076</v>
      </c>
      <c r="C400" s="229">
        <v>105.408</v>
      </c>
      <c r="D400" s="229">
        <v>105.705</v>
      </c>
      <c r="E400" s="229">
        <v>105.62</v>
      </c>
      <c r="F400" s="229">
        <v>104.792</v>
      </c>
      <c r="G400" s="229">
        <v>104.798</v>
      </c>
      <c r="H400" s="229">
        <v>104.747</v>
      </c>
      <c r="I400" s="229">
        <v>104.84699999999999</v>
      </c>
      <c r="J400" s="229">
        <v>105.27</v>
      </c>
      <c r="K400" s="229">
        <v>105.304</v>
      </c>
      <c r="L400" s="229">
        <v>105.371</v>
      </c>
      <c r="M400" s="229">
        <v>105.57299999999999</v>
      </c>
      <c r="N400" s="229">
        <v>106.212</v>
      </c>
    </row>
    <row r="401" spans="1:14">
      <c r="A401" s="145" t="s">
        <v>334</v>
      </c>
      <c r="B401" s="230">
        <v>2.88743076</v>
      </c>
      <c r="C401" s="229">
        <v>105.408</v>
      </c>
      <c r="D401" s="229">
        <v>105.705</v>
      </c>
      <c r="E401" s="229">
        <v>105.62</v>
      </c>
      <c r="F401" s="229">
        <v>104.792</v>
      </c>
      <c r="G401" s="229">
        <v>104.798</v>
      </c>
      <c r="H401" s="229">
        <v>104.747</v>
      </c>
      <c r="I401" s="229">
        <v>104.84699999999999</v>
      </c>
      <c r="J401" s="229">
        <v>105.27</v>
      </c>
      <c r="K401" s="229">
        <v>105.304</v>
      </c>
      <c r="L401" s="229">
        <v>105.371</v>
      </c>
      <c r="M401" s="229">
        <v>105.57299999999999</v>
      </c>
      <c r="N401" s="229">
        <v>106.212</v>
      </c>
    </row>
    <row r="402" spans="1:14">
      <c r="A402" s="145" t="s">
        <v>335</v>
      </c>
      <c r="B402" s="312">
        <v>2.88743076</v>
      </c>
      <c r="C402" s="229">
        <v>105.408</v>
      </c>
      <c r="D402" s="229">
        <v>105.705</v>
      </c>
      <c r="E402" s="229">
        <v>105.62</v>
      </c>
      <c r="F402" s="229">
        <v>104.792</v>
      </c>
      <c r="G402" s="229">
        <v>104.798</v>
      </c>
      <c r="H402" s="229">
        <v>104.747</v>
      </c>
      <c r="I402" s="229">
        <v>104.84699999999999</v>
      </c>
      <c r="J402" s="229">
        <v>105.27</v>
      </c>
      <c r="K402" s="229">
        <v>105.304</v>
      </c>
      <c r="L402" s="229">
        <v>105.371</v>
      </c>
      <c r="M402" s="229">
        <v>105.57299999999999</v>
      </c>
      <c r="N402" s="229">
        <v>106.212</v>
      </c>
    </row>
    <row r="403" spans="1:14">
      <c r="A403" s="145" t="s">
        <v>336</v>
      </c>
      <c r="B403" s="230">
        <v>0.193361908</v>
      </c>
      <c r="C403" s="229">
        <v>108.491</v>
      </c>
      <c r="D403" s="229">
        <v>108.491</v>
      </c>
      <c r="E403" s="229">
        <v>109.38500000000001</v>
      </c>
      <c r="F403" s="229">
        <v>109.38500000000001</v>
      </c>
      <c r="G403" s="229">
        <v>109.899</v>
      </c>
      <c r="H403" s="229">
        <v>109.899</v>
      </c>
      <c r="I403" s="229">
        <v>110.67700000000001</v>
      </c>
      <c r="J403" s="229">
        <v>110.67700000000001</v>
      </c>
      <c r="K403" s="229">
        <v>110.67700000000001</v>
      </c>
      <c r="L403" s="229">
        <v>122.369</v>
      </c>
      <c r="M403" s="229">
        <v>124.42100000000001</v>
      </c>
      <c r="N403" s="229">
        <v>126.48699999999999</v>
      </c>
    </row>
    <row r="404" spans="1:14">
      <c r="A404" s="145" t="s">
        <v>490</v>
      </c>
      <c r="B404" s="230">
        <v>0.193361908</v>
      </c>
      <c r="C404" s="229">
        <v>108.491</v>
      </c>
      <c r="D404" s="229">
        <v>108.491</v>
      </c>
      <c r="E404" s="229">
        <v>109.38500000000001</v>
      </c>
      <c r="F404" s="229">
        <v>109.38500000000001</v>
      </c>
      <c r="G404" s="229">
        <v>109.899</v>
      </c>
      <c r="H404" s="229">
        <v>109.899</v>
      </c>
      <c r="I404" s="229">
        <v>110.67700000000001</v>
      </c>
      <c r="J404" s="229">
        <v>110.67700000000001</v>
      </c>
      <c r="K404" s="229">
        <v>110.67700000000001</v>
      </c>
      <c r="L404" s="229">
        <v>122.369</v>
      </c>
      <c r="M404" s="229">
        <v>124.42100000000001</v>
      </c>
      <c r="N404" s="229">
        <v>126.48699999999999</v>
      </c>
    </row>
    <row r="405" spans="1:14">
      <c r="A405" s="145" t="s">
        <v>336</v>
      </c>
      <c r="B405" s="230">
        <v>0.193361908</v>
      </c>
      <c r="C405" s="229">
        <v>108.491</v>
      </c>
      <c r="D405" s="229">
        <v>108.491</v>
      </c>
      <c r="E405" s="229">
        <v>109.38500000000001</v>
      </c>
      <c r="F405" s="229">
        <v>109.38500000000001</v>
      </c>
      <c r="G405" s="229">
        <v>109.899</v>
      </c>
      <c r="H405" s="229">
        <v>109.899</v>
      </c>
      <c r="I405" s="229">
        <v>110.67700000000001</v>
      </c>
      <c r="J405" s="229">
        <v>110.67700000000001</v>
      </c>
      <c r="K405" s="229">
        <v>110.67700000000001</v>
      </c>
      <c r="L405" s="229">
        <v>122.369</v>
      </c>
      <c r="M405" s="229">
        <v>124.42100000000001</v>
      </c>
      <c r="N405" s="229">
        <v>126.48699999999999</v>
      </c>
    </row>
    <row r="406" spans="1:14" ht="30">
      <c r="A406" s="145" t="s">
        <v>668</v>
      </c>
      <c r="B406" s="230">
        <v>8.4404824699999992</v>
      </c>
      <c r="C406" s="229">
        <v>108.654</v>
      </c>
      <c r="D406" s="229">
        <v>112.54</v>
      </c>
      <c r="E406" s="229">
        <v>116.53100000000001</v>
      </c>
      <c r="F406" s="229">
        <v>117.453</v>
      </c>
      <c r="G406" s="229">
        <v>120.333</v>
      </c>
      <c r="H406" s="229">
        <v>120.72499999999999</v>
      </c>
      <c r="I406" s="229">
        <v>121.5</v>
      </c>
      <c r="J406" s="229">
        <v>123.351</v>
      </c>
      <c r="K406" s="229">
        <v>124.062</v>
      </c>
      <c r="L406" s="229">
        <v>126.32</v>
      </c>
      <c r="M406" s="229">
        <v>129.542</v>
      </c>
      <c r="N406" s="229">
        <v>129.82900000000001</v>
      </c>
    </row>
    <row r="407" spans="1:14" ht="30">
      <c r="A407" s="145" t="s">
        <v>669</v>
      </c>
      <c r="B407" s="230">
        <v>0.53260233000000001</v>
      </c>
      <c r="C407" s="229">
        <v>107.791</v>
      </c>
      <c r="D407" s="229">
        <v>109.97199999999999</v>
      </c>
      <c r="E407" s="229">
        <v>110.977</v>
      </c>
      <c r="F407" s="229">
        <v>112.303</v>
      </c>
      <c r="G407" s="229">
        <v>113.325</v>
      </c>
      <c r="H407" s="229">
        <v>115.687</v>
      </c>
      <c r="I407" s="229">
        <v>116.83199999999999</v>
      </c>
      <c r="J407" s="229">
        <v>118.32299999999999</v>
      </c>
      <c r="K407" s="229">
        <v>119.352</v>
      </c>
      <c r="L407" s="229">
        <v>120.929</v>
      </c>
      <c r="M407" s="229">
        <v>122.402</v>
      </c>
      <c r="N407" s="229">
        <v>123.051</v>
      </c>
    </row>
    <row r="408" spans="1:14" ht="30">
      <c r="A408" s="145" t="s">
        <v>337</v>
      </c>
      <c r="B408" s="230">
        <v>0.53260233000000001</v>
      </c>
      <c r="C408" s="229">
        <v>107.791</v>
      </c>
      <c r="D408" s="229">
        <v>109.97199999999999</v>
      </c>
      <c r="E408" s="229">
        <v>110.977</v>
      </c>
      <c r="F408" s="229">
        <v>112.303</v>
      </c>
      <c r="G408" s="229">
        <v>113.325</v>
      </c>
      <c r="H408" s="229">
        <v>115.687</v>
      </c>
      <c r="I408" s="229">
        <v>116.83199999999999</v>
      </c>
      <c r="J408" s="229">
        <v>118.32299999999999</v>
      </c>
      <c r="K408" s="229">
        <v>119.352</v>
      </c>
      <c r="L408" s="229">
        <v>120.929</v>
      </c>
      <c r="M408" s="229">
        <v>122.402</v>
      </c>
      <c r="N408" s="229">
        <v>123.051</v>
      </c>
    </row>
    <row r="409" spans="1:14">
      <c r="A409" s="145" t="s">
        <v>338</v>
      </c>
      <c r="B409" s="230">
        <v>0.26634297499999998</v>
      </c>
      <c r="C409" s="229">
        <v>106.408</v>
      </c>
      <c r="D409" s="229">
        <v>109.026</v>
      </c>
      <c r="E409" s="229">
        <v>110.303</v>
      </c>
      <c r="F409" s="229">
        <v>112.09699999999999</v>
      </c>
      <c r="G409" s="229">
        <v>112.95399999999999</v>
      </c>
      <c r="H409" s="229">
        <v>116.303</v>
      </c>
      <c r="I409" s="229">
        <v>117.91800000000001</v>
      </c>
      <c r="J409" s="229">
        <v>119.578</v>
      </c>
      <c r="K409" s="229">
        <v>120.67</v>
      </c>
      <c r="L409" s="229">
        <v>122.836</v>
      </c>
      <c r="M409" s="229">
        <v>124.7</v>
      </c>
      <c r="N409" s="229">
        <v>125.35</v>
      </c>
    </row>
    <row r="410" spans="1:14">
      <c r="A410" s="145" t="s">
        <v>339</v>
      </c>
      <c r="B410" s="230">
        <v>0.165651993</v>
      </c>
      <c r="C410" s="229">
        <v>108.646</v>
      </c>
      <c r="D410" s="229">
        <v>110.788</v>
      </c>
      <c r="E410" s="229">
        <v>111.249</v>
      </c>
      <c r="F410" s="229">
        <v>112.292</v>
      </c>
      <c r="G410" s="229">
        <v>113.33499999999999</v>
      </c>
      <c r="H410" s="229">
        <v>114.754</v>
      </c>
      <c r="I410" s="229">
        <v>115.063</v>
      </c>
      <c r="J410" s="229">
        <v>116.161</v>
      </c>
      <c r="K410" s="229">
        <v>116.569</v>
      </c>
      <c r="L410" s="229">
        <v>117.137</v>
      </c>
      <c r="M410" s="229">
        <v>117.559</v>
      </c>
      <c r="N410" s="229">
        <v>118.247</v>
      </c>
    </row>
    <row r="411" spans="1:14">
      <c r="A411" s="145" t="s">
        <v>340</v>
      </c>
      <c r="B411" s="230">
        <v>2.5891833E-2</v>
      </c>
      <c r="C411" s="229">
        <v>110.512</v>
      </c>
      <c r="D411" s="229">
        <v>112.239</v>
      </c>
      <c r="E411" s="229">
        <v>114.026</v>
      </c>
      <c r="F411" s="229">
        <v>114.931</v>
      </c>
      <c r="G411" s="229">
        <v>116.759</v>
      </c>
      <c r="H411" s="229">
        <v>118.087</v>
      </c>
      <c r="I411" s="229">
        <v>119.764</v>
      </c>
      <c r="J411" s="229">
        <v>121.62</v>
      </c>
      <c r="K411" s="229">
        <v>123.51300000000001</v>
      </c>
      <c r="L411" s="229">
        <v>125.128</v>
      </c>
      <c r="M411" s="229">
        <v>128.75200000000001</v>
      </c>
      <c r="N411" s="229">
        <v>129.12</v>
      </c>
    </row>
    <row r="412" spans="1:14">
      <c r="A412" s="145" t="s">
        <v>341</v>
      </c>
      <c r="B412" s="230">
        <v>3.8563706000000003E-2</v>
      </c>
      <c r="C412" s="229">
        <v>113.313</v>
      </c>
      <c r="D412" s="229">
        <v>114.42100000000001</v>
      </c>
      <c r="E412" s="229">
        <v>115.858</v>
      </c>
      <c r="F412" s="229">
        <v>116.071</v>
      </c>
      <c r="G412" s="229">
        <v>117.373</v>
      </c>
      <c r="H412" s="229">
        <v>119.136</v>
      </c>
      <c r="I412" s="229">
        <v>120.256</v>
      </c>
      <c r="J412" s="229">
        <v>122.03</v>
      </c>
      <c r="K412" s="229">
        <v>125.514</v>
      </c>
      <c r="L412" s="229">
        <v>126.93600000000001</v>
      </c>
      <c r="M412" s="229">
        <v>128.18100000000001</v>
      </c>
      <c r="N412" s="229">
        <v>128.947</v>
      </c>
    </row>
    <row r="413" spans="1:14">
      <c r="A413" s="145" t="s">
        <v>670</v>
      </c>
      <c r="B413" s="230">
        <v>3.6151823999999999E-2</v>
      </c>
      <c r="C413" s="229">
        <v>106.232</v>
      </c>
      <c r="D413" s="229">
        <v>106.834</v>
      </c>
      <c r="E413" s="229">
        <v>107.307</v>
      </c>
      <c r="F413" s="229">
        <v>107.964</v>
      </c>
      <c r="G413" s="229">
        <v>109.22799999999999</v>
      </c>
      <c r="H413" s="229">
        <v>110.02500000000001</v>
      </c>
      <c r="I413" s="229">
        <v>111.18600000000001</v>
      </c>
      <c r="J413" s="229">
        <v>112.675</v>
      </c>
      <c r="K413" s="229">
        <v>112.83799999999999</v>
      </c>
      <c r="L413" s="229">
        <v>114.84099999999999</v>
      </c>
      <c r="M413" s="229">
        <v>116.955</v>
      </c>
      <c r="N413" s="229">
        <v>117.489</v>
      </c>
    </row>
    <row r="414" spans="1:14" ht="30">
      <c r="A414" s="145" t="s">
        <v>671</v>
      </c>
      <c r="B414" s="230">
        <v>6.94065201</v>
      </c>
      <c r="C414" s="313">
        <v>108.697</v>
      </c>
      <c r="D414" s="229">
        <v>113.036</v>
      </c>
      <c r="E414" s="229">
        <v>117.608</v>
      </c>
      <c r="F414" s="229">
        <v>118.43300000000001</v>
      </c>
      <c r="G414" s="229">
        <v>121.82</v>
      </c>
      <c r="H414" s="229">
        <v>122.11</v>
      </c>
      <c r="I414" s="229">
        <v>122.702</v>
      </c>
      <c r="J414" s="229">
        <v>124.742</v>
      </c>
      <c r="K414" s="229">
        <v>125.10899999999999</v>
      </c>
      <c r="L414" s="229">
        <v>127.67700000000001</v>
      </c>
      <c r="M414" s="229">
        <v>131.078</v>
      </c>
      <c r="N414" s="229">
        <v>131.298</v>
      </c>
    </row>
    <row r="415" spans="1:14" ht="30">
      <c r="A415" s="145" t="s">
        <v>342</v>
      </c>
      <c r="B415" s="230">
        <v>6.94065201</v>
      </c>
      <c r="C415" s="229">
        <v>108.697</v>
      </c>
      <c r="D415" s="229">
        <v>113.036</v>
      </c>
      <c r="E415" s="229">
        <v>117.608</v>
      </c>
      <c r="F415" s="229">
        <v>118.43300000000001</v>
      </c>
      <c r="G415" s="229">
        <v>121.82</v>
      </c>
      <c r="H415" s="229">
        <v>122.11</v>
      </c>
      <c r="I415" s="229">
        <v>122.702</v>
      </c>
      <c r="J415" s="229">
        <v>124.742</v>
      </c>
      <c r="K415" s="229">
        <v>125.10899999999999</v>
      </c>
      <c r="L415" s="229">
        <v>127.67700000000001</v>
      </c>
      <c r="M415" s="229">
        <v>131.078</v>
      </c>
      <c r="N415" s="229">
        <v>131.298</v>
      </c>
    </row>
    <row r="416" spans="1:14">
      <c r="A416" s="145" t="s">
        <v>343</v>
      </c>
      <c r="B416" s="230">
        <v>3.2595149700000001</v>
      </c>
      <c r="C416" s="229">
        <v>106.788</v>
      </c>
      <c r="D416" s="229">
        <v>111.539</v>
      </c>
      <c r="E416" s="229">
        <v>116.93</v>
      </c>
      <c r="F416" s="229">
        <v>117.886</v>
      </c>
      <c r="G416" s="229">
        <v>122.134</v>
      </c>
      <c r="H416" s="229">
        <v>122.45699999999999</v>
      </c>
      <c r="I416" s="229">
        <v>122.45699999999999</v>
      </c>
      <c r="J416" s="229">
        <v>124.108</v>
      </c>
      <c r="K416" s="229">
        <v>124.504</v>
      </c>
      <c r="L416" s="229">
        <v>127.071</v>
      </c>
      <c r="M416" s="229">
        <v>130.44</v>
      </c>
      <c r="N416" s="229">
        <v>130.78700000000001</v>
      </c>
    </row>
    <row r="417" spans="1:14">
      <c r="A417" s="145" t="s">
        <v>344</v>
      </c>
      <c r="B417" s="230">
        <v>2.5499526100000001</v>
      </c>
      <c r="C417" s="229">
        <v>106.193</v>
      </c>
      <c r="D417" s="229">
        <v>110.876</v>
      </c>
      <c r="E417" s="229">
        <v>115.79600000000001</v>
      </c>
      <c r="F417" s="229">
        <v>116.8</v>
      </c>
      <c r="G417" s="229">
        <v>120.33499999999999</v>
      </c>
      <c r="H417" s="229">
        <v>120.627</v>
      </c>
      <c r="I417" s="229">
        <v>122.039</v>
      </c>
      <c r="J417" s="229">
        <v>125.024</v>
      </c>
      <c r="K417" s="229">
        <v>125.21899999999999</v>
      </c>
      <c r="L417" s="229">
        <v>127.286</v>
      </c>
      <c r="M417" s="229">
        <v>130.47999999999999</v>
      </c>
      <c r="N417" s="229">
        <v>129.31299999999999</v>
      </c>
    </row>
    <row r="418" spans="1:14">
      <c r="A418" s="145" t="s">
        <v>345</v>
      </c>
      <c r="B418" s="230">
        <v>0.69143499399999997</v>
      </c>
      <c r="C418" s="229">
        <v>126.995</v>
      </c>
      <c r="D418" s="229">
        <v>128.94300000000001</v>
      </c>
      <c r="E418" s="229">
        <v>128.94300000000001</v>
      </c>
      <c r="F418" s="229">
        <v>128.94300000000001</v>
      </c>
      <c r="G418" s="229">
        <v>128.39099999999999</v>
      </c>
      <c r="H418" s="229">
        <v>127.937</v>
      </c>
      <c r="I418" s="229">
        <v>127.937</v>
      </c>
      <c r="J418" s="229">
        <v>127.937</v>
      </c>
      <c r="K418" s="229">
        <v>128.339</v>
      </c>
      <c r="L418" s="229">
        <v>133.684</v>
      </c>
      <c r="M418" s="229">
        <v>138.00200000000001</v>
      </c>
      <c r="N418" s="229">
        <v>141.834</v>
      </c>
    </row>
    <row r="419" spans="1:14">
      <c r="A419" s="145" t="s">
        <v>346</v>
      </c>
      <c r="B419" s="230">
        <v>0.31230749299999999</v>
      </c>
      <c r="C419" s="229">
        <v>108.604</v>
      </c>
      <c r="D419" s="229">
        <v>112.292</v>
      </c>
      <c r="E419" s="229">
        <v>117.27500000000001</v>
      </c>
      <c r="F419" s="229">
        <v>117.2</v>
      </c>
      <c r="G419" s="229">
        <v>119.462</v>
      </c>
      <c r="H419" s="229">
        <v>119.795</v>
      </c>
      <c r="I419" s="229">
        <v>120.66500000000001</v>
      </c>
      <c r="J419" s="229">
        <v>123.59699999999999</v>
      </c>
      <c r="K419" s="229">
        <v>123.98099999999999</v>
      </c>
      <c r="L419" s="229">
        <v>124.65300000000001</v>
      </c>
      <c r="M419" s="229">
        <v>128.364</v>
      </c>
      <c r="N419" s="229">
        <v>129.988</v>
      </c>
    </row>
    <row r="420" spans="1:14">
      <c r="A420" s="145" t="s">
        <v>347</v>
      </c>
      <c r="B420" s="339">
        <v>0.127441947</v>
      </c>
      <c r="C420" s="229">
        <v>108.593</v>
      </c>
      <c r="D420" s="229">
        <v>110.05200000000001</v>
      </c>
      <c r="E420" s="229">
        <v>110.52800000000001</v>
      </c>
      <c r="F420" s="229">
        <v>111.111</v>
      </c>
      <c r="G420" s="229">
        <v>113.655</v>
      </c>
      <c r="H420" s="229">
        <v>116.986</v>
      </c>
      <c r="I420" s="229">
        <v>118.845</v>
      </c>
      <c r="J420" s="229">
        <v>120.80500000000001</v>
      </c>
      <c r="K420" s="229">
        <v>123.619</v>
      </c>
      <c r="L420" s="229">
        <v>125.813</v>
      </c>
      <c r="M420" s="229">
        <v>128.42099999999999</v>
      </c>
      <c r="N420" s="229">
        <v>130.154</v>
      </c>
    </row>
    <row r="421" spans="1:14" ht="30">
      <c r="A421" s="145" t="s">
        <v>672</v>
      </c>
      <c r="B421" s="230">
        <v>0.87730871399999999</v>
      </c>
      <c r="C421" s="229">
        <v>109.721</v>
      </c>
      <c r="D421" s="229">
        <v>111.45699999999999</v>
      </c>
      <c r="E421" s="229">
        <v>113.07</v>
      </c>
      <c r="F421" s="229">
        <v>114.613</v>
      </c>
      <c r="G421" s="229">
        <v>114.904</v>
      </c>
      <c r="H421" s="229">
        <v>114.946</v>
      </c>
      <c r="I421" s="229">
        <v>117.02200000000001</v>
      </c>
      <c r="J421" s="229">
        <v>117.792</v>
      </c>
      <c r="K421" s="229">
        <v>118.401</v>
      </c>
      <c r="L421" s="229">
        <v>118.848</v>
      </c>
      <c r="M421" s="229">
        <v>122.048</v>
      </c>
      <c r="N421" s="229">
        <v>122.664</v>
      </c>
    </row>
    <row r="422" spans="1:14" ht="30">
      <c r="A422" s="145" t="s">
        <v>348</v>
      </c>
      <c r="B422" s="230">
        <v>0.87730871399999999</v>
      </c>
      <c r="C422" s="229">
        <v>109.721</v>
      </c>
      <c r="D422" s="229">
        <v>111.45699999999999</v>
      </c>
      <c r="E422" s="229">
        <v>113.07</v>
      </c>
      <c r="F422" s="229">
        <v>114.613</v>
      </c>
      <c r="G422" s="229">
        <v>114.904</v>
      </c>
      <c r="H422" s="229">
        <v>114.946</v>
      </c>
      <c r="I422" s="229">
        <v>117.02200000000001</v>
      </c>
      <c r="J422" s="229">
        <v>117.792</v>
      </c>
      <c r="K422" s="229">
        <v>118.401</v>
      </c>
      <c r="L422" s="229">
        <v>118.848</v>
      </c>
      <c r="M422" s="229">
        <v>122.048</v>
      </c>
      <c r="N422" s="229">
        <v>122.664</v>
      </c>
    </row>
    <row r="423" spans="1:14">
      <c r="A423" s="159" t="s">
        <v>349</v>
      </c>
      <c r="B423" s="329">
        <v>0.789749009</v>
      </c>
      <c r="C423" s="292">
        <v>110.003</v>
      </c>
      <c r="D423" s="292">
        <v>111.879</v>
      </c>
      <c r="E423" s="292">
        <v>113.541</v>
      </c>
      <c r="F423" s="292">
        <v>115.14100000000001</v>
      </c>
      <c r="G423" s="292">
        <v>115.419</v>
      </c>
      <c r="H423" s="292">
        <v>115.46599999999999</v>
      </c>
      <c r="I423" s="292">
        <v>117.72799999999999</v>
      </c>
      <c r="J423" s="292">
        <v>118.58199999999999</v>
      </c>
      <c r="K423" s="292">
        <v>119.17100000000001</v>
      </c>
      <c r="L423" s="292">
        <v>119.569</v>
      </c>
      <c r="M423" s="292">
        <v>122.622</v>
      </c>
      <c r="N423" s="292">
        <v>123.27200000000001</v>
      </c>
    </row>
    <row r="424" spans="1:14">
      <c r="A424" s="231" t="s">
        <v>350</v>
      </c>
      <c r="B424" s="230">
        <v>8.7559706000000001E-2</v>
      </c>
      <c r="C424" s="229">
        <v>107.185</v>
      </c>
      <c r="D424" s="229">
        <v>107.645</v>
      </c>
      <c r="E424" s="229">
        <v>108.82599999999999</v>
      </c>
      <c r="F424" s="229">
        <v>109.852</v>
      </c>
      <c r="G424" s="229">
        <v>110.256</v>
      </c>
      <c r="H424" s="229">
        <v>110.256</v>
      </c>
      <c r="I424" s="229">
        <v>110.661</v>
      </c>
      <c r="J424" s="229">
        <v>110.661</v>
      </c>
      <c r="K424" s="229">
        <v>111.452</v>
      </c>
      <c r="L424" s="229">
        <v>112.348</v>
      </c>
      <c r="M424" s="229">
        <v>116.873</v>
      </c>
      <c r="N424" s="229">
        <v>117.17700000000001</v>
      </c>
    </row>
    <row r="425" spans="1:14" ht="30">
      <c r="A425" s="231" t="s">
        <v>673</v>
      </c>
      <c r="B425" s="230">
        <v>8.9919413000000004E-2</v>
      </c>
      <c r="C425" s="229">
        <v>100</v>
      </c>
      <c r="D425" s="229">
        <v>100</v>
      </c>
      <c r="E425" s="229">
        <v>100</v>
      </c>
      <c r="F425" s="229">
        <v>100</v>
      </c>
      <c r="G425" s="229">
        <v>100</v>
      </c>
      <c r="H425" s="229">
        <v>100</v>
      </c>
      <c r="I425" s="229">
        <v>100</v>
      </c>
      <c r="J425" s="229">
        <v>100</v>
      </c>
      <c r="K425" s="229">
        <v>126.422</v>
      </c>
      <c r="L425" s="229">
        <v>126.422</v>
      </c>
      <c r="M425" s="229">
        <v>126.422</v>
      </c>
      <c r="N425" s="229">
        <v>126.422</v>
      </c>
    </row>
    <row r="426" spans="1:14" ht="30">
      <c r="A426" s="145" t="s">
        <v>673</v>
      </c>
      <c r="B426" s="230">
        <v>8.9919413000000004E-2</v>
      </c>
      <c r="C426" s="229">
        <v>100</v>
      </c>
      <c r="D426" s="229">
        <v>100</v>
      </c>
      <c r="E426" s="229">
        <v>100</v>
      </c>
      <c r="F426" s="229">
        <v>100</v>
      </c>
      <c r="G426" s="229">
        <v>100</v>
      </c>
      <c r="H426" s="229">
        <v>100</v>
      </c>
      <c r="I426" s="229">
        <v>100</v>
      </c>
      <c r="J426" s="229">
        <v>100</v>
      </c>
      <c r="K426" s="229">
        <v>126.422</v>
      </c>
      <c r="L426" s="229">
        <v>126.422</v>
      </c>
      <c r="M426" s="229">
        <v>126.422</v>
      </c>
      <c r="N426" s="229">
        <v>126.422</v>
      </c>
    </row>
    <row r="427" spans="1:14">
      <c r="A427" s="145" t="s">
        <v>674</v>
      </c>
      <c r="B427" s="230">
        <v>5.7251021999999999E-2</v>
      </c>
      <c r="C427" s="229">
        <v>100</v>
      </c>
      <c r="D427" s="229">
        <v>100</v>
      </c>
      <c r="E427" s="229">
        <v>100</v>
      </c>
      <c r="F427" s="229">
        <v>100</v>
      </c>
      <c r="G427" s="229">
        <v>100</v>
      </c>
      <c r="H427" s="229">
        <v>100</v>
      </c>
      <c r="I427" s="229">
        <v>100</v>
      </c>
      <c r="J427" s="229">
        <v>100</v>
      </c>
      <c r="K427" s="229">
        <v>100</v>
      </c>
      <c r="L427" s="229">
        <v>100</v>
      </c>
      <c r="M427" s="229">
        <v>100</v>
      </c>
      <c r="N427" s="229">
        <v>100</v>
      </c>
    </row>
    <row r="428" spans="1:14">
      <c r="A428" s="145" t="s">
        <v>675</v>
      </c>
      <c r="B428" s="230">
        <v>3.2668390999999998E-2</v>
      </c>
      <c r="C428" s="229">
        <v>100</v>
      </c>
      <c r="D428" s="229">
        <v>100</v>
      </c>
      <c r="E428" s="229">
        <v>100</v>
      </c>
      <c r="F428" s="229">
        <v>100</v>
      </c>
      <c r="G428" s="229">
        <v>100</v>
      </c>
      <c r="H428" s="229">
        <v>100</v>
      </c>
      <c r="I428" s="229">
        <v>100</v>
      </c>
      <c r="J428" s="229">
        <v>100</v>
      </c>
      <c r="K428" s="229">
        <v>172.72800000000001</v>
      </c>
      <c r="L428" s="229">
        <v>172.72800000000001</v>
      </c>
      <c r="M428" s="229">
        <v>172.72800000000001</v>
      </c>
      <c r="N428" s="229">
        <v>172.72800000000001</v>
      </c>
    </row>
    <row r="429" spans="1:14">
      <c r="A429" s="145" t="s">
        <v>351</v>
      </c>
      <c r="B429" s="230">
        <v>5.1250031099999998</v>
      </c>
      <c r="C429" s="229">
        <v>112.07299999999999</v>
      </c>
      <c r="D429" s="229">
        <v>113.723</v>
      </c>
      <c r="E429" s="229">
        <v>115.67700000000001</v>
      </c>
      <c r="F429" s="229">
        <v>116.536</v>
      </c>
      <c r="G429" s="229">
        <v>117.29900000000001</v>
      </c>
      <c r="H429" s="229">
        <v>118.74</v>
      </c>
      <c r="I429" s="229">
        <v>119.233</v>
      </c>
      <c r="J429" s="229">
        <v>120.038</v>
      </c>
      <c r="K429" s="229">
        <v>119.48</v>
      </c>
      <c r="L429" s="229">
        <v>119.14400000000001</v>
      </c>
      <c r="M429" s="229">
        <v>122.96899999999999</v>
      </c>
      <c r="N429" s="229">
        <v>125.248</v>
      </c>
    </row>
    <row r="430" spans="1:14" ht="30">
      <c r="A430" s="145" t="s">
        <v>676</v>
      </c>
      <c r="B430" s="230">
        <v>4.8476457000000002</v>
      </c>
      <c r="C430" s="229">
        <v>112.89100000000001</v>
      </c>
      <c r="D430" s="229">
        <v>115.127</v>
      </c>
      <c r="E430" s="229">
        <v>116.21599999999999</v>
      </c>
      <c r="F430" s="229">
        <v>116.83499999999999</v>
      </c>
      <c r="G430" s="229">
        <v>117.30500000000001</v>
      </c>
      <c r="H430" s="229">
        <v>117.813</v>
      </c>
      <c r="I430" s="229">
        <v>118.262</v>
      </c>
      <c r="J430" s="229">
        <v>118.71299999999999</v>
      </c>
      <c r="K430" s="229">
        <v>119.845</v>
      </c>
      <c r="L430" s="229">
        <v>120.08199999999999</v>
      </c>
      <c r="M430" s="229">
        <v>121.407</v>
      </c>
      <c r="N430" s="229">
        <v>122.55800000000001</v>
      </c>
    </row>
    <row r="431" spans="1:14">
      <c r="A431" s="145" t="s">
        <v>352</v>
      </c>
      <c r="B431" s="230">
        <v>3.89382326</v>
      </c>
      <c r="C431" s="229">
        <v>114.596</v>
      </c>
      <c r="D431" s="229">
        <v>117.15</v>
      </c>
      <c r="E431" s="229">
        <v>118.34099999999999</v>
      </c>
      <c r="F431" s="229">
        <v>119.10299999999999</v>
      </c>
      <c r="G431" s="229">
        <v>119.535</v>
      </c>
      <c r="H431" s="229">
        <v>120.16800000000001</v>
      </c>
      <c r="I431" s="229">
        <v>120.746</v>
      </c>
      <c r="J431" s="229">
        <v>121.04600000000001</v>
      </c>
      <c r="K431" s="229">
        <v>122.01900000000001</v>
      </c>
      <c r="L431" s="229">
        <v>122.313</v>
      </c>
      <c r="M431" s="229">
        <v>124.006</v>
      </c>
      <c r="N431" s="229">
        <v>125.384</v>
      </c>
    </row>
    <row r="432" spans="1:14">
      <c r="A432" s="145" t="s">
        <v>353</v>
      </c>
      <c r="B432" s="230">
        <v>1.23601933</v>
      </c>
      <c r="C432" s="229">
        <v>121.312</v>
      </c>
      <c r="D432" s="229">
        <v>123.54900000000001</v>
      </c>
      <c r="E432" s="229">
        <v>124.277</v>
      </c>
      <c r="F432" s="229">
        <v>125.054</v>
      </c>
      <c r="G432" s="229">
        <v>125.40300000000001</v>
      </c>
      <c r="H432" s="229">
        <v>126.48399999999999</v>
      </c>
      <c r="I432" s="229">
        <v>126.55500000000001</v>
      </c>
      <c r="J432" s="229">
        <v>126.286</v>
      </c>
      <c r="K432" s="229">
        <v>126.499</v>
      </c>
      <c r="L432" s="229">
        <v>126.815</v>
      </c>
      <c r="M432" s="229">
        <v>128.30199999999999</v>
      </c>
      <c r="N432" s="229">
        <v>129.13999999999999</v>
      </c>
    </row>
    <row r="433" spans="1:14">
      <c r="A433" s="145" t="s">
        <v>354</v>
      </c>
      <c r="B433" s="230">
        <v>1.2217109100000001</v>
      </c>
      <c r="C433" s="229">
        <v>112.887</v>
      </c>
      <c r="D433" s="229">
        <v>115.965</v>
      </c>
      <c r="E433" s="229">
        <v>118.78100000000001</v>
      </c>
      <c r="F433" s="229">
        <v>119.678</v>
      </c>
      <c r="G433" s="229">
        <v>120.798</v>
      </c>
      <c r="H433" s="229">
        <v>121.82299999999999</v>
      </c>
      <c r="I433" s="229">
        <v>123.45099999999999</v>
      </c>
      <c r="J433" s="229">
        <v>124.27800000000001</v>
      </c>
      <c r="K433" s="229">
        <v>124.548</v>
      </c>
      <c r="L433" s="229">
        <v>124.925</v>
      </c>
      <c r="M433" s="229">
        <v>128.37899999999999</v>
      </c>
      <c r="N433" s="229">
        <v>130.328</v>
      </c>
    </row>
    <row r="434" spans="1:14">
      <c r="A434" s="145" t="s">
        <v>355</v>
      </c>
      <c r="B434" s="230">
        <v>0.76493526700000003</v>
      </c>
      <c r="C434" s="229">
        <v>118.416</v>
      </c>
      <c r="D434" s="229">
        <v>121.194</v>
      </c>
      <c r="E434" s="229">
        <v>121.652</v>
      </c>
      <c r="F434" s="229">
        <v>122.093</v>
      </c>
      <c r="G434" s="229">
        <v>122.355</v>
      </c>
      <c r="H434" s="229">
        <v>122.414</v>
      </c>
      <c r="I434" s="229">
        <v>122.414</v>
      </c>
      <c r="J434" s="229">
        <v>122.425</v>
      </c>
      <c r="K434" s="229">
        <v>122.458</v>
      </c>
      <c r="L434" s="229">
        <v>122.61</v>
      </c>
      <c r="M434" s="229">
        <v>122.72799999999999</v>
      </c>
      <c r="N434" s="229">
        <v>123.30200000000001</v>
      </c>
    </row>
    <row r="435" spans="1:14">
      <c r="A435" s="145" t="s">
        <v>356</v>
      </c>
      <c r="B435" s="230">
        <v>0.45268428399999999</v>
      </c>
      <c r="C435" s="229">
        <v>101.458</v>
      </c>
      <c r="D435" s="229">
        <v>104.32299999999999</v>
      </c>
      <c r="E435" s="229">
        <v>104.20099999999999</v>
      </c>
      <c r="F435" s="229">
        <v>105.465</v>
      </c>
      <c r="G435" s="229">
        <v>104.76600000000001</v>
      </c>
      <c r="H435" s="229">
        <v>104.392</v>
      </c>
      <c r="I435" s="229">
        <v>104.77800000000001</v>
      </c>
      <c r="J435" s="229">
        <v>105.846</v>
      </c>
      <c r="K435" s="229">
        <v>106.29</v>
      </c>
      <c r="L435" s="229">
        <v>106.676</v>
      </c>
      <c r="M435" s="229">
        <v>107.663</v>
      </c>
      <c r="N435" s="229">
        <v>110.998</v>
      </c>
    </row>
    <row r="436" spans="1:14">
      <c r="A436" s="145" t="s">
        <v>357</v>
      </c>
      <c r="B436" s="230">
        <v>0.11433879700000001</v>
      </c>
      <c r="C436" s="229">
        <v>100</v>
      </c>
      <c r="D436" s="229">
        <v>100</v>
      </c>
      <c r="E436" s="229">
        <v>100</v>
      </c>
      <c r="F436" s="229">
        <v>100</v>
      </c>
      <c r="G436" s="229">
        <v>100</v>
      </c>
      <c r="H436" s="229">
        <v>100</v>
      </c>
      <c r="I436" s="229">
        <v>100</v>
      </c>
      <c r="J436" s="229">
        <v>100</v>
      </c>
      <c r="K436" s="229">
        <v>125.96</v>
      </c>
      <c r="L436" s="229">
        <v>125.96</v>
      </c>
      <c r="M436" s="229">
        <v>125.96</v>
      </c>
      <c r="N436" s="229">
        <v>125.96</v>
      </c>
    </row>
    <row r="437" spans="1:14">
      <c r="A437" s="145" t="s">
        <v>677</v>
      </c>
      <c r="B437" s="230">
        <v>0.104134668</v>
      </c>
      <c r="C437" s="229">
        <v>100</v>
      </c>
      <c r="D437" s="229">
        <v>100</v>
      </c>
      <c r="E437" s="229">
        <v>100</v>
      </c>
      <c r="F437" s="229">
        <v>100</v>
      </c>
      <c r="G437" s="229">
        <v>100</v>
      </c>
      <c r="H437" s="229">
        <v>100</v>
      </c>
      <c r="I437" s="229">
        <v>100</v>
      </c>
      <c r="J437" s="229">
        <v>100</v>
      </c>
      <c r="K437" s="229">
        <v>100</v>
      </c>
      <c r="L437" s="229">
        <v>100</v>
      </c>
      <c r="M437" s="229">
        <v>100</v>
      </c>
      <c r="N437" s="229">
        <v>100</v>
      </c>
    </row>
    <row r="438" spans="1:14">
      <c r="A438" s="145" t="s">
        <v>358</v>
      </c>
      <c r="B438" s="230">
        <v>0.95382244000000005</v>
      </c>
      <c r="C438" s="229">
        <v>105.93</v>
      </c>
      <c r="D438" s="229">
        <v>106.86499999999999</v>
      </c>
      <c r="E438" s="229">
        <v>107.538</v>
      </c>
      <c r="F438" s="229">
        <v>107.577</v>
      </c>
      <c r="G438" s="229">
        <v>108.20099999999999</v>
      </c>
      <c r="H438" s="229">
        <v>108.20099999999999</v>
      </c>
      <c r="I438" s="229">
        <v>108.122</v>
      </c>
      <c r="J438" s="229">
        <v>109.18600000000001</v>
      </c>
      <c r="K438" s="229">
        <v>110.968</v>
      </c>
      <c r="L438" s="229">
        <v>110.976</v>
      </c>
      <c r="M438" s="229">
        <v>110.79900000000001</v>
      </c>
      <c r="N438" s="229">
        <v>111.021</v>
      </c>
    </row>
    <row r="439" spans="1:14">
      <c r="A439" s="145" t="s">
        <v>359</v>
      </c>
      <c r="B439" s="230">
        <v>0.79336087300000002</v>
      </c>
      <c r="C439" s="229">
        <v>106.727</v>
      </c>
      <c r="D439" s="229">
        <v>107.074</v>
      </c>
      <c r="E439" s="229">
        <v>107.453</v>
      </c>
      <c r="F439" s="229">
        <v>107.5</v>
      </c>
      <c r="G439" s="229">
        <v>108.25</v>
      </c>
      <c r="H439" s="229">
        <v>108.25</v>
      </c>
      <c r="I439" s="229">
        <v>108.155</v>
      </c>
      <c r="J439" s="229">
        <v>109.411</v>
      </c>
      <c r="K439" s="229">
        <v>111.554</v>
      </c>
      <c r="L439" s="229">
        <v>111.554</v>
      </c>
      <c r="M439" s="229">
        <v>111.324</v>
      </c>
      <c r="N439" s="229">
        <v>111.59099999999999</v>
      </c>
    </row>
    <row r="440" spans="1:14" ht="30">
      <c r="A440" s="145" t="s">
        <v>360</v>
      </c>
      <c r="B440" s="230">
        <v>9.8806794000000003E-2</v>
      </c>
      <c r="C440" s="229">
        <v>103.226</v>
      </c>
      <c r="D440" s="229">
        <v>107.861</v>
      </c>
      <c r="E440" s="229">
        <v>111.316</v>
      </c>
      <c r="F440" s="229">
        <v>111.316</v>
      </c>
      <c r="G440" s="229">
        <v>111.316</v>
      </c>
      <c r="H440" s="229">
        <v>111.316</v>
      </c>
      <c r="I440" s="229">
        <v>111.316</v>
      </c>
      <c r="J440" s="229">
        <v>111.499</v>
      </c>
      <c r="K440" s="229">
        <v>111.499</v>
      </c>
      <c r="L440" s="229">
        <v>111.571</v>
      </c>
      <c r="M440" s="229">
        <v>111.71</v>
      </c>
      <c r="N440" s="229">
        <v>111.71</v>
      </c>
    </row>
    <row r="441" spans="1:14">
      <c r="A441" s="145" t="s">
        <v>678</v>
      </c>
      <c r="B441" s="230">
        <v>6.1654773000000003E-2</v>
      </c>
      <c r="C441" s="229">
        <v>100</v>
      </c>
      <c r="D441" s="229">
        <v>102.578</v>
      </c>
      <c r="E441" s="229">
        <v>102.578</v>
      </c>
      <c r="F441" s="229">
        <v>102.578</v>
      </c>
      <c r="G441" s="229">
        <v>102.578</v>
      </c>
      <c r="H441" s="229">
        <v>102.578</v>
      </c>
      <c r="I441" s="229">
        <v>102.578</v>
      </c>
      <c r="J441" s="229">
        <v>102.578</v>
      </c>
      <c r="K441" s="229">
        <v>102.578</v>
      </c>
      <c r="L441" s="229">
        <v>102.578</v>
      </c>
      <c r="M441" s="229">
        <v>102.578</v>
      </c>
      <c r="N441" s="229">
        <v>102.578</v>
      </c>
    </row>
    <row r="442" spans="1:14">
      <c r="A442" s="145" t="s">
        <v>679</v>
      </c>
      <c r="B442" s="230">
        <v>0.27735740599999997</v>
      </c>
      <c r="C442" s="229">
        <v>97.774000000000001</v>
      </c>
      <c r="D442" s="229">
        <v>89.188999999999993</v>
      </c>
      <c r="E442" s="229">
        <v>106.26300000000001</v>
      </c>
      <c r="F442" s="229">
        <v>111.304</v>
      </c>
      <c r="G442" s="229">
        <v>117.19</v>
      </c>
      <c r="H442" s="229">
        <v>134.93600000000001</v>
      </c>
      <c r="I442" s="229">
        <v>136.21600000000001</v>
      </c>
      <c r="J442" s="229">
        <v>143.202</v>
      </c>
      <c r="K442" s="229">
        <v>113.1</v>
      </c>
      <c r="L442" s="229">
        <v>102.751</v>
      </c>
      <c r="M442" s="229">
        <v>150.26499999999999</v>
      </c>
      <c r="N442" s="229">
        <v>172.273</v>
      </c>
    </row>
    <row r="443" spans="1:14">
      <c r="A443" s="145" t="s">
        <v>361</v>
      </c>
      <c r="B443" s="230">
        <v>0.27735740599999997</v>
      </c>
      <c r="C443" s="229">
        <v>97.774000000000001</v>
      </c>
      <c r="D443" s="229">
        <v>89.188999999999993</v>
      </c>
      <c r="E443" s="229">
        <v>106.26300000000001</v>
      </c>
      <c r="F443" s="229">
        <v>111.304</v>
      </c>
      <c r="G443" s="229">
        <v>117.19</v>
      </c>
      <c r="H443" s="229">
        <v>134.93600000000001</v>
      </c>
      <c r="I443" s="229">
        <v>136.21600000000001</v>
      </c>
      <c r="J443" s="229">
        <v>143.202</v>
      </c>
      <c r="K443" s="229">
        <v>113.1</v>
      </c>
      <c r="L443" s="229">
        <v>102.751</v>
      </c>
      <c r="M443" s="229">
        <v>150.26499999999999</v>
      </c>
      <c r="N443" s="229">
        <v>172.273</v>
      </c>
    </row>
    <row r="444" spans="1:14">
      <c r="A444" s="145" t="s">
        <v>362</v>
      </c>
      <c r="B444" s="230">
        <v>0.27735740599999997</v>
      </c>
      <c r="C444" s="229">
        <v>97.774000000000001</v>
      </c>
      <c r="D444" s="229">
        <v>89.188999999999993</v>
      </c>
      <c r="E444" s="229">
        <v>106.26300000000001</v>
      </c>
      <c r="F444" s="229">
        <v>111.304</v>
      </c>
      <c r="G444" s="229">
        <v>117.19</v>
      </c>
      <c r="H444" s="229">
        <v>134.93600000000001</v>
      </c>
      <c r="I444" s="229">
        <v>136.21600000000001</v>
      </c>
      <c r="J444" s="229">
        <v>143.202</v>
      </c>
      <c r="K444" s="229">
        <v>113.1</v>
      </c>
      <c r="L444" s="229">
        <v>102.751</v>
      </c>
      <c r="M444" s="229">
        <v>150.26499999999999</v>
      </c>
      <c r="N444" s="229">
        <v>172.273</v>
      </c>
    </row>
    <row r="445" spans="1:14">
      <c r="A445" s="145" t="s">
        <v>19</v>
      </c>
      <c r="B445" s="230">
        <v>5.0611789700000003</v>
      </c>
      <c r="C445" s="229">
        <v>100.57599999999999</v>
      </c>
      <c r="D445" s="229">
        <v>100.524</v>
      </c>
      <c r="E445" s="229">
        <v>100.518</v>
      </c>
      <c r="F445" s="229">
        <v>100.21599999999999</v>
      </c>
      <c r="G445" s="229">
        <v>99.822999999999993</v>
      </c>
      <c r="H445" s="229">
        <v>99.525999999999996</v>
      </c>
      <c r="I445" s="229">
        <v>99.271000000000001</v>
      </c>
      <c r="J445" s="229">
        <v>98.995000000000005</v>
      </c>
      <c r="K445" s="229">
        <v>98.929000000000002</v>
      </c>
      <c r="L445" s="229">
        <v>98.766999999999996</v>
      </c>
      <c r="M445" s="229">
        <v>99.225999999999999</v>
      </c>
      <c r="N445" s="229">
        <v>99.272000000000006</v>
      </c>
    </row>
    <row r="446" spans="1:14">
      <c r="A446" s="145" t="s">
        <v>680</v>
      </c>
      <c r="B446" s="230">
        <v>0.221632303</v>
      </c>
      <c r="C446" s="229">
        <v>109.539</v>
      </c>
      <c r="D446" s="229">
        <v>109.726</v>
      </c>
      <c r="E446" s="229">
        <v>109.726</v>
      </c>
      <c r="F446" s="229">
        <v>109.726</v>
      </c>
      <c r="G446" s="229">
        <v>108.006</v>
      </c>
      <c r="H446" s="229">
        <v>108.006</v>
      </c>
      <c r="I446" s="229">
        <v>108.502</v>
      </c>
      <c r="J446" s="229">
        <v>108.502</v>
      </c>
      <c r="K446" s="229">
        <v>108.502</v>
      </c>
      <c r="L446" s="229">
        <v>108.502</v>
      </c>
      <c r="M446" s="229">
        <v>109.15</v>
      </c>
      <c r="N446" s="229">
        <v>108.196</v>
      </c>
    </row>
    <row r="447" spans="1:14">
      <c r="A447" s="145" t="s">
        <v>680</v>
      </c>
      <c r="B447" s="230">
        <v>0.221632303</v>
      </c>
      <c r="C447" s="229">
        <v>109.539</v>
      </c>
      <c r="D447" s="229">
        <v>109.726</v>
      </c>
      <c r="E447" s="229">
        <v>109.726</v>
      </c>
      <c r="F447" s="229">
        <v>109.726</v>
      </c>
      <c r="G447" s="229">
        <v>108.006</v>
      </c>
      <c r="H447" s="229">
        <v>108.006</v>
      </c>
      <c r="I447" s="229">
        <v>108.502</v>
      </c>
      <c r="J447" s="229">
        <v>108.502</v>
      </c>
      <c r="K447" s="229">
        <v>108.502</v>
      </c>
      <c r="L447" s="229">
        <v>108.502</v>
      </c>
      <c r="M447" s="229">
        <v>109.15</v>
      </c>
      <c r="N447" s="229">
        <v>108.196</v>
      </c>
    </row>
    <row r="448" spans="1:14">
      <c r="A448" s="145" t="s">
        <v>680</v>
      </c>
      <c r="B448" s="312">
        <v>0.221632303</v>
      </c>
      <c r="C448" s="229">
        <v>109.539</v>
      </c>
      <c r="D448" s="229">
        <v>109.726</v>
      </c>
      <c r="E448" s="229">
        <v>109.726</v>
      </c>
      <c r="F448" s="229">
        <v>109.726</v>
      </c>
      <c r="G448" s="229">
        <v>108.006</v>
      </c>
      <c r="H448" s="229">
        <v>108.006</v>
      </c>
      <c r="I448" s="229">
        <v>108.502</v>
      </c>
      <c r="J448" s="229">
        <v>108.502</v>
      </c>
      <c r="K448" s="229">
        <v>108.502</v>
      </c>
      <c r="L448" s="229">
        <v>108.502</v>
      </c>
      <c r="M448" s="229">
        <v>109.15</v>
      </c>
      <c r="N448" s="229">
        <v>108.196</v>
      </c>
    </row>
    <row r="449" spans="1:14">
      <c r="A449" s="145" t="s">
        <v>681</v>
      </c>
      <c r="B449" s="230">
        <v>0.221632303</v>
      </c>
      <c r="C449" s="229">
        <v>109.539</v>
      </c>
      <c r="D449" s="229">
        <v>109.726</v>
      </c>
      <c r="E449" s="229">
        <v>109.726</v>
      </c>
      <c r="F449" s="229">
        <v>109.726</v>
      </c>
      <c r="G449" s="229">
        <v>108.006</v>
      </c>
      <c r="H449" s="229">
        <v>108.006</v>
      </c>
      <c r="I449" s="229">
        <v>108.502</v>
      </c>
      <c r="J449" s="229">
        <v>108.502</v>
      </c>
      <c r="K449" s="229">
        <v>108.502</v>
      </c>
      <c r="L449" s="229">
        <v>108.502</v>
      </c>
      <c r="M449" s="229">
        <v>109.15</v>
      </c>
      <c r="N449" s="229">
        <v>108.196</v>
      </c>
    </row>
    <row r="450" spans="1:14">
      <c r="A450" s="145" t="s">
        <v>682</v>
      </c>
      <c r="B450" s="230">
        <v>4.8395466599999999</v>
      </c>
      <c r="C450" s="229">
        <v>100.16500000000001</v>
      </c>
      <c r="D450" s="229">
        <v>100.10299999999999</v>
      </c>
      <c r="E450" s="229">
        <v>100.09699999999999</v>
      </c>
      <c r="F450" s="229">
        <v>99.78</v>
      </c>
      <c r="G450" s="229">
        <v>99.447999999999993</v>
      </c>
      <c r="H450" s="229">
        <v>99.138000000000005</v>
      </c>
      <c r="I450" s="229">
        <v>98.847999999999999</v>
      </c>
      <c r="J450" s="229">
        <v>98.56</v>
      </c>
      <c r="K450" s="229">
        <v>98.49</v>
      </c>
      <c r="L450" s="229">
        <v>98.320999999999998</v>
      </c>
      <c r="M450" s="229">
        <v>98.771000000000001</v>
      </c>
      <c r="N450" s="229">
        <v>98.863</v>
      </c>
    </row>
    <row r="451" spans="1:14">
      <c r="A451" s="145" t="s">
        <v>683</v>
      </c>
      <c r="B451" s="230">
        <v>4.8395466599999999</v>
      </c>
      <c r="C451" s="229">
        <v>100.16500000000001</v>
      </c>
      <c r="D451" s="229">
        <v>100.10299999999999</v>
      </c>
      <c r="E451" s="229">
        <v>100.09699999999999</v>
      </c>
      <c r="F451" s="229">
        <v>99.78</v>
      </c>
      <c r="G451" s="229">
        <v>99.447999999999993</v>
      </c>
      <c r="H451" s="229">
        <v>99.138000000000005</v>
      </c>
      <c r="I451" s="229">
        <v>98.847999999999999</v>
      </c>
      <c r="J451" s="229">
        <v>98.56</v>
      </c>
      <c r="K451" s="229">
        <v>98.49</v>
      </c>
      <c r="L451" s="229">
        <v>98.320999999999998</v>
      </c>
      <c r="M451" s="229">
        <v>98.771000000000001</v>
      </c>
      <c r="N451" s="229">
        <v>98.863</v>
      </c>
    </row>
    <row r="452" spans="1:14">
      <c r="A452" s="145" t="s">
        <v>363</v>
      </c>
      <c r="B452" s="230">
        <v>2.0311039000000002</v>
      </c>
      <c r="C452" s="229">
        <v>100.39400000000001</v>
      </c>
      <c r="D452" s="229">
        <v>100.245</v>
      </c>
      <c r="E452" s="229">
        <v>100.23</v>
      </c>
      <c r="F452" s="229">
        <v>99.475999999999999</v>
      </c>
      <c r="G452" s="229">
        <v>98.686000000000007</v>
      </c>
      <c r="H452" s="229">
        <v>97.944999999999993</v>
      </c>
      <c r="I452" s="229">
        <v>97.256</v>
      </c>
      <c r="J452" s="229">
        <v>96.567999999999998</v>
      </c>
      <c r="K452" s="229">
        <v>96.402000000000001</v>
      </c>
      <c r="L452" s="229">
        <v>96</v>
      </c>
      <c r="M452" s="229">
        <v>97.072999999999993</v>
      </c>
      <c r="N452" s="229">
        <v>97.290999999999997</v>
      </c>
    </row>
    <row r="453" spans="1:14">
      <c r="A453" s="145" t="s">
        <v>364</v>
      </c>
      <c r="B453" s="230">
        <v>0.165087122</v>
      </c>
      <c r="C453" s="229">
        <v>100.041</v>
      </c>
      <c r="D453" s="229">
        <v>100.041</v>
      </c>
      <c r="E453" s="229">
        <v>100.041</v>
      </c>
      <c r="F453" s="229">
        <v>100.041</v>
      </c>
      <c r="G453" s="229">
        <v>100.041</v>
      </c>
      <c r="H453" s="229">
        <v>100.041</v>
      </c>
      <c r="I453" s="229">
        <v>100.041</v>
      </c>
      <c r="J453" s="229">
        <v>100.041</v>
      </c>
      <c r="K453" s="229">
        <v>100.041</v>
      </c>
      <c r="L453" s="229">
        <v>100.041</v>
      </c>
      <c r="M453" s="229">
        <v>100.041</v>
      </c>
      <c r="N453" s="229">
        <v>100.041</v>
      </c>
    </row>
    <row r="454" spans="1:14">
      <c r="A454" s="145" t="s">
        <v>365</v>
      </c>
      <c r="B454" s="230">
        <v>0.19519412799999999</v>
      </c>
      <c r="C454" s="229">
        <v>99.725999999999999</v>
      </c>
      <c r="D454" s="229">
        <v>99.725999999999999</v>
      </c>
      <c r="E454" s="229">
        <v>99.725999999999999</v>
      </c>
      <c r="F454" s="229">
        <v>99.725999999999999</v>
      </c>
      <c r="G454" s="229">
        <v>99.278999999999996</v>
      </c>
      <c r="H454" s="229">
        <v>99.278999999999996</v>
      </c>
      <c r="I454" s="229">
        <v>99.278999999999996</v>
      </c>
      <c r="J454" s="229">
        <v>99.278999999999996</v>
      </c>
      <c r="K454" s="229">
        <v>99.278999999999996</v>
      </c>
      <c r="L454" s="229">
        <v>99.278999999999996</v>
      </c>
      <c r="M454" s="229">
        <v>99.685000000000002</v>
      </c>
      <c r="N454" s="229">
        <v>99.685000000000002</v>
      </c>
    </row>
    <row r="455" spans="1:14" ht="30">
      <c r="A455" s="145" t="s">
        <v>684</v>
      </c>
      <c r="B455" s="230">
        <v>1.6708226500000001</v>
      </c>
      <c r="C455" s="229">
        <v>100.50700000000001</v>
      </c>
      <c r="D455" s="229">
        <v>100.32599999999999</v>
      </c>
      <c r="E455" s="229">
        <v>100.30800000000001</v>
      </c>
      <c r="F455" s="229">
        <v>99.391000000000005</v>
      </c>
      <c r="G455" s="229">
        <v>98.481999999999999</v>
      </c>
      <c r="H455" s="229">
        <v>97.581999999999994</v>
      </c>
      <c r="I455" s="229">
        <v>96.744</v>
      </c>
      <c r="J455" s="229">
        <v>95.908000000000001</v>
      </c>
      <c r="K455" s="229">
        <v>95.706999999999994</v>
      </c>
      <c r="L455" s="229">
        <v>95.218000000000004</v>
      </c>
      <c r="M455" s="229">
        <v>96.474000000000004</v>
      </c>
      <c r="N455" s="229">
        <v>96.739000000000004</v>
      </c>
    </row>
    <row r="456" spans="1:14">
      <c r="A456" s="145" t="s">
        <v>366</v>
      </c>
      <c r="B456" s="230">
        <v>2.8084427700000001</v>
      </c>
      <c r="C456" s="229">
        <v>100</v>
      </c>
      <c r="D456" s="229">
        <v>100</v>
      </c>
      <c r="E456" s="229">
        <v>100</v>
      </c>
      <c r="F456" s="229">
        <v>100</v>
      </c>
      <c r="G456" s="229">
        <v>100</v>
      </c>
      <c r="H456" s="229">
        <v>100</v>
      </c>
      <c r="I456" s="229">
        <v>100</v>
      </c>
      <c r="J456" s="229">
        <v>100</v>
      </c>
      <c r="K456" s="229">
        <v>100</v>
      </c>
      <c r="L456" s="229">
        <v>100</v>
      </c>
      <c r="M456" s="229">
        <v>100</v>
      </c>
      <c r="N456" s="229">
        <v>100</v>
      </c>
    </row>
    <row r="457" spans="1:14">
      <c r="A457" s="145" t="s">
        <v>366</v>
      </c>
      <c r="B457" s="230">
        <v>2.8084427700000001</v>
      </c>
      <c r="C457" s="229">
        <v>100</v>
      </c>
      <c r="D457" s="229">
        <v>100</v>
      </c>
      <c r="E457" s="229">
        <v>100</v>
      </c>
      <c r="F457" s="229">
        <v>100</v>
      </c>
      <c r="G457" s="229">
        <v>100</v>
      </c>
      <c r="H457" s="229">
        <v>100</v>
      </c>
      <c r="I457" s="229">
        <v>100</v>
      </c>
      <c r="J457" s="229">
        <v>100</v>
      </c>
      <c r="K457" s="229">
        <v>100</v>
      </c>
      <c r="L457" s="229">
        <v>100</v>
      </c>
      <c r="M457" s="229">
        <v>100</v>
      </c>
      <c r="N457" s="229">
        <v>100</v>
      </c>
    </row>
    <row r="458" spans="1:14">
      <c r="A458" s="145" t="s">
        <v>367</v>
      </c>
      <c r="B458" s="230">
        <v>3.0303016</v>
      </c>
      <c r="C458" s="229">
        <v>102.816</v>
      </c>
      <c r="D458" s="229">
        <v>102.91</v>
      </c>
      <c r="E458" s="229">
        <v>103.06699999999999</v>
      </c>
      <c r="F458" s="229">
        <v>103.687</v>
      </c>
      <c r="G458" s="229">
        <v>103.923</v>
      </c>
      <c r="H458" s="229">
        <v>104.492</v>
      </c>
      <c r="I458" s="229">
        <v>104.789</v>
      </c>
      <c r="J458" s="229">
        <v>105.292</v>
      </c>
      <c r="K458" s="229">
        <v>105.649</v>
      </c>
      <c r="L458" s="229">
        <v>105.96</v>
      </c>
      <c r="M458" s="229">
        <v>106.517</v>
      </c>
      <c r="N458" s="229">
        <v>107.502</v>
      </c>
    </row>
    <row r="459" spans="1:14" ht="30">
      <c r="A459" s="145" t="s">
        <v>368</v>
      </c>
      <c r="B459" s="230">
        <v>0.320875994</v>
      </c>
      <c r="C459" s="229">
        <v>107.322</v>
      </c>
      <c r="D459" s="229">
        <v>108.121</v>
      </c>
      <c r="E459" s="229">
        <v>109.087</v>
      </c>
      <c r="F459" s="229">
        <v>110.039</v>
      </c>
      <c r="G459" s="229">
        <v>111.04900000000001</v>
      </c>
      <c r="H459" s="229">
        <v>111.90900000000001</v>
      </c>
      <c r="I459" s="229">
        <v>112.87</v>
      </c>
      <c r="J459" s="229">
        <v>113.51</v>
      </c>
      <c r="K459" s="229">
        <v>113.971</v>
      </c>
      <c r="L459" s="229">
        <v>115.35299999999999</v>
      </c>
      <c r="M459" s="229">
        <v>114.92700000000001</v>
      </c>
      <c r="N459" s="229">
        <v>115.715</v>
      </c>
    </row>
    <row r="460" spans="1:14" ht="45">
      <c r="A460" s="145" t="s">
        <v>685</v>
      </c>
      <c r="B460" s="230">
        <v>0.23513193199999999</v>
      </c>
      <c r="C460" s="229">
        <v>105.893</v>
      </c>
      <c r="D460" s="229">
        <v>106.983</v>
      </c>
      <c r="E460" s="229">
        <v>108.303</v>
      </c>
      <c r="F460" s="229">
        <v>109.601</v>
      </c>
      <c r="G460" s="229">
        <v>110.857</v>
      </c>
      <c r="H460" s="229">
        <v>112.03</v>
      </c>
      <c r="I460" s="229">
        <v>113.273</v>
      </c>
      <c r="J460" s="229">
        <v>114.14700000000001</v>
      </c>
      <c r="K460" s="229">
        <v>114.376</v>
      </c>
      <c r="L460" s="229">
        <v>116.26300000000001</v>
      </c>
      <c r="M460" s="229">
        <v>115.681</v>
      </c>
      <c r="N460" s="229">
        <v>116.464</v>
      </c>
    </row>
    <row r="461" spans="1:14">
      <c r="A461" s="145" t="s">
        <v>369</v>
      </c>
      <c r="B461" s="230">
        <v>0.23513193199999999</v>
      </c>
      <c r="C461" s="229">
        <v>105.893</v>
      </c>
      <c r="D461" s="229">
        <v>106.983</v>
      </c>
      <c r="E461" s="229">
        <v>108.303</v>
      </c>
      <c r="F461" s="229">
        <v>109.601</v>
      </c>
      <c r="G461" s="229">
        <v>110.857</v>
      </c>
      <c r="H461" s="229">
        <v>112.03</v>
      </c>
      <c r="I461" s="229">
        <v>113.273</v>
      </c>
      <c r="J461" s="229">
        <v>114.14700000000001</v>
      </c>
      <c r="K461" s="229">
        <v>114.376</v>
      </c>
      <c r="L461" s="229">
        <v>116.26300000000001</v>
      </c>
      <c r="M461" s="229">
        <v>115.681</v>
      </c>
      <c r="N461" s="229">
        <v>116.464</v>
      </c>
    </row>
    <row r="462" spans="1:14">
      <c r="A462" s="289" t="s">
        <v>370</v>
      </c>
      <c r="B462" s="230">
        <v>0.209682493</v>
      </c>
      <c r="C462" s="229">
        <v>106.376</v>
      </c>
      <c r="D462" s="229">
        <v>107.517</v>
      </c>
      <c r="E462" s="229">
        <v>108.977</v>
      </c>
      <c r="F462" s="229">
        <v>110.343</v>
      </c>
      <c r="G462" s="229">
        <v>111.71899999999999</v>
      </c>
      <c r="H462" s="229">
        <v>112.98099999999999</v>
      </c>
      <c r="I462" s="229">
        <v>114.297</v>
      </c>
      <c r="J462" s="229">
        <v>115.206</v>
      </c>
      <c r="K462" s="229">
        <v>115.471</v>
      </c>
      <c r="L462" s="229">
        <v>117.51900000000001</v>
      </c>
      <c r="M462" s="229">
        <v>116.804</v>
      </c>
      <c r="N462" s="229">
        <v>117.65900000000001</v>
      </c>
    </row>
    <row r="463" spans="1:14">
      <c r="A463" s="145" t="s">
        <v>686</v>
      </c>
      <c r="B463" s="230">
        <v>2.5449438000000001E-2</v>
      </c>
      <c r="C463" s="229">
        <v>101.916</v>
      </c>
      <c r="D463" s="229">
        <v>102.58199999999999</v>
      </c>
      <c r="E463" s="229">
        <v>102.747</v>
      </c>
      <c r="F463" s="229">
        <v>103.485</v>
      </c>
      <c r="G463" s="229">
        <v>103.75700000000001</v>
      </c>
      <c r="H463" s="229">
        <v>104.197</v>
      </c>
      <c r="I463" s="229">
        <v>104.836</v>
      </c>
      <c r="J463" s="229">
        <v>105.42400000000001</v>
      </c>
      <c r="K463" s="229">
        <v>105.35599999999999</v>
      </c>
      <c r="L463" s="229">
        <v>105.90600000000001</v>
      </c>
      <c r="M463" s="229">
        <v>106.426</v>
      </c>
      <c r="N463" s="229">
        <v>106.613</v>
      </c>
    </row>
    <row r="464" spans="1:14">
      <c r="A464" s="145" t="s">
        <v>687</v>
      </c>
      <c r="B464" s="230">
        <v>8.5744061999999996E-2</v>
      </c>
      <c r="C464" s="229">
        <v>111.239</v>
      </c>
      <c r="D464" s="229">
        <v>111.239</v>
      </c>
      <c r="E464" s="229">
        <v>111.239</v>
      </c>
      <c r="F464" s="229">
        <v>111.239</v>
      </c>
      <c r="G464" s="229">
        <v>111.57599999999999</v>
      </c>
      <c r="H464" s="229">
        <v>111.57599999999999</v>
      </c>
      <c r="I464" s="229">
        <v>111.762</v>
      </c>
      <c r="J464" s="229">
        <v>111.762</v>
      </c>
      <c r="K464" s="229">
        <v>112.86</v>
      </c>
      <c r="L464" s="229">
        <v>112.86</v>
      </c>
      <c r="M464" s="229">
        <v>112.86</v>
      </c>
      <c r="N464" s="229">
        <v>113.661</v>
      </c>
    </row>
    <row r="465" spans="1:14">
      <c r="A465" s="145" t="s">
        <v>687</v>
      </c>
      <c r="B465" s="230">
        <v>8.5744061999999996E-2</v>
      </c>
      <c r="C465" s="229">
        <v>111.239</v>
      </c>
      <c r="D465" s="229">
        <v>111.239</v>
      </c>
      <c r="E465" s="229">
        <v>111.239</v>
      </c>
      <c r="F465" s="229">
        <v>111.239</v>
      </c>
      <c r="G465" s="229">
        <v>111.57599999999999</v>
      </c>
      <c r="H465" s="229">
        <v>111.57599999999999</v>
      </c>
      <c r="I465" s="229">
        <v>111.762</v>
      </c>
      <c r="J465" s="229">
        <v>111.762</v>
      </c>
      <c r="K465" s="229">
        <v>112.86</v>
      </c>
      <c r="L465" s="229">
        <v>112.86</v>
      </c>
      <c r="M465" s="229">
        <v>112.86</v>
      </c>
      <c r="N465" s="229">
        <v>113.661</v>
      </c>
    </row>
    <row r="466" spans="1:14">
      <c r="A466" s="145" t="s">
        <v>688</v>
      </c>
      <c r="B466" s="230">
        <v>8.5744061999999996E-2</v>
      </c>
      <c r="C466" s="229">
        <v>111.239</v>
      </c>
      <c r="D466" s="229">
        <v>111.239</v>
      </c>
      <c r="E466" s="229">
        <v>111.239</v>
      </c>
      <c r="F466" s="229">
        <v>111.239</v>
      </c>
      <c r="G466" s="229">
        <v>111.57599999999999</v>
      </c>
      <c r="H466" s="229">
        <v>111.57599999999999</v>
      </c>
      <c r="I466" s="229">
        <v>111.762</v>
      </c>
      <c r="J466" s="229">
        <v>111.762</v>
      </c>
      <c r="K466" s="229">
        <v>112.86</v>
      </c>
      <c r="L466" s="229">
        <v>112.86</v>
      </c>
      <c r="M466" s="229">
        <v>112.86</v>
      </c>
      <c r="N466" s="229">
        <v>113.661</v>
      </c>
    </row>
    <row r="467" spans="1:14" ht="30">
      <c r="A467" s="145" t="s">
        <v>371</v>
      </c>
      <c r="B467" s="230">
        <v>0.234422204</v>
      </c>
      <c r="C467" s="229">
        <v>104.392</v>
      </c>
      <c r="D467" s="229">
        <v>105.117</v>
      </c>
      <c r="E467" s="229">
        <v>105.242</v>
      </c>
      <c r="F467" s="229">
        <v>105.40300000000001</v>
      </c>
      <c r="G467" s="229">
        <v>105.76900000000001</v>
      </c>
      <c r="H467" s="229">
        <v>106.214</v>
      </c>
      <c r="I467" s="229">
        <v>107.483</v>
      </c>
      <c r="J467" s="229">
        <v>107.79600000000001</v>
      </c>
      <c r="K467" s="229">
        <v>108.376</v>
      </c>
      <c r="L467" s="229">
        <v>108.78</v>
      </c>
      <c r="M467" s="229">
        <v>109.328</v>
      </c>
      <c r="N467" s="229">
        <v>110.095</v>
      </c>
    </row>
    <row r="468" spans="1:14">
      <c r="A468" s="145" t="s">
        <v>374</v>
      </c>
      <c r="B468" s="230">
        <v>8.3218986999999994E-2</v>
      </c>
      <c r="C468" s="229">
        <v>103.81</v>
      </c>
      <c r="D468" s="229">
        <v>104.417</v>
      </c>
      <c r="E468" s="229">
        <v>104.58</v>
      </c>
      <c r="F468" s="229">
        <v>104.55200000000001</v>
      </c>
      <c r="G468" s="229">
        <v>104.605</v>
      </c>
      <c r="H468" s="229">
        <v>104.79300000000001</v>
      </c>
      <c r="I468" s="229">
        <v>105.152</v>
      </c>
      <c r="J468" s="229">
        <v>105.247</v>
      </c>
      <c r="K468" s="229">
        <v>105.565</v>
      </c>
      <c r="L468" s="229">
        <v>105.738</v>
      </c>
      <c r="M468" s="229">
        <v>105.63200000000001</v>
      </c>
      <c r="N468" s="229">
        <v>106.301</v>
      </c>
    </row>
    <row r="469" spans="1:14">
      <c r="A469" s="145" t="s">
        <v>374</v>
      </c>
      <c r="B469" s="230">
        <v>8.3218986999999994E-2</v>
      </c>
      <c r="C469" s="229">
        <v>103.81</v>
      </c>
      <c r="D469" s="229">
        <v>104.417</v>
      </c>
      <c r="E469" s="229">
        <v>104.58</v>
      </c>
      <c r="F469" s="229">
        <v>104.55200000000001</v>
      </c>
      <c r="G469" s="229">
        <v>104.605</v>
      </c>
      <c r="H469" s="229">
        <v>104.79300000000001</v>
      </c>
      <c r="I469" s="229">
        <v>105.152</v>
      </c>
      <c r="J469" s="229">
        <v>105.247</v>
      </c>
      <c r="K469" s="229">
        <v>105.565</v>
      </c>
      <c r="L469" s="229">
        <v>105.738</v>
      </c>
      <c r="M469" s="229">
        <v>105.63200000000001</v>
      </c>
      <c r="N469" s="229">
        <v>106.301</v>
      </c>
    </row>
    <row r="470" spans="1:14">
      <c r="A470" s="159" t="s">
        <v>375</v>
      </c>
      <c r="B470" s="329">
        <v>8.3218986999999994E-2</v>
      </c>
      <c r="C470" s="292">
        <v>103.81</v>
      </c>
      <c r="D470" s="292">
        <v>104.417</v>
      </c>
      <c r="E470" s="292">
        <v>104.58</v>
      </c>
      <c r="F470" s="292">
        <v>104.55200000000001</v>
      </c>
      <c r="G470" s="292">
        <v>104.605</v>
      </c>
      <c r="H470" s="292">
        <v>104.79300000000001</v>
      </c>
      <c r="I470" s="292">
        <v>105.152</v>
      </c>
      <c r="J470" s="292">
        <v>105.247</v>
      </c>
      <c r="K470" s="292">
        <v>105.565</v>
      </c>
      <c r="L470" s="292">
        <v>105.738</v>
      </c>
      <c r="M470" s="292">
        <v>105.63200000000001</v>
      </c>
      <c r="N470" s="292">
        <v>106.301</v>
      </c>
    </row>
    <row r="471" spans="1:14" ht="30">
      <c r="A471" s="145" t="s">
        <v>372</v>
      </c>
      <c r="B471" s="230">
        <v>1.7544493000000001E-2</v>
      </c>
      <c r="C471" s="229">
        <v>100.578</v>
      </c>
      <c r="D471" s="229">
        <v>101.108</v>
      </c>
      <c r="E471" s="229">
        <v>101.295</v>
      </c>
      <c r="F471" s="229">
        <v>101.712</v>
      </c>
      <c r="G471" s="229">
        <v>101.75</v>
      </c>
      <c r="H471" s="229">
        <v>102.32899999999999</v>
      </c>
      <c r="I471" s="229">
        <v>102.878</v>
      </c>
      <c r="J471" s="229">
        <v>102.765</v>
      </c>
      <c r="K471" s="229">
        <v>103.584</v>
      </c>
      <c r="L471" s="229">
        <v>104.05500000000001</v>
      </c>
      <c r="M471" s="229">
        <v>104.19799999999999</v>
      </c>
      <c r="N471" s="229">
        <v>104.937</v>
      </c>
    </row>
    <row r="472" spans="1:14">
      <c r="A472" s="145" t="s">
        <v>373</v>
      </c>
      <c r="B472" s="230">
        <v>1.7544493000000001E-2</v>
      </c>
      <c r="C472" s="229">
        <v>100.578</v>
      </c>
      <c r="D472" s="229">
        <v>101.108</v>
      </c>
      <c r="E472" s="229">
        <v>101.295</v>
      </c>
      <c r="F472" s="229">
        <v>101.712</v>
      </c>
      <c r="G472" s="229">
        <v>101.75</v>
      </c>
      <c r="H472" s="229">
        <v>102.32899999999999</v>
      </c>
      <c r="I472" s="229">
        <v>102.878</v>
      </c>
      <c r="J472" s="229">
        <v>102.765</v>
      </c>
      <c r="K472" s="229">
        <v>103.584</v>
      </c>
      <c r="L472" s="229">
        <v>104.05500000000001</v>
      </c>
      <c r="M472" s="229">
        <v>104.19799999999999</v>
      </c>
      <c r="N472" s="229">
        <v>104.937</v>
      </c>
    </row>
    <row r="473" spans="1:14">
      <c r="A473" s="145" t="s">
        <v>689</v>
      </c>
      <c r="B473" s="230">
        <v>1.7544493000000001E-2</v>
      </c>
      <c r="C473" s="229">
        <v>100.578</v>
      </c>
      <c r="D473" s="229">
        <v>101.108</v>
      </c>
      <c r="E473" s="229">
        <v>101.295</v>
      </c>
      <c r="F473" s="229">
        <v>101.712</v>
      </c>
      <c r="G473" s="229">
        <v>101.75</v>
      </c>
      <c r="H473" s="229">
        <v>102.32899999999999</v>
      </c>
      <c r="I473" s="229">
        <v>102.878</v>
      </c>
      <c r="J473" s="229">
        <v>102.765</v>
      </c>
      <c r="K473" s="229">
        <v>103.584</v>
      </c>
      <c r="L473" s="229">
        <v>104.05500000000001</v>
      </c>
      <c r="M473" s="229">
        <v>104.19799999999999</v>
      </c>
      <c r="N473" s="229">
        <v>104.937</v>
      </c>
    </row>
    <row r="474" spans="1:14">
      <c r="A474" s="145" t="s">
        <v>690</v>
      </c>
      <c r="B474" s="230">
        <v>8.0524990000000005E-2</v>
      </c>
      <c r="C474" s="229">
        <v>104.943</v>
      </c>
      <c r="D474" s="229">
        <v>105.896</v>
      </c>
      <c r="E474" s="229">
        <v>105.99</v>
      </c>
      <c r="F474" s="229">
        <v>106.069</v>
      </c>
      <c r="G474" s="229">
        <v>106.92400000000001</v>
      </c>
      <c r="H474" s="229">
        <v>107.68899999999999</v>
      </c>
      <c r="I474" s="229">
        <v>109.44799999999999</v>
      </c>
      <c r="J474" s="229">
        <v>109.877</v>
      </c>
      <c r="K474" s="229">
        <v>111.059</v>
      </c>
      <c r="L474" s="229">
        <v>111.80500000000001</v>
      </c>
      <c r="M474" s="229">
        <v>112.846</v>
      </c>
      <c r="N474" s="229">
        <v>113.767</v>
      </c>
    </row>
    <row r="475" spans="1:14" ht="30">
      <c r="A475" s="145" t="s">
        <v>376</v>
      </c>
      <c r="B475" s="230">
        <v>8.0524990000000005E-2</v>
      </c>
      <c r="C475" s="229">
        <v>104.943</v>
      </c>
      <c r="D475" s="229">
        <v>105.896</v>
      </c>
      <c r="E475" s="229">
        <v>105.99</v>
      </c>
      <c r="F475" s="229">
        <v>106.069</v>
      </c>
      <c r="G475" s="229">
        <v>106.92400000000001</v>
      </c>
      <c r="H475" s="229">
        <v>107.68899999999999</v>
      </c>
      <c r="I475" s="229">
        <v>109.44799999999999</v>
      </c>
      <c r="J475" s="229">
        <v>109.877</v>
      </c>
      <c r="K475" s="229">
        <v>111.059</v>
      </c>
      <c r="L475" s="229">
        <v>111.80500000000001</v>
      </c>
      <c r="M475" s="229">
        <v>112.846</v>
      </c>
      <c r="N475" s="229">
        <v>113.767</v>
      </c>
    </row>
    <row r="476" spans="1:14" ht="30">
      <c r="A476" s="145" t="s">
        <v>377</v>
      </c>
      <c r="B476" s="230">
        <v>4.7853465999999997E-2</v>
      </c>
      <c r="C476" s="229">
        <v>104.035</v>
      </c>
      <c r="D476" s="229">
        <v>105.33799999999999</v>
      </c>
      <c r="E476" s="229">
        <v>105.17700000000001</v>
      </c>
      <c r="F476" s="229">
        <v>105.26300000000001</v>
      </c>
      <c r="G476" s="229">
        <v>105.752</v>
      </c>
      <c r="H476" s="229">
        <v>107.175</v>
      </c>
      <c r="I476" s="229">
        <v>108.801</v>
      </c>
      <c r="J476" s="229">
        <v>109.506</v>
      </c>
      <c r="K476" s="229">
        <v>111.002</v>
      </c>
      <c r="L476" s="229">
        <v>112.273</v>
      </c>
      <c r="M476" s="229">
        <v>113.40600000000001</v>
      </c>
      <c r="N476" s="229">
        <v>113.977</v>
      </c>
    </row>
    <row r="477" spans="1:14" ht="30">
      <c r="A477" s="145" t="s">
        <v>691</v>
      </c>
      <c r="B477" s="230">
        <v>3.2671524E-2</v>
      </c>
      <c r="C477" s="229">
        <v>106.273</v>
      </c>
      <c r="D477" s="229">
        <v>106.712</v>
      </c>
      <c r="E477" s="229">
        <v>107.18</v>
      </c>
      <c r="F477" s="229">
        <v>107.249</v>
      </c>
      <c r="G477" s="229">
        <v>108.64</v>
      </c>
      <c r="H477" s="229">
        <v>108.44199999999999</v>
      </c>
      <c r="I477" s="229">
        <v>110.396</v>
      </c>
      <c r="J477" s="229">
        <v>110.42100000000001</v>
      </c>
      <c r="K477" s="229">
        <v>111.143</v>
      </c>
      <c r="L477" s="229">
        <v>111.121</v>
      </c>
      <c r="M477" s="229">
        <v>112.027</v>
      </c>
      <c r="N477" s="229">
        <v>113.46</v>
      </c>
    </row>
    <row r="478" spans="1:14" ht="30">
      <c r="A478" s="145" t="s">
        <v>692</v>
      </c>
      <c r="B478" s="230">
        <v>5.3133734000000002E-2</v>
      </c>
      <c r="C478" s="229">
        <v>105.726</v>
      </c>
      <c r="D478" s="229">
        <v>106.355</v>
      </c>
      <c r="E478" s="229">
        <v>106.449</v>
      </c>
      <c r="F478" s="229">
        <v>106.946</v>
      </c>
      <c r="G478" s="229">
        <v>107.169</v>
      </c>
      <c r="H478" s="229">
        <v>107.488</v>
      </c>
      <c r="I478" s="229">
        <v>109.676</v>
      </c>
      <c r="J478" s="229">
        <v>110.297</v>
      </c>
      <c r="K478" s="229">
        <v>110.297</v>
      </c>
      <c r="L478" s="229">
        <v>110.52</v>
      </c>
      <c r="M478" s="229">
        <v>111.47799999999999</v>
      </c>
      <c r="N478" s="229">
        <v>112.17400000000001</v>
      </c>
    </row>
    <row r="479" spans="1:14" ht="30">
      <c r="A479" s="145" t="s">
        <v>692</v>
      </c>
      <c r="B479" s="230">
        <v>5.3133734000000002E-2</v>
      </c>
      <c r="C479" s="229">
        <v>105.726</v>
      </c>
      <c r="D479" s="229">
        <v>106.355</v>
      </c>
      <c r="E479" s="229">
        <v>106.449</v>
      </c>
      <c r="F479" s="229">
        <v>106.946</v>
      </c>
      <c r="G479" s="229">
        <v>107.169</v>
      </c>
      <c r="H479" s="229">
        <v>107.488</v>
      </c>
      <c r="I479" s="229">
        <v>109.676</v>
      </c>
      <c r="J479" s="229">
        <v>110.297</v>
      </c>
      <c r="K479" s="229">
        <v>110.297</v>
      </c>
      <c r="L479" s="229">
        <v>110.52</v>
      </c>
      <c r="M479" s="229">
        <v>111.47799999999999</v>
      </c>
      <c r="N479" s="229">
        <v>112.17400000000001</v>
      </c>
    </row>
    <row r="480" spans="1:14" ht="30">
      <c r="A480" s="145" t="s">
        <v>693</v>
      </c>
      <c r="B480" s="230">
        <v>5.3133734000000002E-2</v>
      </c>
      <c r="C480" s="229">
        <v>105.726</v>
      </c>
      <c r="D480" s="229">
        <v>106.355</v>
      </c>
      <c r="E480" s="229">
        <v>106.449</v>
      </c>
      <c r="F480" s="229">
        <v>106.946</v>
      </c>
      <c r="G480" s="229">
        <v>107.169</v>
      </c>
      <c r="H480" s="229">
        <v>107.488</v>
      </c>
      <c r="I480" s="229">
        <v>109.676</v>
      </c>
      <c r="J480" s="229">
        <v>110.297</v>
      </c>
      <c r="K480" s="229">
        <v>110.297</v>
      </c>
      <c r="L480" s="229">
        <v>110.52</v>
      </c>
      <c r="M480" s="229">
        <v>111.47799999999999</v>
      </c>
      <c r="N480" s="229">
        <v>112.17400000000001</v>
      </c>
    </row>
    <row r="481" spans="1:14" ht="30">
      <c r="A481" s="145" t="s">
        <v>378</v>
      </c>
      <c r="B481" s="230">
        <v>1.63590277</v>
      </c>
      <c r="C481" s="229">
        <v>100.229</v>
      </c>
      <c r="D481" s="229">
        <v>100.229</v>
      </c>
      <c r="E481" s="229">
        <v>100.366</v>
      </c>
      <c r="F481" s="229">
        <v>101.254</v>
      </c>
      <c r="G481" s="229">
        <v>101.417</v>
      </c>
      <c r="H481" s="229">
        <v>101.721</v>
      </c>
      <c r="I481" s="229">
        <v>101.721</v>
      </c>
      <c r="J481" s="229">
        <v>102.158</v>
      </c>
      <c r="K481" s="229">
        <v>102.376</v>
      </c>
      <c r="L481" s="229">
        <v>102.479</v>
      </c>
      <c r="M481" s="229">
        <v>103.233</v>
      </c>
      <c r="N481" s="229">
        <v>103.348</v>
      </c>
    </row>
    <row r="482" spans="1:14" ht="30">
      <c r="A482" s="145" t="s">
        <v>694</v>
      </c>
      <c r="B482" s="230">
        <v>0.21271047800000001</v>
      </c>
      <c r="C482" s="229">
        <v>100</v>
      </c>
      <c r="D482" s="229">
        <v>100</v>
      </c>
      <c r="E482" s="229">
        <v>100</v>
      </c>
      <c r="F482" s="229">
        <v>102.739</v>
      </c>
      <c r="G482" s="229">
        <v>103.52500000000001</v>
      </c>
      <c r="H482" s="229">
        <v>103.52500000000001</v>
      </c>
      <c r="I482" s="229">
        <v>103.52500000000001</v>
      </c>
      <c r="J482" s="229">
        <v>103.52500000000001</v>
      </c>
      <c r="K482" s="229">
        <v>103.85599999999999</v>
      </c>
      <c r="L482" s="229">
        <v>103.867</v>
      </c>
      <c r="M482" s="229">
        <v>104.239</v>
      </c>
      <c r="N482" s="229">
        <v>104.816</v>
      </c>
    </row>
    <row r="483" spans="1:14">
      <c r="A483" s="145" t="s">
        <v>379</v>
      </c>
      <c r="B483" s="230">
        <v>0.21271047800000001</v>
      </c>
      <c r="C483" s="229">
        <v>100</v>
      </c>
      <c r="D483" s="229">
        <v>100</v>
      </c>
      <c r="E483" s="229">
        <v>100</v>
      </c>
      <c r="F483" s="229">
        <v>102.739</v>
      </c>
      <c r="G483" s="229">
        <v>103.52500000000001</v>
      </c>
      <c r="H483" s="229">
        <v>103.52500000000001</v>
      </c>
      <c r="I483" s="229">
        <v>103.52500000000001</v>
      </c>
      <c r="J483" s="229">
        <v>103.52500000000001</v>
      </c>
      <c r="K483" s="229">
        <v>103.85599999999999</v>
      </c>
      <c r="L483" s="229">
        <v>103.867</v>
      </c>
      <c r="M483" s="229">
        <v>104.239</v>
      </c>
      <c r="N483" s="229">
        <v>104.816</v>
      </c>
    </row>
    <row r="484" spans="1:14">
      <c r="A484" s="145" t="s">
        <v>380</v>
      </c>
      <c r="B484" s="230">
        <v>0.21271047800000001</v>
      </c>
      <c r="C484" s="229">
        <v>100</v>
      </c>
      <c r="D484" s="229">
        <v>100</v>
      </c>
      <c r="E484" s="229">
        <v>100</v>
      </c>
      <c r="F484" s="229">
        <v>102.739</v>
      </c>
      <c r="G484" s="229">
        <v>103.52500000000001</v>
      </c>
      <c r="H484" s="229">
        <v>103.52500000000001</v>
      </c>
      <c r="I484" s="229">
        <v>103.52500000000001</v>
      </c>
      <c r="J484" s="229">
        <v>103.52500000000001</v>
      </c>
      <c r="K484" s="229">
        <v>103.85599999999999</v>
      </c>
      <c r="L484" s="229">
        <v>103.867</v>
      </c>
      <c r="M484" s="229">
        <v>104.239</v>
      </c>
      <c r="N484" s="229">
        <v>104.816</v>
      </c>
    </row>
    <row r="485" spans="1:14">
      <c r="A485" s="145" t="s">
        <v>695</v>
      </c>
      <c r="B485" s="230">
        <v>0.631497635</v>
      </c>
      <c r="C485" s="229">
        <v>100.59399999999999</v>
      </c>
      <c r="D485" s="229">
        <v>100.59399999999999</v>
      </c>
      <c r="E485" s="229">
        <v>100.94799999999999</v>
      </c>
      <c r="F485" s="229">
        <v>102.32599999999999</v>
      </c>
      <c r="G485" s="229">
        <v>102.483</v>
      </c>
      <c r="H485" s="229">
        <v>103.27</v>
      </c>
      <c r="I485" s="229">
        <v>103.27</v>
      </c>
      <c r="J485" s="229">
        <v>104.40300000000001</v>
      </c>
      <c r="K485" s="229">
        <v>104.855</v>
      </c>
      <c r="L485" s="229">
        <v>105.12</v>
      </c>
      <c r="M485" s="229">
        <v>106.94799999999999</v>
      </c>
      <c r="N485" s="229">
        <v>107.05</v>
      </c>
    </row>
    <row r="486" spans="1:14">
      <c r="A486" s="145" t="s">
        <v>381</v>
      </c>
      <c r="B486" s="230">
        <v>0.631497635</v>
      </c>
      <c r="C486" s="229">
        <v>100.59399999999999</v>
      </c>
      <c r="D486" s="229">
        <v>100.59399999999999</v>
      </c>
      <c r="E486" s="229">
        <v>100.94799999999999</v>
      </c>
      <c r="F486" s="229">
        <v>102.32599999999999</v>
      </c>
      <c r="G486" s="229">
        <v>102.483</v>
      </c>
      <c r="H486" s="229">
        <v>103.27</v>
      </c>
      <c r="I486" s="229">
        <v>103.27</v>
      </c>
      <c r="J486" s="229">
        <v>104.40300000000001</v>
      </c>
      <c r="K486" s="229">
        <v>104.855</v>
      </c>
      <c r="L486" s="229">
        <v>105.12</v>
      </c>
      <c r="M486" s="229">
        <v>106.94799999999999</v>
      </c>
      <c r="N486" s="229">
        <v>107.05</v>
      </c>
    </row>
    <row r="487" spans="1:14">
      <c r="A487" s="145" t="s">
        <v>696</v>
      </c>
      <c r="B487" s="230">
        <v>0.55092751299999998</v>
      </c>
      <c r="C487" s="229">
        <v>100.69199999999999</v>
      </c>
      <c r="D487" s="229">
        <v>100.69199999999999</v>
      </c>
      <c r="E487" s="229">
        <v>101.09699999999999</v>
      </c>
      <c r="F487" s="229">
        <v>101.09699999999999</v>
      </c>
      <c r="G487" s="229">
        <v>101.09699999999999</v>
      </c>
      <c r="H487" s="229">
        <v>101.999</v>
      </c>
      <c r="I487" s="229">
        <v>101.999</v>
      </c>
      <c r="J487" s="229">
        <v>102.16800000000001</v>
      </c>
      <c r="K487" s="229">
        <v>102.84</v>
      </c>
      <c r="L487" s="229">
        <v>103.143</v>
      </c>
      <c r="M487" s="229">
        <v>105.239</v>
      </c>
      <c r="N487" s="229">
        <v>105.239</v>
      </c>
    </row>
    <row r="488" spans="1:14">
      <c r="A488" s="145" t="s">
        <v>382</v>
      </c>
      <c r="B488" s="230">
        <v>8.0570121999999994E-2</v>
      </c>
      <c r="C488" s="229">
        <v>99.924999999999997</v>
      </c>
      <c r="D488" s="229">
        <v>99.924999999999997</v>
      </c>
      <c r="E488" s="229">
        <v>99.924999999999997</v>
      </c>
      <c r="F488" s="229">
        <v>110.72799999999999</v>
      </c>
      <c r="G488" s="229">
        <v>111.962</v>
      </c>
      <c r="H488" s="229">
        <v>111.962</v>
      </c>
      <c r="I488" s="229">
        <v>111.962</v>
      </c>
      <c r="J488" s="229">
        <v>119.687</v>
      </c>
      <c r="K488" s="229">
        <v>118.634</v>
      </c>
      <c r="L488" s="229">
        <v>118.634</v>
      </c>
      <c r="M488" s="229">
        <v>118.634</v>
      </c>
      <c r="N488" s="229">
        <v>119.435</v>
      </c>
    </row>
    <row r="489" spans="1:14">
      <c r="A489" s="145" t="s">
        <v>383</v>
      </c>
      <c r="B489" s="230">
        <v>0.791694652</v>
      </c>
      <c r="C489" s="229">
        <v>100</v>
      </c>
      <c r="D489" s="229">
        <v>100</v>
      </c>
      <c r="E489" s="229">
        <v>100</v>
      </c>
      <c r="F489" s="229">
        <v>100</v>
      </c>
      <c r="G489" s="229">
        <v>100</v>
      </c>
      <c r="H489" s="229">
        <v>100</v>
      </c>
      <c r="I489" s="229">
        <v>100</v>
      </c>
      <c r="J489" s="229">
        <v>100</v>
      </c>
      <c r="K489" s="229">
        <v>100</v>
      </c>
      <c r="L489" s="229">
        <v>100</v>
      </c>
      <c r="M489" s="229">
        <v>100</v>
      </c>
      <c r="N489" s="229">
        <v>100</v>
      </c>
    </row>
    <row r="490" spans="1:14">
      <c r="A490" s="145" t="s">
        <v>383</v>
      </c>
      <c r="B490" s="230">
        <v>0.791694652</v>
      </c>
      <c r="C490" s="229">
        <v>100</v>
      </c>
      <c r="D490" s="229">
        <v>100</v>
      </c>
      <c r="E490" s="229">
        <v>100</v>
      </c>
      <c r="F490" s="229">
        <v>100</v>
      </c>
      <c r="G490" s="229">
        <v>100</v>
      </c>
      <c r="H490" s="229">
        <v>100</v>
      </c>
      <c r="I490" s="229">
        <v>100</v>
      </c>
      <c r="J490" s="229">
        <v>100</v>
      </c>
      <c r="K490" s="229">
        <v>100</v>
      </c>
      <c r="L490" s="229">
        <v>100</v>
      </c>
      <c r="M490" s="229">
        <v>100</v>
      </c>
      <c r="N490" s="229">
        <v>100</v>
      </c>
    </row>
    <row r="491" spans="1:14">
      <c r="A491" s="145" t="s">
        <v>384</v>
      </c>
      <c r="B491" s="230">
        <v>0.791694652</v>
      </c>
      <c r="C491" s="229">
        <v>100</v>
      </c>
      <c r="D491" s="229">
        <v>100</v>
      </c>
      <c r="E491" s="229">
        <v>100</v>
      </c>
      <c r="F491" s="229">
        <v>100</v>
      </c>
      <c r="G491" s="229">
        <v>100</v>
      </c>
      <c r="H491" s="229">
        <v>100</v>
      </c>
      <c r="I491" s="229">
        <v>100</v>
      </c>
      <c r="J491" s="229">
        <v>100</v>
      </c>
      <c r="K491" s="229">
        <v>100</v>
      </c>
      <c r="L491" s="229">
        <v>100</v>
      </c>
      <c r="M491" s="229">
        <v>100</v>
      </c>
      <c r="N491" s="229">
        <v>100</v>
      </c>
    </row>
    <row r="492" spans="1:14" ht="30">
      <c r="A492" s="145" t="s">
        <v>385</v>
      </c>
      <c r="B492" s="230">
        <v>0.59547164399999997</v>
      </c>
      <c r="C492" s="229">
        <v>103.7</v>
      </c>
      <c r="D492" s="229">
        <v>103.943</v>
      </c>
      <c r="E492" s="229">
        <v>104.13800000000001</v>
      </c>
      <c r="F492" s="229">
        <v>104.336</v>
      </c>
      <c r="G492" s="229">
        <v>104.95</v>
      </c>
      <c r="H492" s="229">
        <v>105.438</v>
      </c>
      <c r="I492" s="229">
        <v>105.932</v>
      </c>
      <c r="J492" s="229">
        <v>106.82</v>
      </c>
      <c r="K492" s="229">
        <v>107.562</v>
      </c>
      <c r="L492" s="229">
        <v>107.96</v>
      </c>
      <c r="M492" s="229">
        <v>108.407</v>
      </c>
      <c r="N492" s="229">
        <v>108.437</v>
      </c>
    </row>
    <row r="493" spans="1:14">
      <c r="A493" s="145" t="s">
        <v>386</v>
      </c>
      <c r="B493" s="230">
        <v>0.37345707</v>
      </c>
      <c r="C493" s="229">
        <v>103.294</v>
      </c>
      <c r="D493" s="229">
        <v>103.45</v>
      </c>
      <c r="E493" s="229">
        <v>103.566</v>
      </c>
      <c r="F493" s="229">
        <v>103.767</v>
      </c>
      <c r="G493" s="229">
        <v>104.459</v>
      </c>
      <c r="H493" s="229">
        <v>104.97</v>
      </c>
      <c r="I493" s="229">
        <v>105.372</v>
      </c>
      <c r="J493" s="229">
        <v>106.148</v>
      </c>
      <c r="K493" s="229">
        <v>106.565</v>
      </c>
      <c r="L493" s="229">
        <v>106.65</v>
      </c>
      <c r="M493" s="229">
        <v>107.01300000000001</v>
      </c>
      <c r="N493" s="229">
        <v>106.914</v>
      </c>
    </row>
    <row r="494" spans="1:14">
      <c r="A494" s="145" t="s">
        <v>386</v>
      </c>
      <c r="B494" s="230">
        <v>0.37345707</v>
      </c>
      <c r="C494" s="229">
        <v>103.294</v>
      </c>
      <c r="D494" s="229">
        <v>103.45</v>
      </c>
      <c r="E494" s="229">
        <v>103.566</v>
      </c>
      <c r="F494" s="229">
        <v>103.767</v>
      </c>
      <c r="G494" s="229">
        <v>104.459</v>
      </c>
      <c r="H494" s="229">
        <v>104.97</v>
      </c>
      <c r="I494" s="229">
        <v>105.372</v>
      </c>
      <c r="J494" s="229">
        <v>106.148</v>
      </c>
      <c r="K494" s="229">
        <v>106.565</v>
      </c>
      <c r="L494" s="229">
        <v>106.65</v>
      </c>
      <c r="M494" s="229">
        <v>107.01300000000001</v>
      </c>
      <c r="N494" s="229">
        <v>106.914</v>
      </c>
    </row>
    <row r="495" spans="1:14">
      <c r="A495" s="145" t="s">
        <v>387</v>
      </c>
      <c r="B495" s="312">
        <v>0.23330057600000001</v>
      </c>
      <c r="C495" s="229">
        <v>103.973</v>
      </c>
      <c r="D495" s="229">
        <v>104.11</v>
      </c>
      <c r="E495" s="229">
        <v>104.205</v>
      </c>
      <c r="F495" s="229">
        <v>104.527</v>
      </c>
      <c r="G495" s="229">
        <v>105.004</v>
      </c>
      <c r="H495" s="229">
        <v>105.229</v>
      </c>
      <c r="I495" s="229">
        <v>105.794</v>
      </c>
      <c r="J495" s="229">
        <v>106.89100000000001</v>
      </c>
      <c r="K495" s="229">
        <v>107.515</v>
      </c>
      <c r="L495" s="229">
        <v>107.59399999999999</v>
      </c>
      <c r="M495" s="229">
        <v>108.068</v>
      </c>
      <c r="N495" s="229">
        <v>107.919</v>
      </c>
    </row>
    <row r="496" spans="1:14">
      <c r="A496" s="145" t="s">
        <v>388</v>
      </c>
      <c r="B496" s="230">
        <v>0.14015649399999999</v>
      </c>
      <c r="C496" s="229">
        <v>102.16200000000001</v>
      </c>
      <c r="D496" s="229">
        <v>102.352</v>
      </c>
      <c r="E496" s="229">
        <v>102.501</v>
      </c>
      <c r="F496" s="229">
        <v>102.501</v>
      </c>
      <c r="G496" s="229">
        <v>103.553</v>
      </c>
      <c r="H496" s="229">
        <v>104.538</v>
      </c>
      <c r="I496" s="229">
        <v>104.67</v>
      </c>
      <c r="J496" s="229">
        <v>104.91200000000001</v>
      </c>
      <c r="K496" s="229">
        <v>104.98399999999999</v>
      </c>
      <c r="L496" s="229">
        <v>105.078</v>
      </c>
      <c r="M496" s="229">
        <v>105.258</v>
      </c>
      <c r="N496" s="229">
        <v>105.239</v>
      </c>
    </row>
    <row r="497" spans="1:14">
      <c r="A497" s="145" t="s">
        <v>389</v>
      </c>
      <c r="B497" s="230">
        <v>0.22201457399999999</v>
      </c>
      <c r="C497" s="229">
        <v>104.384</v>
      </c>
      <c r="D497" s="229">
        <v>104.773</v>
      </c>
      <c r="E497" s="229">
        <v>105.101</v>
      </c>
      <c r="F497" s="229">
        <v>105.292</v>
      </c>
      <c r="G497" s="229">
        <v>105.774</v>
      </c>
      <c r="H497" s="229">
        <v>106.22499999999999</v>
      </c>
      <c r="I497" s="229">
        <v>106.873</v>
      </c>
      <c r="J497" s="229">
        <v>107.95</v>
      </c>
      <c r="K497" s="229">
        <v>109.239</v>
      </c>
      <c r="L497" s="229">
        <v>110.163</v>
      </c>
      <c r="M497" s="229">
        <v>110.751</v>
      </c>
      <c r="N497" s="229">
        <v>111</v>
      </c>
    </row>
    <row r="498" spans="1:14">
      <c r="A498" s="145" t="s">
        <v>389</v>
      </c>
      <c r="B498" s="230">
        <v>0.22201457399999999</v>
      </c>
      <c r="C498" s="229">
        <v>104.384</v>
      </c>
      <c r="D498" s="229">
        <v>104.773</v>
      </c>
      <c r="E498" s="229">
        <v>105.101</v>
      </c>
      <c r="F498" s="229">
        <v>105.292</v>
      </c>
      <c r="G498" s="229">
        <v>105.774</v>
      </c>
      <c r="H498" s="229">
        <v>106.22499999999999</v>
      </c>
      <c r="I498" s="229">
        <v>106.873</v>
      </c>
      <c r="J498" s="229">
        <v>107.95</v>
      </c>
      <c r="K498" s="229">
        <v>109.239</v>
      </c>
      <c r="L498" s="229">
        <v>110.163</v>
      </c>
      <c r="M498" s="229">
        <v>110.751</v>
      </c>
      <c r="N498" s="229">
        <v>111</v>
      </c>
    </row>
    <row r="499" spans="1:14">
      <c r="A499" s="145" t="s">
        <v>390</v>
      </c>
      <c r="B499" s="230">
        <v>0.14335651699999999</v>
      </c>
      <c r="C499" s="229">
        <v>106.187</v>
      </c>
      <c r="D499" s="229">
        <v>106.52500000000001</v>
      </c>
      <c r="E499" s="229">
        <v>106.97199999999999</v>
      </c>
      <c r="F499" s="229">
        <v>107.29600000000001</v>
      </c>
      <c r="G499" s="229">
        <v>107.83499999999999</v>
      </c>
      <c r="H499" s="229">
        <v>108.389</v>
      </c>
      <c r="I499" s="229">
        <v>109.096</v>
      </c>
      <c r="J499" s="229">
        <v>110.196</v>
      </c>
      <c r="K499" s="229">
        <v>111.65900000000001</v>
      </c>
      <c r="L499" s="229">
        <v>112.857</v>
      </c>
      <c r="M499" s="229">
        <v>113.511</v>
      </c>
      <c r="N499" s="229">
        <v>113.697</v>
      </c>
    </row>
    <row r="500" spans="1:14">
      <c r="A500" s="145" t="s">
        <v>391</v>
      </c>
      <c r="B500" s="230">
        <v>5.5870141999999998E-2</v>
      </c>
      <c r="C500" s="229">
        <v>100.631</v>
      </c>
      <c r="D500" s="229">
        <v>101.247</v>
      </c>
      <c r="E500" s="229">
        <v>101.36199999999999</v>
      </c>
      <c r="F500" s="229">
        <v>101.316</v>
      </c>
      <c r="G500" s="229">
        <v>101.679</v>
      </c>
      <c r="H500" s="229">
        <v>101.877</v>
      </c>
      <c r="I500" s="229">
        <v>102.392</v>
      </c>
      <c r="J500" s="229">
        <v>103.251</v>
      </c>
      <c r="K500" s="229">
        <v>104.392</v>
      </c>
      <c r="L500" s="229">
        <v>104.733</v>
      </c>
      <c r="M500" s="229">
        <v>104.992</v>
      </c>
      <c r="N500" s="229">
        <v>105.187</v>
      </c>
    </row>
    <row r="501" spans="1:14">
      <c r="A501" s="145" t="s">
        <v>392</v>
      </c>
      <c r="B501" s="230">
        <v>1.0928943E-2</v>
      </c>
      <c r="C501" s="229">
        <v>101.97799999999999</v>
      </c>
      <c r="D501" s="229">
        <v>102.21599999999999</v>
      </c>
      <c r="E501" s="229">
        <v>102.13800000000001</v>
      </c>
      <c r="F501" s="229">
        <v>102.10599999999999</v>
      </c>
      <c r="G501" s="229">
        <v>102.733</v>
      </c>
      <c r="H501" s="229">
        <v>102.94799999999999</v>
      </c>
      <c r="I501" s="229">
        <v>103.402</v>
      </c>
      <c r="J501" s="229">
        <v>104.429</v>
      </c>
      <c r="K501" s="229">
        <v>105.321</v>
      </c>
      <c r="L501" s="229">
        <v>105.508</v>
      </c>
      <c r="M501" s="229">
        <v>106.158</v>
      </c>
      <c r="N501" s="229">
        <v>105.999</v>
      </c>
    </row>
    <row r="502" spans="1:14">
      <c r="A502" s="145" t="s">
        <v>697</v>
      </c>
      <c r="B502" s="230">
        <v>1.1858972000000001E-2</v>
      </c>
      <c r="C502" s="229">
        <v>102.479</v>
      </c>
      <c r="D502" s="229">
        <v>102.56</v>
      </c>
      <c r="E502" s="229">
        <v>102.82599999999999</v>
      </c>
      <c r="F502" s="229">
        <v>102.742</v>
      </c>
      <c r="G502" s="229">
        <v>102.965</v>
      </c>
      <c r="H502" s="229">
        <v>103.57299999999999</v>
      </c>
      <c r="I502" s="229">
        <v>104.313</v>
      </c>
      <c r="J502" s="229">
        <v>106.178</v>
      </c>
      <c r="K502" s="229">
        <v>106.428</v>
      </c>
      <c r="L502" s="229">
        <v>107.471</v>
      </c>
      <c r="M502" s="229">
        <v>108.751</v>
      </c>
      <c r="N502" s="229">
        <v>110.405</v>
      </c>
    </row>
    <row r="503" spans="1:14">
      <c r="A503" s="145" t="s">
        <v>393</v>
      </c>
      <c r="B503" s="230">
        <v>0.24362898999999999</v>
      </c>
      <c r="C503" s="229">
        <v>110.57599999999999</v>
      </c>
      <c r="D503" s="229">
        <v>109.392</v>
      </c>
      <c r="E503" s="229">
        <v>108.565</v>
      </c>
      <c r="F503" s="229">
        <v>108.42</v>
      </c>
      <c r="G503" s="229">
        <v>107.074</v>
      </c>
      <c r="H503" s="229">
        <v>109.364</v>
      </c>
      <c r="I503" s="229">
        <v>109.364</v>
      </c>
      <c r="J503" s="229">
        <v>109.364</v>
      </c>
      <c r="K503" s="229">
        <v>109.364</v>
      </c>
      <c r="L503" s="229">
        <v>109.364</v>
      </c>
      <c r="M503" s="229">
        <v>110.16200000000001</v>
      </c>
      <c r="N503" s="229">
        <v>119.80200000000001</v>
      </c>
    </row>
    <row r="504" spans="1:14">
      <c r="A504" s="145" t="s">
        <v>394</v>
      </c>
      <c r="B504" s="230">
        <v>0.24362898999999999</v>
      </c>
      <c r="C504" s="229">
        <v>110.57599999999999</v>
      </c>
      <c r="D504" s="229">
        <v>109.392</v>
      </c>
      <c r="E504" s="229">
        <v>108.565</v>
      </c>
      <c r="F504" s="229">
        <v>108.42</v>
      </c>
      <c r="G504" s="229">
        <v>107.074</v>
      </c>
      <c r="H504" s="229">
        <v>109.364</v>
      </c>
      <c r="I504" s="229">
        <v>109.364</v>
      </c>
      <c r="J504" s="229">
        <v>109.364</v>
      </c>
      <c r="K504" s="229">
        <v>109.364</v>
      </c>
      <c r="L504" s="229">
        <v>109.364</v>
      </c>
      <c r="M504" s="229">
        <v>110.16200000000001</v>
      </c>
      <c r="N504" s="229">
        <v>119.80200000000001</v>
      </c>
    </row>
    <row r="505" spans="1:14">
      <c r="A505" s="145" t="s">
        <v>394</v>
      </c>
      <c r="B505" s="230">
        <v>0.24362898999999999</v>
      </c>
      <c r="C505" s="229">
        <v>110.57599999999999</v>
      </c>
      <c r="D505" s="229">
        <v>109.392</v>
      </c>
      <c r="E505" s="229">
        <v>108.565</v>
      </c>
      <c r="F505" s="229">
        <v>108.42</v>
      </c>
      <c r="G505" s="229">
        <v>107.074</v>
      </c>
      <c r="H505" s="229">
        <v>109.364</v>
      </c>
      <c r="I505" s="229">
        <v>109.364</v>
      </c>
      <c r="J505" s="229">
        <v>109.364</v>
      </c>
      <c r="K505" s="229">
        <v>109.364</v>
      </c>
      <c r="L505" s="229">
        <v>109.364</v>
      </c>
      <c r="M505" s="229">
        <v>110.16200000000001</v>
      </c>
      <c r="N505" s="229">
        <v>119.80200000000001</v>
      </c>
    </row>
    <row r="506" spans="1:14">
      <c r="A506" s="145" t="s">
        <v>394</v>
      </c>
      <c r="B506" s="230">
        <v>0.24362898999999999</v>
      </c>
      <c r="C506" s="229">
        <v>110.57599999999999</v>
      </c>
      <c r="D506" s="229">
        <v>109.392</v>
      </c>
      <c r="E506" s="229">
        <v>108.565</v>
      </c>
      <c r="F506" s="229">
        <v>108.42</v>
      </c>
      <c r="G506" s="229">
        <v>107.074</v>
      </c>
      <c r="H506" s="229">
        <v>109.364</v>
      </c>
      <c r="I506" s="229">
        <v>109.364</v>
      </c>
      <c r="J506" s="229">
        <v>109.364</v>
      </c>
      <c r="K506" s="229">
        <v>109.364</v>
      </c>
      <c r="L506" s="229">
        <v>109.364</v>
      </c>
      <c r="M506" s="229">
        <v>110.16200000000001</v>
      </c>
      <c r="N506" s="229">
        <v>119.80200000000001</v>
      </c>
    </row>
    <row r="507" spans="1:14">
      <c r="A507" s="145" t="s">
        <v>20</v>
      </c>
      <c r="B507" s="230">
        <v>3.06259931</v>
      </c>
      <c r="C507" s="229">
        <v>98.462999999999994</v>
      </c>
      <c r="D507" s="229">
        <v>98.855999999999995</v>
      </c>
      <c r="E507" s="229">
        <v>98.864000000000004</v>
      </c>
      <c r="F507" s="229">
        <v>98.864000000000004</v>
      </c>
      <c r="G507" s="229">
        <v>98.992000000000004</v>
      </c>
      <c r="H507" s="229">
        <v>99.007000000000005</v>
      </c>
      <c r="I507" s="229">
        <v>99.063000000000002</v>
      </c>
      <c r="J507" s="229">
        <v>99.432000000000002</v>
      </c>
      <c r="K507" s="229">
        <v>101.071</v>
      </c>
      <c r="L507" s="229">
        <v>101.09</v>
      </c>
      <c r="M507" s="229">
        <v>101.09</v>
      </c>
      <c r="N507" s="229">
        <v>101.09</v>
      </c>
    </row>
    <row r="508" spans="1:14" ht="30">
      <c r="A508" s="145" t="s">
        <v>395</v>
      </c>
      <c r="B508" s="230">
        <v>1.06848023</v>
      </c>
      <c r="C508" s="229">
        <v>96.635999999999996</v>
      </c>
      <c r="D508" s="229">
        <v>96.635999999999996</v>
      </c>
      <c r="E508" s="229">
        <v>96.635999999999996</v>
      </c>
      <c r="F508" s="229">
        <v>96.635999999999996</v>
      </c>
      <c r="G508" s="229">
        <v>96.635999999999996</v>
      </c>
      <c r="H508" s="229">
        <v>96.635999999999996</v>
      </c>
      <c r="I508" s="229">
        <v>96.635999999999996</v>
      </c>
      <c r="J508" s="229">
        <v>97.272000000000006</v>
      </c>
      <c r="K508" s="229">
        <v>99.311999999999998</v>
      </c>
      <c r="L508" s="229">
        <v>99.311999999999998</v>
      </c>
      <c r="M508" s="229">
        <v>99.311999999999998</v>
      </c>
      <c r="N508" s="229">
        <v>99.311999999999998</v>
      </c>
    </row>
    <row r="509" spans="1:14" ht="30">
      <c r="A509" s="145" t="s">
        <v>698</v>
      </c>
      <c r="B509" s="230">
        <v>1.06848023</v>
      </c>
      <c r="C509" s="229">
        <v>96.635999999999996</v>
      </c>
      <c r="D509" s="229">
        <v>96.635999999999996</v>
      </c>
      <c r="E509" s="229">
        <v>96.635999999999996</v>
      </c>
      <c r="F509" s="229">
        <v>96.635999999999996</v>
      </c>
      <c r="G509" s="229">
        <v>96.635999999999996</v>
      </c>
      <c r="H509" s="229">
        <v>96.635999999999996</v>
      </c>
      <c r="I509" s="229">
        <v>96.635999999999996</v>
      </c>
      <c r="J509" s="229">
        <v>97.272000000000006</v>
      </c>
      <c r="K509" s="229">
        <v>99.311999999999998</v>
      </c>
      <c r="L509" s="229">
        <v>99.311999999999998</v>
      </c>
      <c r="M509" s="229">
        <v>99.311999999999998</v>
      </c>
      <c r="N509" s="229">
        <v>99.311999999999998</v>
      </c>
    </row>
    <row r="510" spans="1:14">
      <c r="A510" s="145" t="s">
        <v>396</v>
      </c>
      <c r="B510" s="230">
        <v>0.304606033</v>
      </c>
      <c r="C510" s="229">
        <v>97.557000000000002</v>
      </c>
      <c r="D510" s="229">
        <v>97.557000000000002</v>
      </c>
      <c r="E510" s="229">
        <v>97.557000000000002</v>
      </c>
      <c r="F510" s="229">
        <v>97.557000000000002</v>
      </c>
      <c r="G510" s="229">
        <v>97.557000000000002</v>
      </c>
      <c r="H510" s="229">
        <v>97.557000000000002</v>
      </c>
      <c r="I510" s="229">
        <v>97.557000000000002</v>
      </c>
      <c r="J510" s="229">
        <v>98.206000000000003</v>
      </c>
      <c r="K510" s="229">
        <v>100.57899999999999</v>
      </c>
      <c r="L510" s="229">
        <v>100.57899999999999</v>
      </c>
      <c r="M510" s="229">
        <v>100.57899999999999</v>
      </c>
      <c r="N510" s="229">
        <v>100.57899999999999</v>
      </c>
    </row>
    <row r="511" spans="1:14">
      <c r="A511" s="145" t="s">
        <v>396</v>
      </c>
      <c r="B511" s="230">
        <v>0.304606033</v>
      </c>
      <c r="C511" s="229">
        <v>97.557000000000002</v>
      </c>
      <c r="D511" s="229">
        <v>97.557000000000002</v>
      </c>
      <c r="E511" s="229">
        <v>97.557000000000002</v>
      </c>
      <c r="F511" s="229">
        <v>97.557000000000002</v>
      </c>
      <c r="G511" s="229">
        <v>97.557000000000002</v>
      </c>
      <c r="H511" s="229">
        <v>97.557000000000002</v>
      </c>
      <c r="I511" s="229">
        <v>97.557000000000002</v>
      </c>
      <c r="J511" s="229">
        <v>98.206000000000003</v>
      </c>
      <c r="K511" s="229">
        <v>100.57899999999999</v>
      </c>
      <c r="L511" s="229">
        <v>100.57899999999999</v>
      </c>
      <c r="M511" s="229">
        <v>100.57899999999999</v>
      </c>
      <c r="N511" s="229">
        <v>100.57899999999999</v>
      </c>
    </row>
    <row r="512" spans="1:14">
      <c r="A512" s="145" t="s">
        <v>397</v>
      </c>
      <c r="B512" s="230">
        <v>0.763874198</v>
      </c>
      <c r="C512" s="229">
        <v>96.268000000000001</v>
      </c>
      <c r="D512" s="229">
        <v>96.268000000000001</v>
      </c>
      <c r="E512" s="229">
        <v>96.268000000000001</v>
      </c>
      <c r="F512" s="229">
        <v>96.268000000000001</v>
      </c>
      <c r="G512" s="229">
        <v>96.268000000000001</v>
      </c>
      <c r="H512" s="229">
        <v>96.268000000000001</v>
      </c>
      <c r="I512" s="229">
        <v>96.268000000000001</v>
      </c>
      <c r="J512" s="229">
        <v>96.899000000000001</v>
      </c>
      <c r="K512" s="229">
        <v>98.805999999999997</v>
      </c>
      <c r="L512" s="229">
        <v>98.805999999999997</v>
      </c>
      <c r="M512" s="229">
        <v>98.805999999999997</v>
      </c>
      <c r="N512" s="229">
        <v>98.805999999999997</v>
      </c>
    </row>
    <row r="513" spans="1:14">
      <c r="A513" s="145" t="s">
        <v>397</v>
      </c>
      <c r="B513" s="312">
        <v>0.763874198</v>
      </c>
      <c r="C513" s="229">
        <v>96.268000000000001</v>
      </c>
      <c r="D513" s="229">
        <v>96.268000000000001</v>
      </c>
      <c r="E513" s="229">
        <v>96.268000000000001</v>
      </c>
      <c r="F513" s="229">
        <v>96.268000000000001</v>
      </c>
      <c r="G513" s="229">
        <v>96.268000000000001</v>
      </c>
      <c r="H513" s="229">
        <v>96.268000000000001</v>
      </c>
      <c r="I513" s="229">
        <v>96.268000000000001</v>
      </c>
      <c r="J513" s="229">
        <v>96.899000000000001</v>
      </c>
      <c r="K513" s="229">
        <v>98.805999999999997</v>
      </c>
      <c r="L513" s="229">
        <v>98.805999999999997</v>
      </c>
      <c r="M513" s="229">
        <v>98.805999999999997</v>
      </c>
      <c r="N513" s="229">
        <v>98.805999999999997</v>
      </c>
    </row>
    <row r="514" spans="1:14">
      <c r="A514" s="145" t="s">
        <v>398</v>
      </c>
      <c r="B514" s="230">
        <v>0.42618938899999997</v>
      </c>
      <c r="C514" s="229">
        <v>96.18</v>
      </c>
      <c r="D514" s="229">
        <v>96.18</v>
      </c>
      <c r="E514" s="229">
        <v>96.18</v>
      </c>
      <c r="F514" s="229">
        <v>96.18</v>
      </c>
      <c r="G514" s="229">
        <v>96.18</v>
      </c>
      <c r="H514" s="229">
        <v>96.18</v>
      </c>
      <c r="I514" s="229">
        <v>96.18</v>
      </c>
      <c r="J514" s="229">
        <v>97.156000000000006</v>
      </c>
      <c r="K514" s="229">
        <v>99.531000000000006</v>
      </c>
      <c r="L514" s="229">
        <v>99.531000000000006</v>
      </c>
      <c r="M514" s="229">
        <v>99.531000000000006</v>
      </c>
      <c r="N514" s="229">
        <v>99.531000000000006</v>
      </c>
    </row>
    <row r="515" spans="1:14">
      <c r="A515" s="145" t="s">
        <v>399</v>
      </c>
      <c r="B515" s="230">
        <v>0.42618938899999997</v>
      </c>
      <c r="C515" s="229">
        <v>96.18</v>
      </c>
      <c r="D515" s="229">
        <v>96.18</v>
      </c>
      <c r="E515" s="229">
        <v>96.18</v>
      </c>
      <c r="F515" s="229">
        <v>96.18</v>
      </c>
      <c r="G515" s="229">
        <v>96.18</v>
      </c>
      <c r="H515" s="229">
        <v>96.18</v>
      </c>
      <c r="I515" s="229">
        <v>96.18</v>
      </c>
      <c r="J515" s="229">
        <v>97.156000000000006</v>
      </c>
      <c r="K515" s="229">
        <v>99.531000000000006</v>
      </c>
      <c r="L515" s="229">
        <v>99.531000000000006</v>
      </c>
      <c r="M515" s="229">
        <v>99.531000000000006</v>
      </c>
      <c r="N515" s="229">
        <v>99.531000000000006</v>
      </c>
    </row>
    <row r="516" spans="1:14">
      <c r="A516" s="145" t="s">
        <v>399</v>
      </c>
      <c r="B516" s="230">
        <v>0.42618938899999997</v>
      </c>
      <c r="C516" s="229">
        <v>96.18</v>
      </c>
      <c r="D516" s="229">
        <v>96.18</v>
      </c>
      <c r="E516" s="229">
        <v>96.18</v>
      </c>
      <c r="F516" s="229">
        <v>96.18</v>
      </c>
      <c r="G516" s="229">
        <v>96.18</v>
      </c>
      <c r="H516" s="229">
        <v>96.18</v>
      </c>
      <c r="I516" s="229">
        <v>96.18</v>
      </c>
      <c r="J516" s="229">
        <v>97.156000000000006</v>
      </c>
      <c r="K516" s="229">
        <v>99.531000000000006</v>
      </c>
      <c r="L516" s="229">
        <v>99.531000000000006</v>
      </c>
      <c r="M516" s="229">
        <v>99.531000000000006</v>
      </c>
      <c r="N516" s="229">
        <v>99.531000000000006</v>
      </c>
    </row>
    <row r="517" spans="1:14">
      <c r="A517" s="145" t="s">
        <v>399</v>
      </c>
      <c r="B517" s="230">
        <v>0.42618938899999997</v>
      </c>
      <c r="C517" s="229">
        <v>96.18</v>
      </c>
      <c r="D517" s="229">
        <v>96.18</v>
      </c>
      <c r="E517" s="229">
        <v>96.18</v>
      </c>
      <c r="F517" s="229">
        <v>96.18</v>
      </c>
      <c r="G517" s="229">
        <v>96.18</v>
      </c>
      <c r="H517" s="229">
        <v>96.18</v>
      </c>
      <c r="I517" s="229">
        <v>96.18</v>
      </c>
      <c r="J517" s="229">
        <v>97.156000000000006</v>
      </c>
      <c r="K517" s="229">
        <v>99.531000000000006</v>
      </c>
      <c r="L517" s="229">
        <v>99.531000000000006</v>
      </c>
      <c r="M517" s="229">
        <v>99.531000000000006</v>
      </c>
      <c r="N517" s="229">
        <v>99.531000000000006</v>
      </c>
    </row>
    <row r="518" spans="1:14">
      <c r="A518" s="145" t="s">
        <v>400</v>
      </c>
      <c r="B518" s="230">
        <v>1.34465119</v>
      </c>
      <c r="C518" s="229">
        <v>99.753</v>
      </c>
      <c r="D518" s="229">
        <v>100.648</v>
      </c>
      <c r="E518" s="229">
        <v>100.648</v>
      </c>
      <c r="F518" s="229">
        <v>100.648</v>
      </c>
      <c r="G518" s="229">
        <v>100.94</v>
      </c>
      <c r="H518" s="229">
        <v>100.94</v>
      </c>
      <c r="I518" s="229">
        <v>100.94</v>
      </c>
      <c r="J518" s="229">
        <v>100.94</v>
      </c>
      <c r="K518" s="229">
        <v>101.935</v>
      </c>
      <c r="L518" s="229">
        <v>101.935</v>
      </c>
      <c r="M518" s="229">
        <v>101.935</v>
      </c>
      <c r="N518" s="229">
        <v>101.935</v>
      </c>
    </row>
    <row r="519" spans="1:14">
      <c r="A519" s="289" t="s">
        <v>699</v>
      </c>
      <c r="B519" s="230">
        <v>1.34465119</v>
      </c>
      <c r="C519" s="229">
        <v>99.753</v>
      </c>
      <c r="D519" s="229">
        <v>100.648</v>
      </c>
      <c r="E519" s="229">
        <v>100.648</v>
      </c>
      <c r="F519" s="229">
        <v>100.648</v>
      </c>
      <c r="G519" s="229">
        <v>100.94</v>
      </c>
      <c r="H519" s="229">
        <v>100.94</v>
      </c>
      <c r="I519" s="229">
        <v>100.94</v>
      </c>
      <c r="J519" s="229">
        <v>100.94</v>
      </c>
      <c r="K519" s="229">
        <v>101.935</v>
      </c>
      <c r="L519" s="229">
        <v>101.935</v>
      </c>
      <c r="M519" s="229">
        <v>101.935</v>
      </c>
      <c r="N519" s="229">
        <v>101.935</v>
      </c>
    </row>
    <row r="520" spans="1:14">
      <c r="A520" s="159" t="s">
        <v>401</v>
      </c>
      <c r="B520" s="329">
        <v>1.34465119</v>
      </c>
      <c r="C520" s="292">
        <v>99.753</v>
      </c>
      <c r="D520" s="292">
        <v>100.648</v>
      </c>
      <c r="E520" s="292">
        <v>100.648</v>
      </c>
      <c r="F520" s="292">
        <v>100.648</v>
      </c>
      <c r="G520" s="292">
        <v>100.94</v>
      </c>
      <c r="H520" s="292">
        <v>100.94</v>
      </c>
      <c r="I520" s="292">
        <v>100.94</v>
      </c>
      <c r="J520" s="292">
        <v>100.94</v>
      </c>
      <c r="K520" s="292">
        <v>101.935</v>
      </c>
      <c r="L520" s="292">
        <v>101.935</v>
      </c>
      <c r="M520" s="292">
        <v>101.935</v>
      </c>
      <c r="N520" s="292">
        <v>101.935</v>
      </c>
    </row>
    <row r="521" spans="1:14">
      <c r="A521" s="145" t="s">
        <v>401</v>
      </c>
      <c r="B521" s="230">
        <v>1.34465119</v>
      </c>
      <c r="C521" s="229">
        <v>99.753</v>
      </c>
      <c r="D521" s="229">
        <v>100.648</v>
      </c>
      <c r="E521" s="229">
        <v>100.648</v>
      </c>
      <c r="F521" s="229">
        <v>100.648</v>
      </c>
      <c r="G521" s="229">
        <v>100.94</v>
      </c>
      <c r="H521" s="229">
        <v>100.94</v>
      </c>
      <c r="I521" s="229">
        <v>100.94</v>
      </c>
      <c r="J521" s="229">
        <v>100.94</v>
      </c>
      <c r="K521" s="229">
        <v>101.935</v>
      </c>
      <c r="L521" s="229">
        <v>101.935</v>
      </c>
      <c r="M521" s="229">
        <v>101.935</v>
      </c>
      <c r="N521" s="229">
        <v>101.935</v>
      </c>
    </row>
    <row r="522" spans="1:14" ht="30">
      <c r="A522" s="145" t="s">
        <v>402</v>
      </c>
      <c r="B522" s="230">
        <v>0.22327849699999999</v>
      </c>
      <c r="C522" s="229">
        <v>103.79600000000001</v>
      </c>
      <c r="D522" s="229">
        <v>103.79600000000001</v>
      </c>
      <c r="E522" s="229">
        <v>103.904</v>
      </c>
      <c r="F522" s="229">
        <v>103.904</v>
      </c>
      <c r="G522" s="229">
        <v>103.904</v>
      </c>
      <c r="H522" s="229">
        <v>104.108</v>
      </c>
      <c r="I522" s="229">
        <v>104.879</v>
      </c>
      <c r="J522" s="229">
        <v>105.02800000000001</v>
      </c>
      <c r="K522" s="229">
        <v>107.233</v>
      </c>
      <c r="L522" s="229">
        <v>107.491</v>
      </c>
      <c r="M522" s="229">
        <v>107.491</v>
      </c>
      <c r="N522" s="229">
        <v>107.491</v>
      </c>
    </row>
    <row r="523" spans="1:14" ht="30">
      <c r="A523" s="145" t="s">
        <v>403</v>
      </c>
      <c r="B523" s="230">
        <v>0.22327849699999999</v>
      </c>
      <c r="C523" s="229">
        <v>103.79600000000001</v>
      </c>
      <c r="D523" s="229">
        <v>103.79600000000001</v>
      </c>
      <c r="E523" s="229">
        <v>103.904</v>
      </c>
      <c r="F523" s="229">
        <v>103.904</v>
      </c>
      <c r="G523" s="229">
        <v>103.904</v>
      </c>
      <c r="H523" s="229">
        <v>104.108</v>
      </c>
      <c r="I523" s="229">
        <v>104.879</v>
      </c>
      <c r="J523" s="229">
        <v>105.02800000000001</v>
      </c>
      <c r="K523" s="229">
        <v>107.233</v>
      </c>
      <c r="L523" s="229">
        <v>107.491</v>
      </c>
      <c r="M523" s="229">
        <v>107.491</v>
      </c>
      <c r="N523" s="229">
        <v>107.491</v>
      </c>
    </row>
    <row r="524" spans="1:14" ht="30">
      <c r="A524" s="145" t="s">
        <v>403</v>
      </c>
      <c r="B524" s="230">
        <v>0.22327849699999999</v>
      </c>
      <c r="C524" s="229">
        <v>103.79600000000001</v>
      </c>
      <c r="D524" s="229">
        <v>103.79600000000001</v>
      </c>
      <c r="E524" s="229">
        <v>103.904</v>
      </c>
      <c r="F524" s="229">
        <v>103.904</v>
      </c>
      <c r="G524" s="229">
        <v>103.904</v>
      </c>
      <c r="H524" s="229">
        <v>104.108</v>
      </c>
      <c r="I524" s="229">
        <v>104.879</v>
      </c>
      <c r="J524" s="229">
        <v>105.02800000000001</v>
      </c>
      <c r="K524" s="229">
        <v>107.233</v>
      </c>
      <c r="L524" s="229">
        <v>107.491</v>
      </c>
      <c r="M524" s="229">
        <v>107.491</v>
      </c>
      <c r="N524" s="229">
        <v>107.491</v>
      </c>
    </row>
    <row r="525" spans="1:14">
      <c r="A525" s="145" t="s">
        <v>404</v>
      </c>
      <c r="B525" s="230">
        <v>0.22327849699999999</v>
      </c>
      <c r="C525" s="229">
        <v>103.79600000000001</v>
      </c>
      <c r="D525" s="229">
        <v>103.79600000000001</v>
      </c>
      <c r="E525" s="229">
        <v>103.904</v>
      </c>
      <c r="F525" s="229">
        <v>103.904</v>
      </c>
      <c r="G525" s="229">
        <v>103.904</v>
      </c>
      <c r="H525" s="229">
        <v>104.108</v>
      </c>
      <c r="I525" s="229">
        <v>104.879</v>
      </c>
      <c r="J525" s="229">
        <v>105.02800000000001</v>
      </c>
      <c r="K525" s="229">
        <v>107.233</v>
      </c>
      <c r="L525" s="229">
        <v>107.491</v>
      </c>
      <c r="M525" s="229">
        <v>107.491</v>
      </c>
      <c r="N525" s="229">
        <v>107.491</v>
      </c>
    </row>
    <row r="526" spans="1:14">
      <c r="A526" s="145" t="s">
        <v>405</v>
      </c>
      <c r="B526" s="230">
        <v>8.6166370699999995</v>
      </c>
      <c r="C526" s="229">
        <v>104.14400000000001</v>
      </c>
      <c r="D526" s="229">
        <v>104.917</v>
      </c>
      <c r="E526" s="229">
        <v>105.523</v>
      </c>
      <c r="F526" s="229">
        <v>106.074</v>
      </c>
      <c r="G526" s="229">
        <v>106.68</v>
      </c>
      <c r="H526" s="229">
        <v>107.625</v>
      </c>
      <c r="I526" s="229">
        <v>108.42</v>
      </c>
      <c r="J526" s="229">
        <v>109.84</v>
      </c>
      <c r="K526" s="229">
        <v>110.84399999999999</v>
      </c>
      <c r="L526" s="229">
        <v>111.71299999999999</v>
      </c>
      <c r="M526" s="229">
        <v>112.35599999999999</v>
      </c>
      <c r="N526" s="229">
        <v>113.414</v>
      </c>
    </row>
    <row r="527" spans="1:14" ht="30">
      <c r="A527" s="145" t="s">
        <v>406</v>
      </c>
      <c r="B527" s="230">
        <v>8.5719378099999997</v>
      </c>
      <c r="C527" s="229">
        <v>104.145</v>
      </c>
      <c r="D527" s="229">
        <v>104.902</v>
      </c>
      <c r="E527" s="229">
        <v>105.501</v>
      </c>
      <c r="F527" s="229">
        <v>106.053</v>
      </c>
      <c r="G527" s="229">
        <v>106.657</v>
      </c>
      <c r="H527" s="229">
        <v>107.607</v>
      </c>
      <c r="I527" s="229">
        <v>108.40600000000001</v>
      </c>
      <c r="J527" s="229">
        <v>109.824</v>
      </c>
      <c r="K527" s="229">
        <v>110.833</v>
      </c>
      <c r="L527" s="229">
        <v>111.70099999999999</v>
      </c>
      <c r="M527" s="229">
        <v>112.343</v>
      </c>
      <c r="N527" s="229">
        <v>113.38500000000001</v>
      </c>
    </row>
    <row r="528" spans="1:14" ht="30">
      <c r="A528" s="145" t="s">
        <v>700</v>
      </c>
      <c r="B528" s="230">
        <v>8.5719378099999997</v>
      </c>
      <c r="C528" s="229">
        <v>104.145</v>
      </c>
      <c r="D528" s="229">
        <v>104.902</v>
      </c>
      <c r="E528" s="229">
        <v>105.501</v>
      </c>
      <c r="F528" s="229">
        <v>106.053</v>
      </c>
      <c r="G528" s="229">
        <v>106.657</v>
      </c>
      <c r="H528" s="229">
        <v>107.607</v>
      </c>
      <c r="I528" s="229">
        <v>108.40600000000001</v>
      </c>
      <c r="J528" s="229">
        <v>109.824</v>
      </c>
      <c r="K528" s="229">
        <v>110.833</v>
      </c>
      <c r="L528" s="229">
        <v>111.70099999999999</v>
      </c>
      <c r="M528" s="229">
        <v>112.343</v>
      </c>
      <c r="N528" s="229">
        <v>113.38500000000001</v>
      </c>
    </row>
    <row r="529" spans="1:14">
      <c r="A529" s="145" t="s">
        <v>407</v>
      </c>
      <c r="B529" s="230">
        <v>7.8485218200000002</v>
      </c>
      <c r="C529" s="229">
        <v>104.19199999999999</v>
      </c>
      <c r="D529" s="229">
        <v>104.95699999999999</v>
      </c>
      <c r="E529" s="229">
        <v>105.556</v>
      </c>
      <c r="F529" s="229">
        <v>106.077</v>
      </c>
      <c r="G529" s="229">
        <v>106.69199999999999</v>
      </c>
      <c r="H529" s="229">
        <v>107.639</v>
      </c>
      <c r="I529" s="229">
        <v>108.45</v>
      </c>
      <c r="J529" s="229">
        <v>109.949</v>
      </c>
      <c r="K529" s="229">
        <v>110.983</v>
      </c>
      <c r="L529" s="229">
        <v>111.846</v>
      </c>
      <c r="M529" s="229">
        <v>112.461</v>
      </c>
      <c r="N529" s="229">
        <v>113.48399999999999</v>
      </c>
    </row>
    <row r="530" spans="1:14">
      <c r="A530" s="145" t="s">
        <v>408</v>
      </c>
      <c r="B530" s="230">
        <v>3.8984806500000002</v>
      </c>
      <c r="C530" s="229">
        <v>103.148</v>
      </c>
      <c r="D530" s="229">
        <v>104.024</v>
      </c>
      <c r="E530" s="229">
        <v>104.61199999999999</v>
      </c>
      <c r="F530" s="229">
        <v>105.19799999999999</v>
      </c>
      <c r="G530" s="229">
        <v>105.866</v>
      </c>
      <c r="H530" s="229">
        <v>106.756</v>
      </c>
      <c r="I530" s="229">
        <v>107.5</v>
      </c>
      <c r="J530" s="229">
        <v>108.745</v>
      </c>
      <c r="K530" s="229">
        <v>109.708</v>
      </c>
      <c r="L530" s="229">
        <v>110.554</v>
      </c>
      <c r="M530" s="229">
        <v>111.143</v>
      </c>
      <c r="N530" s="229">
        <v>112.15600000000001</v>
      </c>
    </row>
    <row r="531" spans="1:14" ht="30">
      <c r="A531" s="145" t="s">
        <v>409</v>
      </c>
      <c r="B531" s="230">
        <v>1.4353238500000001</v>
      </c>
      <c r="C531" s="229">
        <v>103.83199999999999</v>
      </c>
      <c r="D531" s="229">
        <v>104.40300000000001</v>
      </c>
      <c r="E531" s="229">
        <v>104.852</v>
      </c>
      <c r="F531" s="229">
        <v>105.101</v>
      </c>
      <c r="G531" s="229">
        <v>105.602</v>
      </c>
      <c r="H531" s="229">
        <v>106.46299999999999</v>
      </c>
      <c r="I531" s="229">
        <v>107.27</v>
      </c>
      <c r="J531" s="229">
        <v>108.014</v>
      </c>
      <c r="K531" s="229">
        <v>108.982</v>
      </c>
      <c r="L531" s="229">
        <v>109.593</v>
      </c>
      <c r="M531" s="229">
        <v>110.06699999999999</v>
      </c>
      <c r="N531" s="229">
        <v>110.64100000000001</v>
      </c>
    </row>
    <row r="532" spans="1:14">
      <c r="A532" s="145" t="s">
        <v>410</v>
      </c>
      <c r="B532" s="230">
        <v>1.09061903</v>
      </c>
      <c r="C532" s="229">
        <v>107.851</v>
      </c>
      <c r="D532" s="229">
        <v>108.652</v>
      </c>
      <c r="E532" s="229">
        <v>109.498</v>
      </c>
      <c r="F532" s="229">
        <v>110.136</v>
      </c>
      <c r="G532" s="229">
        <v>110.996</v>
      </c>
      <c r="H532" s="229">
        <v>112.351</v>
      </c>
      <c r="I532" s="229">
        <v>113.31</v>
      </c>
      <c r="J532" s="229">
        <v>117.49</v>
      </c>
      <c r="K532" s="229">
        <v>119.078</v>
      </c>
      <c r="L532" s="229">
        <v>120.378</v>
      </c>
      <c r="M532" s="229">
        <v>121.17</v>
      </c>
      <c r="N532" s="229">
        <v>122.911</v>
      </c>
    </row>
    <row r="533" spans="1:14">
      <c r="A533" s="145" t="s">
        <v>411</v>
      </c>
      <c r="B533" s="230">
        <v>0.490743506</v>
      </c>
      <c r="C533" s="229">
        <v>104.194</v>
      </c>
      <c r="D533" s="229">
        <v>104.83499999999999</v>
      </c>
      <c r="E533" s="229">
        <v>105.514</v>
      </c>
      <c r="F533" s="229">
        <v>106.16200000000001</v>
      </c>
      <c r="G533" s="229">
        <v>106.515</v>
      </c>
      <c r="H533" s="229">
        <v>107.655</v>
      </c>
      <c r="I533" s="229">
        <v>108.246</v>
      </c>
      <c r="J533" s="229">
        <v>108.967</v>
      </c>
      <c r="K533" s="229">
        <v>109.545</v>
      </c>
      <c r="L533" s="229">
        <v>110.209</v>
      </c>
      <c r="M533" s="229">
        <v>111.155</v>
      </c>
      <c r="N533" s="229">
        <v>111.986</v>
      </c>
    </row>
    <row r="534" spans="1:14">
      <c r="A534" s="145" t="s">
        <v>412</v>
      </c>
      <c r="B534" s="230">
        <v>0.36330663499999999</v>
      </c>
      <c r="C534" s="229">
        <v>104.905</v>
      </c>
      <c r="D534" s="229">
        <v>105.178</v>
      </c>
      <c r="E534" s="229">
        <v>105.80800000000001</v>
      </c>
      <c r="F534" s="229">
        <v>106.47799999999999</v>
      </c>
      <c r="G534" s="229">
        <v>106.803</v>
      </c>
      <c r="H534" s="229">
        <v>107.533</v>
      </c>
      <c r="I534" s="229">
        <v>107.761</v>
      </c>
      <c r="J534" s="229">
        <v>108.55800000000001</v>
      </c>
      <c r="K534" s="229">
        <v>109.30200000000001</v>
      </c>
      <c r="L534" s="229">
        <v>110.261</v>
      </c>
      <c r="M534" s="229">
        <v>110.636</v>
      </c>
      <c r="N534" s="229">
        <v>111.523</v>
      </c>
    </row>
    <row r="535" spans="1:14">
      <c r="A535" s="145" t="s">
        <v>413</v>
      </c>
      <c r="B535" s="230">
        <v>0.31807291199999999</v>
      </c>
      <c r="C535" s="229">
        <v>105.32899999999999</v>
      </c>
      <c r="D535" s="229">
        <v>106.556</v>
      </c>
      <c r="E535" s="229">
        <v>107.259</v>
      </c>
      <c r="F535" s="229">
        <v>108.324</v>
      </c>
      <c r="G535" s="229">
        <v>108.932</v>
      </c>
      <c r="H535" s="229">
        <v>109.956</v>
      </c>
      <c r="I535" s="229">
        <v>111.166</v>
      </c>
      <c r="J535" s="229">
        <v>112.006</v>
      </c>
      <c r="K535" s="229">
        <v>113.514</v>
      </c>
      <c r="L535" s="229">
        <v>114.54600000000001</v>
      </c>
      <c r="M535" s="229">
        <v>115.09699999999999</v>
      </c>
      <c r="N535" s="229">
        <v>116.518</v>
      </c>
    </row>
    <row r="536" spans="1:14">
      <c r="A536" s="145" t="s">
        <v>414</v>
      </c>
      <c r="B536" s="230">
        <v>6.0326804999999997E-2</v>
      </c>
      <c r="C536" s="229">
        <v>104.53400000000001</v>
      </c>
      <c r="D536" s="229">
        <v>105.239</v>
      </c>
      <c r="E536" s="229">
        <v>105.57</v>
      </c>
      <c r="F536" s="229">
        <v>106.16800000000001</v>
      </c>
      <c r="G536" s="229">
        <v>106.643</v>
      </c>
      <c r="H536" s="229">
        <v>107.59</v>
      </c>
      <c r="I536" s="229">
        <v>108.506</v>
      </c>
      <c r="J536" s="229">
        <v>110.988</v>
      </c>
      <c r="K536" s="229">
        <v>111.327</v>
      </c>
      <c r="L536" s="229">
        <v>111.95</v>
      </c>
      <c r="M536" s="229">
        <v>112.931</v>
      </c>
      <c r="N536" s="229">
        <v>113.614</v>
      </c>
    </row>
    <row r="537" spans="1:14">
      <c r="A537" s="145" t="s">
        <v>415</v>
      </c>
      <c r="B537" s="230">
        <v>9.8327793999999996E-2</v>
      </c>
      <c r="C537" s="229">
        <v>103.48699999999999</v>
      </c>
      <c r="D537" s="229">
        <v>103.68300000000001</v>
      </c>
      <c r="E537" s="229">
        <v>104.059</v>
      </c>
      <c r="F537" s="229">
        <v>104.673</v>
      </c>
      <c r="G537" s="229">
        <v>105.104</v>
      </c>
      <c r="H537" s="229">
        <v>105.53</v>
      </c>
      <c r="I537" s="229">
        <v>106.806</v>
      </c>
      <c r="J537" s="229">
        <v>108.44</v>
      </c>
      <c r="K537" s="229">
        <v>109.196</v>
      </c>
      <c r="L537" s="229">
        <v>110.288</v>
      </c>
      <c r="M537" s="229">
        <v>111.248</v>
      </c>
      <c r="N537" s="229">
        <v>112.06</v>
      </c>
    </row>
    <row r="538" spans="1:14">
      <c r="A538" s="145" t="s">
        <v>701</v>
      </c>
      <c r="B538" s="230">
        <v>6.1885813999999997E-2</v>
      </c>
      <c r="C538" s="229">
        <v>102.764</v>
      </c>
      <c r="D538" s="229">
        <v>103.13</v>
      </c>
      <c r="E538" s="229">
        <v>103.25</v>
      </c>
      <c r="F538" s="229">
        <v>103.73099999999999</v>
      </c>
      <c r="G538" s="229">
        <v>103.878</v>
      </c>
      <c r="H538" s="229">
        <v>103.99</v>
      </c>
      <c r="I538" s="229">
        <v>104.518</v>
      </c>
      <c r="J538" s="229">
        <v>104.96899999999999</v>
      </c>
      <c r="K538" s="229">
        <v>106.084</v>
      </c>
      <c r="L538" s="229">
        <v>106.328</v>
      </c>
      <c r="M538" s="229">
        <v>106.673</v>
      </c>
      <c r="N538" s="229">
        <v>107.10899999999999</v>
      </c>
    </row>
    <row r="539" spans="1:14">
      <c r="A539" s="145" t="s">
        <v>702</v>
      </c>
      <c r="B539" s="230">
        <v>3.1434819000000003E-2</v>
      </c>
      <c r="C539" s="229">
        <v>107.878</v>
      </c>
      <c r="D539" s="229">
        <v>107.878</v>
      </c>
      <c r="E539" s="229">
        <v>107.878</v>
      </c>
      <c r="F539" s="229">
        <v>98.853999999999999</v>
      </c>
      <c r="G539" s="229">
        <v>98.853999999999999</v>
      </c>
      <c r="H539" s="229">
        <v>98.853999999999999</v>
      </c>
      <c r="I539" s="229">
        <v>107.878</v>
      </c>
      <c r="J539" s="229">
        <v>109.10299999999999</v>
      </c>
      <c r="K539" s="229">
        <v>110.405</v>
      </c>
      <c r="L539" s="229">
        <v>111.102</v>
      </c>
      <c r="M539" s="229">
        <v>112.17400000000001</v>
      </c>
      <c r="N539" s="229">
        <v>113.05500000000001</v>
      </c>
    </row>
    <row r="540" spans="1:14" ht="21" customHeight="1">
      <c r="A540" s="145" t="s">
        <v>416</v>
      </c>
      <c r="B540" s="230">
        <v>0.72341599199999995</v>
      </c>
      <c r="C540" s="229">
        <v>103.625</v>
      </c>
      <c r="D540" s="229">
        <v>104.307</v>
      </c>
      <c r="E540" s="229">
        <v>104.90300000000001</v>
      </c>
      <c r="F540" s="229">
        <v>105.79</v>
      </c>
      <c r="G540" s="229">
        <v>106.279</v>
      </c>
      <c r="H540" s="229">
        <v>107.255</v>
      </c>
      <c r="I540" s="229">
        <v>107.928</v>
      </c>
      <c r="J540" s="229">
        <v>108.47199999999999</v>
      </c>
      <c r="K540" s="229">
        <v>109.205</v>
      </c>
      <c r="L540" s="229">
        <v>110.12</v>
      </c>
      <c r="M540" s="229">
        <v>111.063</v>
      </c>
      <c r="N540" s="229">
        <v>112.304</v>
      </c>
    </row>
    <row r="541" spans="1:14">
      <c r="A541" s="145" t="s">
        <v>417</v>
      </c>
      <c r="B541" s="230">
        <v>0.117417571</v>
      </c>
      <c r="C541" s="229">
        <v>103.474</v>
      </c>
      <c r="D541" s="229">
        <v>104.185</v>
      </c>
      <c r="E541" s="229">
        <v>104.65600000000001</v>
      </c>
      <c r="F541" s="229">
        <v>105.319</v>
      </c>
      <c r="G541" s="229">
        <v>105.922</v>
      </c>
      <c r="H541" s="229">
        <v>108.176</v>
      </c>
      <c r="I541" s="229">
        <v>109.747</v>
      </c>
      <c r="J541" s="229">
        <v>111.197</v>
      </c>
      <c r="K541" s="229">
        <v>113.021</v>
      </c>
      <c r="L541" s="229">
        <v>114.839</v>
      </c>
      <c r="M541" s="229">
        <v>116.89100000000001</v>
      </c>
      <c r="N541" s="229">
        <v>119.17100000000001</v>
      </c>
    </row>
    <row r="542" spans="1:14">
      <c r="A542" s="145" t="s">
        <v>418</v>
      </c>
      <c r="B542" s="230">
        <v>0.46534578300000001</v>
      </c>
      <c r="C542" s="229">
        <v>103.878</v>
      </c>
      <c r="D542" s="229">
        <v>104.676</v>
      </c>
      <c r="E542" s="229">
        <v>105.41200000000001</v>
      </c>
      <c r="F542" s="229">
        <v>106.488</v>
      </c>
      <c r="G542" s="229">
        <v>107.054</v>
      </c>
      <c r="H542" s="229">
        <v>107.887</v>
      </c>
      <c r="I542" s="229">
        <v>108.456</v>
      </c>
      <c r="J542" s="229">
        <v>108.81699999999999</v>
      </c>
      <c r="K542" s="229">
        <v>109.413</v>
      </c>
      <c r="L542" s="229">
        <v>110.246</v>
      </c>
      <c r="M542" s="229">
        <v>111.07899999999999</v>
      </c>
      <c r="N542" s="229">
        <v>112.074</v>
      </c>
    </row>
    <row r="543" spans="1:14">
      <c r="A543" s="145" t="s">
        <v>703</v>
      </c>
      <c r="B543" s="230">
        <v>6.4197313000000006E-2</v>
      </c>
      <c r="C543" s="229">
        <v>101.569</v>
      </c>
      <c r="D543" s="229">
        <v>101.569</v>
      </c>
      <c r="E543" s="229">
        <v>101.767</v>
      </c>
      <c r="F543" s="229">
        <v>102.57</v>
      </c>
      <c r="G543" s="229">
        <v>102.57</v>
      </c>
      <c r="H543" s="229">
        <v>102.985</v>
      </c>
      <c r="I543" s="229">
        <v>103.101</v>
      </c>
      <c r="J543" s="229">
        <v>103.101</v>
      </c>
      <c r="K543" s="229">
        <v>103.206</v>
      </c>
      <c r="L543" s="229">
        <v>103.456</v>
      </c>
      <c r="M543" s="229">
        <v>103.79300000000001</v>
      </c>
      <c r="N543" s="229">
        <v>104.173</v>
      </c>
    </row>
    <row r="544" spans="1:14">
      <c r="A544" s="145" t="s">
        <v>419</v>
      </c>
      <c r="B544" s="230">
        <v>3.2268103999999999E-2</v>
      </c>
      <c r="C544" s="229">
        <v>104.44499999999999</v>
      </c>
      <c r="D544" s="229">
        <v>105.00700000000001</v>
      </c>
      <c r="E544" s="229">
        <v>105.614</v>
      </c>
      <c r="F544" s="229">
        <v>105.836</v>
      </c>
      <c r="G544" s="229">
        <v>106.301</v>
      </c>
      <c r="H544" s="229">
        <v>106.64700000000001</v>
      </c>
      <c r="I544" s="229">
        <v>107.307</v>
      </c>
      <c r="J544" s="229">
        <v>108.497</v>
      </c>
      <c r="K544" s="229">
        <v>109.205</v>
      </c>
      <c r="L544" s="229">
        <v>109.95</v>
      </c>
      <c r="M544" s="229">
        <v>110.733</v>
      </c>
      <c r="N544" s="229">
        <v>111.63500000000001</v>
      </c>
    </row>
    <row r="545" spans="1:14">
      <c r="A545" s="145" t="s">
        <v>420</v>
      </c>
      <c r="B545" s="230">
        <v>4.4187220999999999E-2</v>
      </c>
      <c r="C545" s="229">
        <v>103.753</v>
      </c>
      <c r="D545" s="229">
        <v>104.223</v>
      </c>
      <c r="E545" s="229">
        <v>104.23699999999999</v>
      </c>
      <c r="F545" s="229">
        <v>104.33799999999999</v>
      </c>
      <c r="G545" s="229">
        <v>104.443</v>
      </c>
      <c r="H545" s="229">
        <v>104.795</v>
      </c>
      <c r="I545" s="229">
        <v>105.01</v>
      </c>
      <c r="J545" s="229">
        <v>105.381</v>
      </c>
      <c r="K545" s="229">
        <v>105.592</v>
      </c>
      <c r="L545" s="229">
        <v>106.066</v>
      </c>
      <c r="M545" s="229">
        <v>106.21599999999999</v>
      </c>
      <c r="N545" s="229">
        <v>108.78400000000001</v>
      </c>
    </row>
    <row r="546" spans="1:14">
      <c r="A546" s="145" t="s">
        <v>421</v>
      </c>
      <c r="B546" s="230">
        <v>4.4699265000000002E-2</v>
      </c>
      <c r="C546" s="229">
        <v>104.11</v>
      </c>
      <c r="D546" s="229">
        <v>107.74299999999999</v>
      </c>
      <c r="E546" s="229">
        <v>109.72499999999999</v>
      </c>
      <c r="F546" s="229">
        <v>110.122</v>
      </c>
      <c r="G546" s="229">
        <v>111.17700000000001</v>
      </c>
      <c r="H546" s="229">
        <v>111.212</v>
      </c>
      <c r="I546" s="229">
        <v>111.212</v>
      </c>
      <c r="J546" s="229">
        <v>112.85899999999999</v>
      </c>
      <c r="K546" s="229">
        <v>112.947</v>
      </c>
      <c r="L546" s="229">
        <v>114.05500000000001</v>
      </c>
      <c r="M546" s="229">
        <v>114.782</v>
      </c>
      <c r="N546" s="229">
        <v>118.994</v>
      </c>
    </row>
    <row r="547" spans="1:14">
      <c r="A547" s="145" t="s">
        <v>422</v>
      </c>
      <c r="B547" s="230">
        <v>4.4699265000000002E-2</v>
      </c>
      <c r="C547" s="229">
        <v>104.11</v>
      </c>
      <c r="D547" s="229">
        <v>107.74299999999999</v>
      </c>
      <c r="E547" s="229">
        <v>109.72499999999999</v>
      </c>
      <c r="F547" s="229">
        <v>110.122</v>
      </c>
      <c r="G547" s="229">
        <v>111.17700000000001</v>
      </c>
      <c r="H547" s="229">
        <v>111.212</v>
      </c>
      <c r="I547" s="229">
        <v>111.212</v>
      </c>
      <c r="J547" s="229">
        <v>112.85899999999999</v>
      </c>
      <c r="K547" s="229">
        <v>112.947</v>
      </c>
      <c r="L547" s="229">
        <v>114.05500000000001</v>
      </c>
      <c r="M547" s="229">
        <v>114.782</v>
      </c>
      <c r="N547" s="229">
        <v>118.994</v>
      </c>
    </row>
    <row r="548" spans="1:14">
      <c r="A548" s="289" t="s">
        <v>422</v>
      </c>
      <c r="B548" s="230">
        <v>4.4699265000000002E-2</v>
      </c>
      <c r="C548" s="229">
        <v>104.11</v>
      </c>
      <c r="D548" s="229">
        <v>107.74299999999999</v>
      </c>
      <c r="E548" s="229">
        <v>109.72499999999999</v>
      </c>
      <c r="F548" s="229">
        <v>110.122</v>
      </c>
      <c r="G548" s="229">
        <v>111.17700000000001</v>
      </c>
      <c r="H548" s="229">
        <v>111.212</v>
      </c>
      <c r="I548" s="229">
        <v>111.212</v>
      </c>
      <c r="J548" s="229">
        <v>112.85899999999999</v>
      </c>
      <c r="K548" s="229">
        <v>112.947</v>
      </c>
      <c r="L548" s="229">
        <v>114.05500000000001</v>
      </c>
      <c r="M548" s="229">
        <v>114.782</v>
      </c>
      <c r="N548" s="229">
        <v>118.994</v>
      </c>
    </row>
    <row r="549" spans="1:14">
      <c r="A549" s="145" t="s">
        <v>423</v>
      </c>
      <c r="B549" s="230">
        <v>4.4699265000000002E-2</v>
      </c>
      <c r="C549" s="229">
        <v>104.11</v>
      </c>
      <c r="D549" s="229">
        <v>107.74299999999999</v>
      </c>
      <c r="E549" s="229">
        <v>109.72499999999999</v>
      </c>
      <c r="F549" s="229">
        <v>110.122</v>
      </c>
      <c r="G549" s="229">
        <v>111.17700000000001</v>
      </c>
      <c r="H549" s="229">
        <v>111.212</v>
      </c>
      <c r="I549" s="229">
        <v>111.212</v>
      </c>
      <c r="J549" s="229">
        <v>112.85899999999999</v>
      </c>
      <c r="K549" s="229">
        <v>112.947</v>
      </c>
      <c r="L549" s="229">
        <v>114.05500000000001</v>
      </c>
      <c r="M549" s="229">
        <v>114.782</v>
      </c>
      <c r="N549" s="229">
        <v>118.994</v>
      </c>
    </row>
    <row r="550" spans="1:14">
      <c r="A550" s="145" t="s">
        <v>424</v>
      </c>
      <c r="B550" s="230">
        <v>10.309428199999999</v>
      </c>
      <c r="C550" s="229">
        <v>103.973</v>
      </c>
      <c r="D550" s="229">
        <v>104.58199999999999</v>
      </c>
      <c r="E550" s="229">
        <v>105.096</v>
      </c>
      <c r="F550" s="229">
        <v>105.57299999999999</v>
      </c>
      <c r="G550" s="229">
        <v>106.21</v>
      </c>
      <c r="H550" s="229">
        <v>106.77500000000001</v>
      </c>
      <c r="I550" s="229">
        <v>107.471</v>
      </c>
      <c r="J550" s="229">
        <v>107.922</v>
      </c>
      <c r="K550" s="229">
        <v>108.416</v>
      </c>
      <c r="L550" s="229">
        <v>108.96899999999999</v>
      </c>
      <c r="M550" s="229">
        <v>109.571</v>
      </c>
      <c r="N550" s="229">
        <v>110.501</v>
      </c>
    </row>
    <row r="551" spans="1:14">
      <c r="A551" s="145" t="s">
        <v>425</v>
      </c>
      <c r="B551" s="230">
        <v>8.6317942700000003</v>
      </c>
      <c r="C551" s="229">
        <v>104.315</v>
      </c>
      <c r="D551" s="229">
        <v>104.861</v>
      </c>
      <c r="E551" s="229">
        <v>105.462</v>
      </c>
      <c r="F551" s="229">
        <v>105.98399999999999</v>
      </c>
      <c r="G551" s="229">
        <v>106.57299999999999</v>
      </c>
      <c r="H551" s="229">
        <v>107.223</v>
      </c>
      <c r="I551" s="229">
        <v>108.02500000000001</v>
      </c>
      <c r="J551" s="229">
        <v>108.54300000000001</v>
      </c>
      <c r="K551" s="229">
        <v>109.114</v>
      </c>
      <c r="L551" s="229">
        <v>109.721</v>
      </c>
      <c r="M551" s="229">
        <v>110.42400000000001</v>
      </c>
      <c r="N551" s="229">
        <v>111.44</v>
      </c>
    </row>
    <row r="552" spans="1:14">
      <c r="A552" s="145" t="s">
        <v>704</v>
      </c>
      <c r="B552" s="230">
        <v>3.52017968</v>
      </c>
      <c r="C552" s="229">
        <v>105.14400000000001</v>
      </c>
      <c r="D552" s="229">
        <v>105.907</v>
      </c>
      <c r="E552" s="229">
        <v>106.71</v>
      </c>
      <c r="F552" s="229">
        <v>107.486</v>
      </c>
      <c r="G552" s="229">
        <v>108.13200000000001</v>
      </c>
      <c r="H552" s="229">
        <v>108.968</v>
      </c>
      <c r="I552" s="229">
        <v>109.70699999999999</v>
      </c>
      <c r="J552" s="229">
        <v>110.241</v>
      </c>
      <c r="K552" s="229">
        <v>111.075</v>
      </c>
      <c r="L552" s="229">
        <v>111.803</v>
      </c>
      <c r="M552" s="229">
        <v>112.748</v>
      </c>
      <c r="N552" s="229">
        <v>114.532</v>
      </c>
    </row>
    <row r="553" spans="1:14">
      <c r="A553" s="145" t="s">
        <v>426</v>
      </c>
      <c r="B553" s="230">
        <v>3.52017968</v>
      </c>
      <c r="C553" s="229">
        <v>105.14400000000001</v>
      </c>
      <c r="D553" s="229">
        <v>105.907</v>
      </c>
      <c r="E553" s="229">
        <v>106.71</v>
      </c>
      <c r="F553" s="229">
        <v>107.486</v>
      </c>
      <c r="G553" s="229">
        <v>108.13200000000001</v>
      </c>
      <c r="H553" s="229">
        <v>108.968</v>
      </c>
      <c r="I553" s="229">
        <v>109.70699999999999</v>
      </c>
      <c r="J553" s="229">
        <v>110.241</v>
      </c>
      <c r="K553" s="229">
        <v>111.075</v>
      </c>
      <c r="L553" s="229">
        <v>111.803</v>
      </c>
      <c r="M553" s="229">
        <v>112.748</v>
      </c>
      <c r="N553" s="229">
        <v>114.532</v>
      </c>
    </row>
    <row r="554" spans="1:14">
      <c r="A554" s="145" t="s">
        <v>427</v>
      </c>
      <c r="B554" s="230">
        <v>1.52390881</v>
      </c>
      <c r="C554" s="229">
        <v>104.072</v>
      </c>
      <c r="D554" s="229">
        <v>104.68899999999999</v>
      </c>
      <c r="E554" s="229">
        <v>105.277</v>
      </c>
      <c r="F554" s="229">
        <v>106.35899999999999</v>
      </c>
      <c r="G554" s="229">
        <v>107.244</v>
      </c>
      <c r="H554" s="229">
        <v>108.069</v>
      </c>
      <c r="I554" s="229">
        <v>108.697</v>
      </c>
      <c r="J554" s="229">
        <v>109.376</v>
      </c>
      <c r="K554" s="229">
        <v>109.71899999999999</v>
      </c>
      <c r="L554" s="229">
        <v>110.44199999999999</v>
      </c>
      <c r="M554" s="229">
        <v>111.355</v>
      </c>
      <c r="N554" s="229">
        <v>112.721</v>
      </c>
    </row>
    <row r="555" spans="1:14">
      <c r="A555" s="145" t="s">
        <v>428</v>
      </c>
      <c r="B555" s="230">
        <v>1.2447088500000001</v>
      </c>
      <c r="C555" s="229">
        <v>106.968</v>
      </c>
      <c r="D555" s="229">
        <v>107.902</v>
      </c>
      <c r="E555" s="229">
        <v>108.91800000000001</v>
      </c>
      <c r="F555" s="229">
        <v>109.428</v>
      </c>
      <c r="G555" s="229">
        <v>109.76900000000001</v>
      </c>
      <c r="H555" s="229">
        <v>110.681</v>
      </c>
      <c r="I555" s="229">
        <v>111.473</v>
      </c>
      <c r="J555" s="229">
        <v>111.809</v>
      </c>
      <c r="K555" s="229">
        <v>113.343</v>
      </c>
      <c r="L555" s="229">
        <v>114.032</v>
      </c>
      <c r="M555" s="229">
        <v>114.872</v>
      </c>
      <c r="N555" s="229">
        <v>117.416</v>
      </c>
    </row>
    <row r="556" spans="1:14">
      <c r="A556" s="145" t="s">
        <v>429</v>
      </c>
      <c r="B556" s="230">
        <v>0.13057249700000001</v>
      </c>
      <c r="C556" s="229">
        <v>103.883</v>
      </c>
      <c r="D556" s="229">
        <v>104.437</v>
      </c>
      <c r="E556" s="229">
        <v>105.298</v>
      </c>
      <c r="F556" s="229">
        <v>105.52500000000001</v>
      </c>
      <c r="G556" s="229">
        <v>105.949</v>
      </c>
      <c r="H556" s="229">
        <v>107.017</v>
      </c>
      <c r="I556" s="229">
        <v>107.855</v>
      </c>
      <c r="J556" s="229">
        <v>108.262</v>
      </c>
      <c r="K556" s="229">
        <v>108.764</v>
      </c>
      <c r="L556" s="229">
        <v>109.529</v>
      </c>
      <c r="M556" s="229">
        <v>110.76900000000001</v>
      </c>
      <c r="N556" s="229">
        <v>112.35899999999999</v>
      </c>
    </row>
    <row r="557" spans="1:14">
      <c r="A557" s="145" t="s">
        <v>430</v>
      </c>
      <c r="B557" s="230">
        <v>0.135215059</v>
      </c>
      <c r="C557" s="229">
        <v>103.411</v>
      </c>
      <c r="D557" s="229">
        <v>103.88</v>
      </c>
      <c r="E557" s="229">
        <v>104.755</v>
      </c>
      <c r="F557" s="229">
        <v>105.294</v>
      </c>
      <c r="G557" s="229">
        <v>105.752</v>
      </c>
      <c r="H557" s="229">
        <v>106.483</v>
      </c>
      <c r="I557" s="229">
        <v>107.488</v>
      </c>
      <c r="J557" s="229">
        <v>108.377</v>
      </c>
      <c r="K557" s="229">
        <v>109.15300000000001</v>
      </c>
      <c r="L557" s="229">
        <v>109.851</v>
      </c>
      <c r="M557" s="229">
        <v>110.59399999999999</v>
      </c>
      <c r="N557" s="229">
        <v>111.50700000000001</v>
      </c>
    </row>
    <row r="558" spans="1:14">
      <c r="A558" s="145" t="s">
        <v>431</v>
      </c>
      <c r="B558" s="230">
        <v>0.21221938000000001</v>
      </c>
      <c r="C558" s="229">
        <v>104.063</v>
      </c>
      <c r="D558" s="229">
        <v>104.72799999999999</v>
      </c>
      <c r="E558" s="229">
        <v>105.714</v>
      </c>
      <c r="F558" s="229">
        <v>106.566</v>
      </c>
      <c r="G558" s="229">
        <v>107.539</v>
      </c>
      <c r="H558" s="229">
        <v>108.39400000000001</v>
      </c>
      <c r="I558" s="229">
        <v>109.476</v>
      </c>
      <c r="J558" s="229">
        <v>109.976</v>
      </c>
      <c r="K558" s="229">
        <v>110.47</v>
      </c>
      <c r="L558" s="229">
        <v>111.14</v>
      </c>
      <c r="M558" s="229">
        <v>112.658</v>
      </c>
      <c r="N558" s="229">
        <v>113.923</v>
      </c>
    </row>
    <row r="559" spans="1:14">
      <c r="A559" s="145" t="s">
        <v>432</v>
      </c>
      <c r="B559" s="230">
        <v>0.13604454599999999</v>
      </c>
      <c r="C559" s="229">
        <v>103.827</v>
      </c>
      <c r="D559" s="229">
        <v>104.613</v>
      </c>
      <c r="E559" s="229">
        <v>105.44</v>
      </c>
      <c r="F559" s="229">
        <v>105.893</v>
      </c>
      <c r="G559" s="229">
        <v>106.60299999999999</v>
      </c>
      <c r="H559" s="229">
        <v>106.878</v>
      </c>
      <c r="I559" s="229">
        <v>107.542</v>
      </c>
      <c r="J559" s="229">
        <v>108.131</v>
      </c>
      <c r="K559" s="229">
        <v>109.021</v>
      </c>
      <c r="L559" s="229">
        <v>109.798</v>
      </c>
      <c r="M559" s="229">
        <v>111.10299999999999</v>
      </c>
      <c r="N559" s="229">
        <v>112.247</v>
      </c>
    </row>
    <row r="560" spans="1:14">
      <c r="A560" s="145" t="s">
        <v>705</v>
      </c>
      <c r="B560" s="230">
        <v>6.6549611999999994E-2</v>
      </c>
      <c r="C560" s="229">
        <v>104.27500000000001</v>
      </c>
      <c r="D560" s="229">
        <v>104.932</v>
      </c>
      <c r="E560" s="229">
        <v>105.624</v>
      </c>
      <c r="F560" s="229">
        <v>105.84399999999999</v>
      </c>
      <c r="G560" s="229">
        <v>106.69</v>
      </c>
      <c r="H560" s="229">
        <v>107.601</v>
      </c>
      <c r="I560" s="229">
        <v>108.35899999999999</v>
      </c>
      <c r="J560" s="229">
        <v>108.98699999999999</v>
      </c>
      <c r="K560" s="229">
        <v>109.277</v>
      </c>
      <c r="L560" s="229">
        <v>109.941</v>
      </c>
      <c r="M560" s="229">
        <v>111.291</v>
      </c>
      <c r="N560" s="229">
        <v>112.69799999999999</v>
      </c>
    </row>
    <row r="561" spans="1:14" ht="30">
      <c r="A561" s="145" t="s">
        <v>706</v>
      </c>
      <c r="B561" s="230">
        <v>7.0960924999999994E-2</v>
      </c>
      <c r="C561" s="229">
        <v>108.37</v>
      </c>
      <c r="D561" s="229">
        <v>110.551</v>
      </c>
      <c r="E561" s="229">
        <v>111.53700000000001</v>
      </c>
      <c r="F561" s="229">
        <v>112.718</v>
      </c>
      <c r="G561" s="229">
        <v>113.101</v>
      </c>
      <c r="H561" s="229">
        <v>113.574</v>
      </c>
      <c r="I561" s="229">
        <v>114.15300000000001</v>
      </c>
      <c r="J561" s="229">
        <v>114.486</v>
      </c>
      <c r="K561" s="229">
        <v>115.738</v>
      </c>
      <c r="L561" s="229">
        <v>117.42100000000001</v>
      </c>
      <c r="M561" s="229">
        <v>117.913</v>
      </c>
      <c r="N561" s="229">
        <v>120.517</v>
      </c>
    </row>
    <row r="562" spans="1:14" ht="30">
      <c r="A562" s="145" t="s">
        <v>707</v>
      </c>
      <c r="B562" s="230">
        <v>5.1116145900000003</v>
      </c>
      <c r="C562" s="229">
        <v>103.74299999999999</v>
      </c>
      <c r="D562" s="229">
        <v>104.14100000000001</v>
      </c>
      <c r="E562" s="229">
        <v>104.602</v>
      </c>
      <c r="F562" s="229">
        <v>104.95</v>
      </c>
      <c r="G562" s="229">
        <v>105.5</v>
      </c>
      <c r="H562" s="229">
        <v>106.02200000000001</v>
      </c>
      <c r="I562" s="229">
        <v>106.867</v>
      </c>
      <c r="J562" s="229">
        <v>107.374</v>
      </c>
      <c r="K562" s="229">
        <v>107.764</v>
      </c>
      <c r="L562" s="229">
        <v>108.28700000000001</v>
      </c>
      <c r="M562" s="229">
        <v>108.82299999999999</v>
      </c>
      <c r="N562" s="229">
        <v>109.31100000000001</v>
      </c>
    </row>
    <row r="563" spans="1:14">
      <c r="A563" s="145" t="s">
        <v>433</v>
      </c>
      <c r="B563" s="230">
        <v>5.1116145900000003</v>
      </c>
      <c r="C563" s="229">
        <v>103.74299999999999</v>
      </c>
      <c r="D563" s="229">
        <v>104.14100000000001</v>
      </c>
      <c r="E563" s="229">
        <v>104.602</v>
      </c>
      <c r="F563" s="229">
        <v>104.95</v>
      </c>
      <c r="G563" s="229">
        <v>105.5</v>
      </c>
      <c r="H563" s="229">
        <v>106.02200000000001</v>
      </c>
      <c r="I563" s="229">
        <v>106.867</v>
      </c>
      <c r="J563" s="229">
        <v>107.374</v>
      </c>
      <c r="K563" s="229">
        <v>107.764</v>
      </c>
      <c r="L563" s="229">
        <v>108.28700000000001</v>
      </c>
      <c r="M563" s="229">
        <v>108.82299999999999</v>
      </c>
      <c r="N563" s="229">
        <v>109.31100000000001</v>
      </c>
    </row>
    <row r="564" spans="1:14">
      <c r="A564" s="145" t="s">
        <v>434</v>
      </c>
      <c r="B564" s="230">
        <v>0.44101062200000002</v>
      </c>
      <c r="C564" s="229">
        <v>104.245</v>
      </c>
      <c r="D564" s="229">
        <v>104.97</v>
      </c>
      <c r="E564" s="229">
        <v>105.518</v>
      </c>
      <c r="F564" s="229">
        <v>105.834</v>
      </c>
      <c r="G564" s="229">
        <v>106.67400000000001</v>
      </c>
      <c r="H564" s="229">
        <v>107.982</v>
      </c>
      <c r="I564" s="229">
        <v>108.845</v>
      </c>
      <c r="J564" s="229">
        <v>109.244</v>
      </c>
      <c r="K564" s="229">
        <v>109.66500000000001</v>
      </c>
      <c r="L564" s="229">
        <v>110.32</v>
      </c>
      <c r="M564" s="229">
        <v>111.173</v>
      </c>
      <c r="N564" s="229">
        <v>111.774</v>
      </c>
    </row>
    <row r="565" spans="1:14">
      <c r="A565" s="145" t="s">
        <v>435</v>
      </c>
      <c r="B565" s="230">
        <v>0.444139283</v>
      </c>
      <c r="C565" s="229">
        <v>102.959</v>
      </c>
      <c r="D565" s="229">
        <v>103.878</v>
      </c>
      <c r="E565" s="229">
        <v>104.07</v>
      </c>
      <c r="F565" s="229">
        <v>104.28700000000001</v>
      </c>
      <c r="G565" s="229">
        <v>105.157</v>
      </c>
      <c r="H565" s="229">
        <v>105.129</v>
      </c>
      <c r="I565" s="229">
        <v>106.574</v>
      </c>
      <c r="J565" s="229">
        <v>106.703</v>
      </c>
      <c r="K565" s="229">
        <v>106.967</v>
      </c>
      <c r="L565" s="229">
        <v>107.512</v>
      </c>
      <c r="M565" s="229">
        <v>107.73699999999999</v>
      </c>
      <c r="N565" s="229">
        <v>108.265</v>
      </c>
    </row>
    <row r="566" spans="1:14">
      <c r="A566" s="145" t="s">
        <v>436</v>
      </c>
      <c r="B566" s="230">
        <v>0.51686253400000004</v>
      </c>
      <c r="C566" s="229">
        <v>101.342</v>
      </c>
      <c r="D566" s="229">
        <v>101.693</v>
      </c>
      <c r="E566" s="229">
        <v>102.01900000000001</v>
      </c>
      <c r="F566" s="229">
        <v>102.235</v>
      </c>
      <c r="G566" s="229">
        <v>102.46299999999999</v>
      </c>
      <c r="H566" s="229">
        <v>102.935</v>
      </c>
      <c r="I566" s="229">
        <v>103.66800000000001</v>
      </c>
      <c r="J566" s="229">
        <v>103.949</v>
      </c>
      <c r="K566" s="229">
        <v>103.961</v>
      </c>
      <c r="L566" s="229">
        <v>104.32599999999999</v>
      </c>
      <c r="M566" s="229">
        <v>104.98699999999999</v>
      </c>
      <c r="N566" s="229">
        <v>105.735</v>
      </c>
    </row>
    <row r="567" spans="1:14">
      <c r="A567" s="145" t="s">
        <v>437</v>
      </c>
      <c r="B567" s="230">
        <v>0.40271215199999999</v>
      </c>
      <c r="C567" s="229">
        <v>104.694</v>
      </c>
      <c r="D567" s="229">
        <v>104.785</v>
      </c>
      <c r="E567" s="229">
        <v>105.152</v>
      </c>
      <c r="F567" s="229">
        <v>105.77200000000001</v>
      </c>
      <c r="G567" s="229">
        <v>105.904</v>
      </c>
      <c r="H567" s="229">
        <v>106.49299999999999</v>
      </c>
      <c r="I567" s="229">
        <v>105.83</v>
      </c>
      <c r="J567" s="229">
        <v>106.589</v>
      </c>
      <c r="K567" s="229">
        <v>106.807</v>
      </c>
      <c r="L567" s="229">
        <v>107.102</v>
      </c>
      <c r="M567" s="229">
        <v>107.556</v>
      </c>
      <c r="N567" s="229">
        <v>107.8</v>
      </c>
    </row>
    <row r="568" spans="1:14">
      <c r="A568" s="145" t="s">
        <v>438</v>
      </c>
      <c r="B568" s="230">
        <v>0.55793835400000003</v>
      </c>
      <c r="C568" s="229">
        <v>106.12</v>
      </c>
      <c r="D568" s="229">
        <v>106.779</v>
      </c>
      <c r="E568" s="229">
        <v>107.223</v>
      </c>
      <c r="F568" s="229">
        <v>107.712</v>
      </c>
      <c r="G568" s="229">
        <v>108.315</v>
      </c>
      <c r="H568" s="229">
        <v>108.914</v>
      </c>
      <c r="I568" s="229">
        <v>109.782</v>
      </c>
      <c r="J568" s="229">
        <v>110.363</v>
      </c>
      <c r="K568" s="229">
        <v>110.63</v>
      </c>
      <c r="L568" s="229">
        <v>111.006</v>
      </c>
      <c r="M568" s="229">
        <v>111.256</v>
      </c>
      <c r="N568" s="229">
        <v>111.619</v>
      </c>
    </row>
    <row r="569" spans="1:14">
      <c r="A569" s="145" t="s">
        <v>439</v>
      </c>
      <c r="B569" s="230">
        <v>0.307465724</v>
      </c>
      <c r="C569" s="229">
        <v>102.027</v>
      </c>
      <c r="D569" s="229">
        <v>101.95099999999999</v>
      </c>
      <c r="E569" s="229">
        <v>102.28400000000001</v>
      </c>
      <c r="F569" s="229">
        <v>102.52</v>
      </c>
      <c r="G569" s="229">
        <v>102.804</v>
      </c>
      <c r="H569" s="229">
        <v>102.958</v>
      </c>
      <c r="I569" s="229">
        <v>103.143</v>
      </c>
      <c r="J569" s="229">
        <v>103.172</v>
      </c>
      <c r="K569" s="229">
        <v>103.123</v>
      </c>
      <c r="L569" s="229">
        <v>103.291</v>
      </c>
      <c r="M569" s="229">
        <v>103.455</v>
      </c>
      <c r="N569" s="229">
        <v>104.07899999999999</v>
      </c>
    </row>
    <row r="570" spans="1:14">
      <c r="A570" s="145" t="s">
        <v>440</v>
      </c>
      <c r="B570" s="230">
        <v>0.38914706100000002</v>
      </c>
      <c r="C570" s="229">
        <v>103.379</v>
      </c>
      <c r="D570" s="229">
        <v>103.733</v>
      </c>
      <c r="E570" s="229">
        <v>104.006</v>
      </c>
      <c r="F570" s="229">
        <v>104.23</v>
      </c>
      <c r="G570" s="229">
        <v>105.416</v>
      </c>
      <c r="H570" s="229">
        <v>106.91800000000001</v>
      </c>
      <c r="I570" s="229">
        <v>108.495</v>
      </c>
      <c r="J570" s="229">
        <v>109.48399999999999</v>
      </c>
      <c r="K570" s="229">
        <v>110.211</v>
      </c>
      <c r="L570" s="229">
        <v>111.136</v>
      </c>
      <c r="M570" s="229">
        <v>111.68300000000001</v>
      </c>
      <c r="N570" s="229">
        <v>112.108</v>
      </c>
    </row>
    <row r="571" spans="1:14">
      <c r="A571" s="159" t="s">
        <v>441</v>
      </c>
      <c r="B571" s="232">
        <v>0.30499972400000003</v>
      </c>
      <c r="C571" s="233">
        <v>105.541</v>
      </c>
      <c r="D571" s="233">
        <v>106.501</v>
      </c>
      <c r="E571" s="233">
        <v>107.386</v>
      </c>
      <c r="F571" s="233">
        <v>107.947</v>
      </c>
      <c r="G571" s="233">
        <v>108.53100000000001</v>
      </c>
      <c r="H571" s="233">
        <v>109.47</v>
      </c>
      <c r="I571" s="233">
        <v>111.241</v>
      </c>
      <c r="J571" s="233">
        <v>112.496</v>
      </c>
      <c r="K571" s="233">
        <v>113.839</v>
      </c>
      <c r="L571" s="233">
        <v>115.393</v>
      </c>
      <c r="M571" s="233">
        <v>116.767</v>
      </c>
      <c r="N571" s="233">
        <v>117.378</v>
      </c>
    </row>
    <row r="572" spans="1:14">
      <c r="A572" s="145" t="s">
        <v>442</v>
      </c>
      <c r="B572" s="230">
        <v>0.18422179699999999</v>
      </c>
      <c r="C572" s="229">
        <v>105.589</v>
      </c>
      <c r="D572" s="229">
        <v>105.482</v>
      </c>
      <c r="E572" s="229">
        <v>105.65600000000001</v>
      </c>
      <c r="F572" s="229">
        <v>105.759</v>
      </c>
      <c r="G572" s="229">
        <v>105.66</v>
      </c>
      <c r="H572" s="229">
        <v>105.568</v>
      </c>
      <c r="I572" s="229">
        <v>106.535</v>
      </c>
      <c r="J572" s="229">
        <v>106.191</v>
      </c>
      <c r="K572" s="229">
        <v>106.70699999999999</v>
      </c>
      <c r="L572" s="229">
        <v>107.176</v>
      </c>
      <c r="M572" s="229">
        <v>107.581</v>
      </c>
      <c r="N572" s="229">
        <v>107.84</v>
      </c>
    </row>
    <row r="573" spans="1:14">
      <c r="A573" s="145" t="s">
        <v>443</v>
      </c>
      <c r="B573" s="230">
        <v>0.11784979</v>
      </c>
      <c r="C573" s="229">
        <v>105.697</v>
      </c>
      <c r="D573" s="229">
        <v>105.268</v>
      </c>
      <c r="E573" s="229">
        <v>106.10899999999999</v>
      </c>
      <c r="F573" s="229">
        <v>106.14100000000001</v>
      </c>
      <c r="G573" s="229">
        <v>106.971</v>
      </c>
      <c r="H573" s="229">
        <v>107.197</v>
      </c>
      <c r="I573" s="229">
        <v>108.878</v>
      </c>
      <c r="J573" s="229">
        <v>110.084</v>
      </c>
      <c r="K573" s="229">
        <v>111.074</v>
      </c>
      <c r="L573" s="229">
        <v>111.873</v>
      </c>
      <c r="M573" s="229">
        <v>112.44</v>
      </c>
      <c r="N573" s="229">
        <v>113.398</v>
      </c>
    </row>
    <row r="574" spans="1:14">
      <c r="A574" s="145" t="s">
        <v>444</v>
      </c>
      <c r="B574" s="230">
        <v>0.150116897</v>
      </c>
      <c r="C574" s="229">
        <v>107.556</v>
      </c>
      <c r="D574" s="229">
        <v>107.76600000000001</v>
      </c>
      <c r="E574" s="229">
        <v>108.187</v>
      </c>
      <c r="F574" s="229">
        <v>108.245</v>
      </c>
      <c r="G574" s="229">
        <v>109.61799999999999</v>
      </c>
      <c r="H574" s="229">
        <v>110.191</v>
      </c>
      <c r="I574" s="229">
        <v>111.599</v>
      </c>
      <c r="J574" s="229">
        <v>112.07</v>
      </c>
      <c r="K574" s="229">
        <v>112.229</v>
      </c>
      <c r="L574" s="229">
        <v>112.29600000000001</v>
      </c>
      <c r="M574" s="229">
        <v>112.42100000000001</v>
      </c>
      <c r="N574" s="229">
        <v>113.077</v>
      </c>
    </row>
    <row r="575" spans="1:14">
      <c r="A575" s="145" t="s">
        <v>445</v>
      </c>
      <c r="B575" s="230">
        <v>0.27102203800000002</v>
      </c>
      <c r="C575" s="229">
        <v>102.61499999999999</v>
      </c>
      <c r="D575" s="229">
        <v>103.027</v>
      </c>
      <c r="E575" s="229">
        <v>103.35</v>
      </c>
      <c r="F575" s="229">
        <v>103.226</v>
      </c>
      <c r="G575" s="229">
        <v>103.629</v>
      </c>
      <c r="H575" s="229">
        <v>103.72</v>
      </c>
      <c r="I575" s="229">
        <v>104.52</v>
      </c>
      <c r="J575" s="229">
        <v>105.444</v>
      </c>
      <c r="K575" s="229">
        <v>105.875</v>
      </c>
      <c r="L575" s="229">
        <v>106.765</v>
      </c>
      <c r="M575" s="229">
        <v>107.572</v>
      </c>
      <c r="N575" s="229">
        <v>108.042</v>
      </c>
    </row>
    <row r="576" spans="1:14">
      <c r="A576" s="145" t="s">
        <v>446</v>
      </c>
      <c r="B576" s="230">
        <v>0.12725207999999999</v>
      </c>
      <c r="C576" s="229">
        <v>104.38</v>
      </c>
      <c r="D576" s="229">
        <v>104.364</v>
      </c>
      <c r="E576" s="229">
        <v>104.705</v>
      </c>
      <c r="F576" s="229">
        <v>104.84</v>
      </c>
      <c r="G576" s="229">
        <v>105.084</v>
      </c>
      <c r="H576" s="229">
        <v>105.03100000000001</v>
      </c>
      <c r="I576" s="229">
        <v>105.878</v>
      </c>
      <c r="J576" s="229">
        <v>105.777</v>
      </c>
      <c r="K576" s="229">
        <v>106.67400000000001</v>
      </c>
      <c r="L576" s="229">
        <v>107.34099999999999</v>
      </c>
      <c r="M576" s="229">
        <v>107.798</v>
      </c>
      <c r="N576" s="229">
        <v>108.087</v>
      </c>
    </row>
    <row r="577" spans="1:14">
      <c r="A577" s="145" t="s">
        <v>447</v>
      </c>
      <c r="B577" s="230">
        <v>0.121339216</v>
      </c>
      <c r="C577" s="229">
        <v>103.932</v>
      </c>
      <c r="D577" s="229">
        <v>104.392</v>
      </c>
      <c r="E577" s="229">
        <v>105.712</v>
      </c>
      <c r="F577" s="229">
        <v>107.024</v>
      </c>
      <c r="G577" s="229">
        <v>107.173</v>
      </c>
      <c r="H577" s="229">
        <v>106.18</v>
      </c>
      <c r="I577" s="229">
        <v>107.312</v>
      </c>
      <c r="J577" s="229">
        <v>108.002</v>
      </c>
      <c r="K577" s="229">
        <v>108.645</v>
      </c>
      <c r="L577" s="229">
        <v>107.997</v>
      </c>
      <c r="M577" s="229">
        <v>109.083</v>
      </c>
      <c r="N577" s="229">
        <v>109.03100000000001</v>
      </c>
    </row>
    <row r="578" spans="1:14">
      <c r="A578" s="145" t="s">
        <v>448</v>
      </c>
      <c r="B578" s="230">
        <v>0.17305462699999999</v>
      </c>
      <c r="C578" s="229">
        <v>103.286</v>
      </c>
      <c r="D578" s="229">
        <v>103.76600000000001</v>
      </c>
      <c r="E578" s="229">
        <v>104.404</v>
      </c>
      <c r="F578" s="229">
        <v>104.648</v>
      </c>
      <c r="G578" s="229">
        <v>105.167</v>
      </c>
      <c r="H578" s="229">
        <v>105.72199999999999</v>
      </c>
      <c r="I578" s="229">
        <v>106.006</v>
      </c>
      <c r="J578" s="229">
        <v>106.524</v>
      </c>
      <c r="K578" s="229">
        <v>106.729</v>
      </c>
      <c r="L578" s="229">
        <v>106.68300000000001</v>
      </c>
      <c r="M578" s="229">
        <v>107.02200000000001</v>
      </c>
      <c r="N578" s="229">
        <v>107.498</v>
      </c>
    </row>
    <row r="579" spans="1:14">
      <c r="A579" s="145" t="s">
        <v>449</v>
      </c>
      <c r="B579" s="230">
        <v>4.9919379999999996E-3</v>
      </c>
      <c r="C579" s="229">
        <v>99.100999999999999</v>
      </c>
      <c r="D579" s="229">
        <v>99.682000000000002</v>
      </c>
      <c r="E579" s="229">
        <v>100.143</v>
      </c>
      <c r="F579" s="229">
        <v>100.456</v>
      </c>
      <c r="G579" s="229">
        <v>100.94799999999999</v>
      </c>
      <c r="H579" s="229">
        <v>101.333</v>
      </c>
      <c r="I579" s="229">
        <v>101.848</v>
      </c>
      <c r="J579" s="229">
        <v>101.90900000000001</v>
      </c>
      <c r="K579" s="229">
        <v>102.777</v>
      </c>
      <c r="L579" s="229">
        <v>105.691</v>
      </c>
      <c r="M579" s="229">
        <v>106.381</v>
      </c>
      <c r="N579" s="229">
        <v>107.245</v>
      </c>
    </row>
    <row r="580" spans="1:14">
      <c r="A580" s="145" t="s">
        <v>708</v>
      </c>
      <c r="B580" s="230">
        <v>9.3235363000000002E-2</v>
      </c>
      <c r="C580" s="229">
        <v>99.894999999999996</v>
      </c>
      <c r="D580" s="229">
        <v>100.45699999999999</v>
      </c>
      <c r="E580" s="229">
        <v>101.411</v>
      </c>
      <c r="F580" s="229">
        <v>101.61799999999999</v>
      </c>
      <c r="G580" s="229">
        <v>102.188</v>
      </c>
      <c r="H580" s="229">
        <v>103.1</v>
      </c>
      <c r="I580" s="229">
        <v>104.298</v>
      </c>
      <c r="J580" s="229">
        <v>105.27200000000001</v>
      </c>
      <c r="K580" s="229">
        <v>106.129</v>
      </c>
      <c r="L580" s="229">
        <v>107.032</v>
      </c>
      <c r="M580" s="229">
        <v>107.55500000000001</v>
      </c>
      <c r="N580" s="229">
        <v>108.196</v>
      </c>
    </row>
    <row r="581" spans="1:14">
      <c r="A581" s="145" t="s">
        <v>709</v>
      </c>
      <c r="B581" s="230">
        <v>0.22640378999999999</v>
      </c>
      <c r="C581" s="229">
        <v>102.887</v>
      </c>
      <c r="D581" s="229">
        <v>102.828</v>
      </c>
      <c r="E581" s="229">
        <v>103.92400000000001</v>
      </c>
      <c r="F581" s="229">
        <v>105.393</v>
      </c>
      <c r="G581" s="229">
        <v>106.006</v>
      </c>
      <c r="H581" s="229">
        <v>106.036</v>
      </c>
      <c r="I581" s="229">
        <v>106.831</v>
      </c>
      <c r="J581" s="229">
        <v>107.03</v>
      </c>
      <c r="K581" s="229">
        <v>107.297</v>
      </c>
      <c r="L581" s="229">
        <v>107.622</v>
      </c>
      <c r="M581" s="229">
        <v>108.161</v>
      </c>
      <c r="N581" s="229">
        <v>108.565</v>
      </c>
    </row>
    <row r="582" spans="1:14">
      <c r="A582" s="145" t="s">
        <v>710</v>
      </c>
      <c r="B582" s="230">
        <v>9.6793344000000003E-2</v>
      </c>
      <c r="C582" s="229">
        <v>102.35</v>
      </c>
      <c r="D582" s="229">
        <v>102.44</v>
      </c>
      <c r="E582" s="229">
        <v>102.408</v>
      </c>
      <c r="F582" s="229">
        <v>102.613</v>
      </c>
      <c r="G582" s="229">
        <v>102.527</v>
      </c>
      <c r="H582" s="229">
        <v>103.336</v>
      </c>
      <c r="I582" s="229">
        <v>104.026</v>
      </c>
      <c r="J582" s="229">
        <v>104.816</v>
      </c>
      <c r="K582" s="229">
        <v>105.248</v>
      </c>
      <c r="L582" s="229">
        <v>105.52</v>
      </c>
      <c r="M582" s="229">
        <v>106.224</v>
      </c>
      <c r="N582" s="229">
        <v>106.572</v>
      </c>
    </row>
    <row r="583" spans="1:14">
      <c r="A583" s="145" t="s">
        <v>711</v>
      </c>
      <c r="B583" s="230">
        <v>4.3284625E-2</v>
      </c>
      <c r="C583" s="229">
        <v>102.39100000000001</v>
      </c>
      <c r="D583" s="229">
        <v>102.551</v>
      </c>
      <c r="E583" s="229">
        <v>102.455</v>
      </c>
      <c r="F583" s="229">
        <v>103.17400000000001</v>
      </c>
      <c r="G583" s="229">
        <v>103.075</v>
      </c>
      <c r="H583" s="229">
        <v>103.821</v>
      </c>
      <c r="I583" s="229">
        <v>103.309</v>
      </c>
      <c r="J583" s="229">
        <v>103.364</v>
      </c>
      <c r="K583" s="229">
        <v>103.66500000000001</v>
      </c>
      <c r="L583" s="229">
        <v>104.85299999999999</v>
      </c>
      <c r="M583" s="229">
        <v>104.98</v>
      </c>
      <c r="N583" s="229">
        <v>105.601</v>
      </c>
    </row>
    <row r="584" spans="1:14">
      <c r="A584" s="145" t="s">
        <v>712</v>
      </c>
      <c r="B584" s="230">
        <v>7.4818144000000003E-2</v>
      </c>
      <c r="C584" s="229">
        <v>100.155</v>
      </c>
      <c r="D584" s="229">
        <v>100.279</v>
      </c>
      <c r="E584" s="229">
        <v>100.639</v>
      </c>
      <c r="F584" s="229">
        <v>99.867999999999995</v>
      </c>
      <c r="G584" s="229">
        <v>100.74</v>
      </c>
      <c r="H584" s="229">
        <v>100.608</v>
      </c>
      <c r="I584" s="229">
        <v>100.905</v>
      </c>
      <c r="J584" s="229">
        <v>100.947</v>
      </c>
      <c r="K584" s="229">
        <v>100.875</v>
      </c>
      <c r="L584" s="229">
        <v>101.218</v>
      </c>
      <c r="M584" s="229">
        <v>101.467</v>
      </c>
      <c r="N584" s="229">
        <v>101.91</v>
      </c>
    </row>
    <row r="585" spans="1:14">
      <c r="A585" s="145" t="s">
        <v>713</v>
      </c>
      <c r="B585" s="230">
        <v>3.5369904000000001E-2</v>
      </c>
      <c r="C585" s="229">
        <v>105.081</v>
      </c>
      <c r="D585" s="229">
        <v>105.75700000000001</v>
      </c>
      <c r="E585" s="229">
        <v>106.218</v>
      </c>
      <c r="F585" s="229">
        <v>105.964</v>
      </c>
      <c r="G585" s="229">
        <v>106.652</v>
      </c>
      <c r="H585" s="229">
        <v>108.71899999999999</v>
      </c>
      <c r="I585" s="229">
        <v>109.447</v>
      </c>
      <c r="J585" s="229">
        <v>109.875</v>
      </c>
      <c r="K585" s="229">
        <v>109.77</v>
      </c>
      <c r="L585" s="229">
        <v>110.19</v>
      </c>
      <c r="M585" s="229">
        <v>110.858</v>
      </c>
      <c r="N585" s="229">
        <v>111.19799999999999</v>
      </c>
    </row>
    <row r="586" spans="1:14">
      <c r="A586" s="145" t="s">
        <v>714</v>
      </c>
      <c r="B586" s="230">
        <v>2.7585583E-2</v>
      </c>
      <c r="C586" s="229">
        <v>100.446</v>
      </c>
      <c r="D586" s="229">
        <v>100.842</v>
      </c>
      <c r="E586" s="229">
        <v>101.40300000000001</v>
      </c>
      <c r="F586" s="229">
        <v>102.279</v>
      </c>
      <c r="G586" s="229">
        <v>102.767</v>
      </c>
      <c r="H586" s="229">
        <v>103.30800000000001</v>
      </c>
      <c r="I586" s="229">
        <v>103.584</v>
      </c>
      <c r="J586" s="229">
        <v>103.982</v>
      </c>
      <c r="K586" s="229">
        <v>104.017</v>
      </c>
      <c r="L586" s="229">
        <v>104.54900000000001</v>
      </c>
      <c r="M586" s="229">
        <v>104.727</v>
      </c>
      <c r="N586" s="229">
        <v>104.842</v>
      </c>
    </row>
    <row r="587" spans="1:14">
      <c r="A587" s="145" t="s">
        <v>715</v>
      </c>
      <c r="B587" s="230">
        <v>0.165576482</v>
      </c>
      <c r="C587" s="229">
        <v>101.129</v>
      </c>
      <c r="D587" s="229">
        <v>101.154</v>
      </c>
      <c r="E587" s="229">
        <v>101.425</v>
      </c>
      <c r="F587" s="229">
        <v>101.504</v>
      </c>
      <c r="G587" s="229">
        <v>101.193</v>
      </c>
      <c r="H587" s="229">
        <v>101.809</v>
      </c>
      <c r="I587" s="229">
        <v>101.756</v>
      </c>
      <c r="J587" s="229">
        <v>102.496</v>
      </c>
      <c r="K587" s="229">
        <v>103.044</v>
      </c>
      <c r="L587" s="229">
        <v>103.39700000000001</v>
      </c>
      <c r="M587" s="229">
        <v>103.399</v>
      </c>
      <c r="N587" s="229">
        <v>103.74299999999999</v>
      </c>
    </row>
    <row r="588" spans="1:14" ht="18" customHeight="1">
      <c r="A588" s="145" t="s">
        <v>716</v>
      </c>
      <c r="B588" s="230">
        <v>4.7365668999999999E-2</v>
      </c>
      <c r="C588" s="229">
        <v>105.663</v>
      </c>
      <c r="D588" s="229">
        <v>106.20099999999999</v>
      </c>
      <c r="E588" s="229">
        <v>106.524</v>
      </c>
      <c r="F588" s="229">
        <v>107.254</v>
      </c>
      <c r="G588" s="229">
        <v>107.152</v>
      </c>
      <c r="H588" s="229">
        <v>107.48399999999999</v>
      </c>
      <c r="I588" s="229">
        <v>107.67100000000001</v>
      </c>
      <c r="J588" s="229">
        <v>108.483</v>
      </c>
      <c r="K588" s="229">
        <v>108.85</v>
      </c>
      <c r="L588" s="229">
        <v>109.301</v>
      </c>
      <c r="M588" s="229">
        <v>109.81399999999999</v>
      </c>
      <c r="N588" s="229">
        <v>110.675</v>
      </c>
    </row>
    <row r="589" spans="1:14">
      <c r="A589" s="145" t="s">
        <v>450</v>
      </c>
      <c r="B589" s="230">
        <v>4.7365668999999999E-2</v>
      </c>
      <c r="C589" s="229">
        <v>105.663</v>
      </c>
      <c r="D589" s="229">
        <v>106.20099999999999</v>
      </c>
      <c r="E589" s="229">
        <v>106.524</v>
      </c>
      <c r="F589" s="229">
        <v>107.254</v>
      </c>
      <c r="G589" s="229">
        <v>107.152</v>
      </c>
      <c r="H589" s="229">
        <v>107.48399999999999</v>
      </c>
      <c r="I589" s="229">
        <v>107.67100000000001</v>
      </c>
      <c r="J589" s="229">
        <v>108.483</v>
      </c>
      <c r="K589" s="229">
        <v>108.85</v>
      </c>
      <c r="L589" s="229">
        <v>109.301</v>
      </c>
      <c r="M589" s="229">
        <v>109.81399999999999</v>
      </c>
      <c r="N589" s="229">
        <v>110.675</v>
      </c>
    </row>
    <row r="590" spans="1:14">
      <c r="A590" s="145" t="s">
        <v>451</v>
      </c>
      <c r="B590" s="230">
        <v>2.9657689000000001E-2</v>
      </c>
      <c r="C590" s="229">
        <v>104.739</v>
      </c>
      <c r="D590" s="229">
        <v>105.32899999999999</v>
      </c>
      <c r="E590" s="229">
        <v>106.21599999999999</v>
      </c>
      <c r="F590" s="229">
        <v>107.108</v>
      </c>
      <c r="G590" s="229">
        <v>107.102</v>
      </c>
      <c r="H590" s="229">
        <v>107.738</v>
      </c>
      <c r="I590" s="229">
        <v>108.014</v>
      </c>
      <c r="J590" s="229">
        <v>109.18300000000001</v>
      </c>
      <c r="K590" s="229">
        <v>109.782</v>
      </c>
      <c r="L590" s="229">
        <v>110.16500000000001</v>
      </c>
      <c r="M590" s="229">
        <v>110.739</v>
      </c>
      <c r="N590" s="229">
        <v>111.43899999999999</v>
      </c>
    </row>
    <row r="591" spans="1:14">
      <c r="A591" s="145" t="s">
        <v>452</v>
      </c>
      <c r="B591" s="230">
        <v>1.7707980000000002E-2</v>
      </c>
      <c r="C591" s="229">
        <v>107.211</v>
      </c>
      <c r="D591" s="229">
        <v>107.66200000000001</v>
      </c>
      <c r="E591" s="229">
        <v>107.041</v>
      </c>
      <c r="F591" s="229">
        <v>107.498</v>
      </c>
      <c r="G591" s="229">
        <v>107.235</v>
      </c>
      <c r="H591" s="229">
        <v>107.059</v>
      </c>
      <c r="I591" s="229">
        <v>107.098</v>
      </c>
      <c r="J591" s="229">
        <v>107.31</v>
      </c>
      <c r="K591" s="229">
        <v>107.289</v>
      </c>
      <c r="L591" s="229">
        <v>107.855</v>
      </c>
      <c r="M591" s="229">
        <v>108.265</v>
      </c>
      <c r="N591" s="229">
        <v>109.396</v>
      </c>
    </row>
    <row r="592" spans="1:14">
      <c r="A592" s="145" t="s">
        <v>453</v>
      </c>
      <c r="B592" s="230">
        <v>0.118210813</v>
      </c>
      <c r="C592" s="229">
        <v>99.311999999999998</v>
      </c>
      <c r="D592" s="229">
        <v>99.132000000000005</v>
      </c>
      <c r="E592" s="229">
        <v>99.382000000000005</v>
      </c>
      <c r="F592" s="229">
        <v>99.200999999999993</v>
      </c>
      <c r="G592" s="229">
        <v>98.805999999999997</v>
      </c>
      <c r="H592" s="229">
        <v>99.534999999999997</v>
      </c>
      <c r="I592" s="229">
        <v>99.385000000000005</v>
      </c>
      <c r="J592" s="229">
        <v>100.09699999999999</v>
      </c>
      <c r="K592" s="229">
        <v>100.718</v>
      </c>
      <c r="L592" s="229">
        <v>101.03100000000001</v>
      </c>
      <c r="M592" s="229">
        <v>100.82899999999999</v>
      </c>
      <c r="N592" s="229">
        <v>100.965</v>
      </c>
    </row>
    <row r="593" spans="1:14">
      <c r="A593" s="145" t="s">
        <v>453</v>
      </c>
      <c r="B593" s="230">
        <v>0.118210813</v>
      </c>
      <c r="C593" s="229">
        <v>99.311999999999998</v>
      </c>
      <c r="D593" s="229">
        <v>99.132000000000005</v>
      </c>
      <c r="E593" s="229">
        <v>99.382000000000005</v>
      </c>
      <c r="F593" s="229">
        <v>99.200999999999993</v>
      </c>
      <c r="G593" s="229">
        <v>98.805999999999997</v>
      </c>
      <c r="H593" s="229">
        <v>99.534999999999997</v>
      </c>
      <c r="I593" s="229">
        <v>99.385000000000005</v>
      </c>
      <c r="J593" s="229">
        <v>100.09699999999999</v>
      </c>
      <c r="K593" s="229">
        <v>100.718</v>
      </c>
      <c r="L593" s="229">
        <v>101.03100000000001</v>
      </c>
      <c r="M593" s="229">
        <v>100.82899999999999</v>
      </c>
      <c r="N593" s="229">
        <v>100.965</v>
      </c>
    </row>
    <row r="594" spans="1:14">
      <c r="A594" s="145" t="s">
        <v>454</v>
      </c>
      <c r="B594" s="230">
        <v>2.0090541E-2</v>
      </c>
      <c r="C594" s="229">
        <v>96.33</v>
      </c>
      <c r="D594" s="229">
        <v>95.712000000000003</v>
      </c>
      <c r="E594" s="229">
        <v>95.688999999999993</v>
      </c>
      <c r="F594" s="229">
        <v>95.438000000000002</v>
      </c>
      <c r="G594" s="229">
        <v>95.650999999999996</v>
      </c>
      <c r="H594" s="229">
        <v>95.531999999999996</v>
      </c>
      <c r="I594" s="229">
        <v>95.480999999999995</v>
      </c>
      <c r="J594" s="229">
        <v>95.481999999999999</v>
      </c>
      <c r="K594" s="229">
        <v>95.974999999999994</v>
      </c>
      <c r="L594" s="229">
        <v>95.96</v>
      </c>
      <c r="M594" s="229">
        <v>94.86</v>
      </c>
      <c r="N594" s="229">
        <v>95.128</v>
      </c>
    </row>
    <row r="595" spans="1:14">
      <c r="A595" s="145" t="s">
        <v>455</v>
      </c>
      <c r="B595" s="230">
        <v>6.2708191999999996E-2</v>
      </c>
      <c r="C595" s="229">
        <v>99.222999999999999</v>
      </c>
      <c r="D595" s="229">
        <v>99.266000000000005</v>
      </c>
      <c r="E595" s="229">
        <v>99.522999999999996</v>
      </c>
      <c r="F595" s="229">
        <v>99.138000000000005</v>
      </c>
      <c r="G595" s="229">
        <v>98.04</v>
      </c>
      <c r="H595" s="229">
        <v>99.307000000000002</v>
      </c>
      <c r="I595" s="229">
        <v>99.084000000000003</v>
      </c>
      <c r="J595" s="229">
        <v>100.18</v>
      </c>
      <c r="K595" s="229">
        <v>101.251</v>
      </c>
      <c r="L595" s="229">
        <v>101.57299999999999</v>
      </c>
      <c r="M595" s="229">
        <v>101.544</v>
      </c>
      <c r="N595" s="229">
        <v>101.7</v>
      </c>
    </row>
    <row r="596" spans="1:14">
      <c r="A596" s="145" t="s">
        <v>717</v>
      </c>
      <c r="B596" s="230">
        <v>3.5412079999999999E-2</v>
      </c>
      <c r="C596" s="229">
        <v>101.16200000000001</v>
      </c>
      <c r="D596" s="229">
        <v>100.834</v>
      </c>
      <c r="E596" s="229">
        <v>101.227</v>
      </c>
      <c r="F596" s="229">
        <v>101.44499999999999</v>
      </c>
      <c r="G596" s="229">
        <v>101.952</v>
      </c>
      <c r="H596" s="229">
        <v>102.21</v>
      </c>
      <c r="I596" s="229">
        <v>102.134</v>
      </c>
      <c r="J596" s="229">
        <v>102.569</v>
      </c>
      <c r="K596" s="229">
        <v>102.46599999999999</v>
      </c>
      <c r="L596" s="229">
        <v>102.94799999999999</v>
      </c>
      <c r="M596" s="229">
        <v>102.95099999999999</v>
      </c>
      <c r="N596" s="229">
        <v>102.97499999999999</v>
      </c>
    </row>
    <row r="597" spans="1:14">
      <c r="A597" s="145" t="s">
        <v>718</v>
      </c>
      <c r="B597" s="230">
        <v>0.16129607700000001</v>
      </c>
      <c r="C597" s="229">
        <v>100</v>
      </c>
      <c r="D597" s="229">
        <v>100</v>
      </c>
      <c r="E597" s="229">
        <v>100</v>
      </c>
      <c r="F597" s="229">
        <v>102.19799999999999</v>
      </c>
      <c r="G597" s="229">
        <v>103.399</v>
      </c>
      <c r="H597" s="229">
        <v>103.399</v>
      </c>
      <c r="I597" s="229">
        <v>103.399</v>
      </c>
      <c r="J597" s="229">
        <v>103.399</v>
      </c>
      <c r="K597" s="229">
        <v>103.399</v>
      </c>
      <c r="L597" s="229">
        <v>104.03700000000001</v>
      </c>
      <c r="M597" s="229">
        <v>104.03700000000001</v>
      </c>
      <c r="N597" s="229">
        <v>104.03700000000001</v>
      </c>
    </row>
    <row r="598" spans="1:14">
      <c r="A598" s="145" t="s">
        <v>718</v>
      </c>
      <c r="B598" s="230">
        <v>0.16129607700000001</v>
      </c>
      <c r="C598" s="229">
        <v>100</v>
      </c>
      <c r="D598" s="229">
        <v>100</v>
      </c>
      <c r="E598" s="229">
        <v>100</v>
      </c>
      <c r="F598" s="229">
        <v>102.19799999999999</v>
      </c>
      <c r="G598" s="229">
        <v>103.399</v>
      </c>
      <c r="H598" s="229">
        <v>103.399</v>
      </c>
      <c r="I598" s="229">
        <v>103.399</v>
      </c>
      <c r="J598" s="229">
        <v>103.399</v>
      </c>
      <c r="K598" s="229">
        <v>103.399</v>
      </c>
      <c r="L598" s="229">
        <v>104.03700000000001</v>
      </c>
      <c r="M598" s="229">
        <v>104.03700000000001</v>
      </c>
      <c r="N598" s="229">
        <v>104.03700000000001</v>
      </c>
    </row>
    <row r="599" spans="1:14">
      <c r="A599" s="145" t="s">
        <v>718</v>
      </c>
      <c r="B599" s="230">
        <v>0.16129607700000001</v>
      </c>
      <c r="C599" s="229">
        <v>100</v>
      </c>
      <c r="D599" s="229">
        <v>100</v>
      </c>
      <c r="E599" s="229">
        <v>100</v>
      </c>
      <c r="F599" s="229">
        <v>102.19799999999999</v>
      </c>
      <c r="G599" s="229">
        <v>103.399</v>
      </c>
      <c r="H599" s="229">
        <v>103.399</v>
      </c>
      <c r="I599" s="229">
        <v>103.399</v>
      </c>
      <c r="J599" s="229">
        <v>103.399</v>
      </c>
      <c r="K599" s="229">
        <v>103.399</v>
      </c>
      <c r="L599" s="229">
        <v>104.03700000000001</v>
      </c>
      <c r="M599" s="229">
        <v>104.03700000000001</v>
      </c>
      <c r="N599" s="229">
        <v>104.03700000000001</v>
      </c>
    </row>
    <row r="600" spans="1:14">
      <c r="A600" s="145" t="s">
        <v>719</v>
      </c>
      <c r="B600" s="230">
        <v>0.16129607700000001</v>
      </c>
      <c r="C600" s="229">
        <v>100</v>
      </c>
      <c r="D600" s="229">
        <v>100</v>
      </c>
      <c r="E600" s="229">
        <v>100</v>
      </c>
      <c r="F600" s="229">
        <v>102.19799999999999</v>
      </c>
      <c r="G600" s="229">
        <v>103.399</v>
      </c>
      <c r="H600" s="229">
        <v>103.399</v>
      </c>
      <c r="I600" s="229">
        <v>103.399</v>
      </c>
      <c r="J600" s="229">
        <v>103.399</v>
      </c>
      <c r="K600" s="229">
        <v>103.399</v>
      </c>
      <c r="L600" s="229">
        <v>104.03700000000001</v>
      </c>
      <c r="M600" s="229">
        <v>104.03700000000001</v>
      </c>
      <c r="N600" s="229">
        <v>104.03700000000001</v>
      </c>
    </row>
    <row r="601" spans="1:14">
      <c r="A601" s="145" t="s">
        <v>456</v>
      </c>
      <c r="B601" s="230">
        <v>0.97482866300000004</v>
      </c>
      <c r="C601" s="229">
        <v>102.295</v>
      </c>
      <c r="D601" s="229">
        <v>103.82299999999999</v>
      </c>
      <c r="E601" s="229">
        <v>103.82299999999999</v>
      </c>
      <c r="F601" s="229">
        <v>103.82299999999999</v>
      </c>
      <c r="G601" s="229">
        <v>105.101</v>
      </c>
      <c r="H601" s="229">
        <v>105.101</v>
      </c>
      <c r="I601" s="229">
        <v>105.101</v>
      </c>
      <c r="J601" s="229">
        <v>105.101</v>
      </c>
      <c r="K601" s="229">
        <v>105.101</v>
      </c>
      <c r="L601" s="229">
        <v>105.101</v>
      </c>
      <c r="M601" s="229">
        <v>105.101</v>
      </c>
      <c r="N601" s="229">
        <v>105.712</v>
      </c>
    </row>
    <row r="602" spans="1:14">
      <c r="A602" s="145" t="s">
        <v>720</v>
      </c>
      <c r="B602" s="230">
        <v>0.35284890200000002</v>
      </c>
      <c r="C602" s="229">
        <v>104.95</v>
      </c>
      <c r="D602" s="229">
        <v>112.066</v>
      </c>
      <c r="E602" s="229">
        <v>112.066</v>
      </c>
      <c r="F602" s="229">
        <v>112.066</v>
      </c>
      <c r="G602" s="229">
        <v>115.596</v>
      </c>
      <c r="H602" s="229">
        <v>115.596</v>
      </c>
      <c r="I602" s="229">
        <v>115.596</v>
      </c>
      <c r="J602" s="229">
        <v>115.596</v>
      </c>
      <c r="K602" s="229">
        <v>115.596</v>
      </c>
      <c r="L602" s="229">
        <v>115.596</v>
      </c>
      <c r="M602" s="229">
        <v>115.596</v>
      </c>
      <c r="N602" s="229">
        <v>115.596</v>
      </c>
    </row>
    <row r="603" spans="1:14">
      <c r="A603" s="145" t="s">
        <v>720</v>
      </c>
      <c r="B603" s="230">
        <v>0.35284890200000002</v>
      </c>
      <c r="C603" s="229">
        <v>104.95</v>
      </c>
      <c r="D603" s="229">
        <v>112.066</v>
      </c>
      <c r="E603" s="229">
        <v>112.066</v>
      </c>
      <c r="F603" s="229">
        <v>112.066</v>
      </c>
      <c r="G603" s="229">
        <v>115.596</v>
      </c>
      <c r="H603" s="229">
        <v>115.596</v>
      </c>
      <c r="I603" s="229">
        <v>115.596</v>
      </c>
      <c r="J603" s="229">
        <v>115.596</v>
      </c>
      <c r="K603" s="229">
        <v>115.596</v>
      </c>
      <c r="L603" s="229">
        <v>115.596</v>
      </c>
      <c r="M603" s="229">
        <v>115.596</v>
      </c>
      <c r="N603" s="229">
        <v>115.596</v>
      </c>
    </row>
    <row r="604" spans="1:14">
      <c r="A604" s="145" t="s">
        <v>721</v>
      </c>
      <c r="B604" s="230">
        <v>0.35284890200000002</v>
      </c>
      <c r="C604" s="229">
        <v>104.95</v>
      </c>
      <c r="D604" s="229">
        <v>112.066</v>
      </c>
      <c r="E604" s="229">
        <v>112.066</v>
      </c>
      <c r="F604" s="229">
        <v>112.066</v>
      </c>
      <c r="G604" s="229">
        <v>115.596</v>
      </c>
      <c r="H604" s="229">
        <v>115.596</v>
      </c>
      <c r="I604" s="229">
        <v>115.596</v>
      </c>
      <c r="J604" s="229">
        <v>115.596</v>
      </c>
      <c r="K604" s="229">
        <v>115.596</v>
      </c>
      <c r="L604" s="229">
        <v>115.596</v>
      </c>
      <c r="M604" s="229">
        <v>115.596</v>
      </c>
      <c r="N604" s="229">
        <v>115.596</v>
      </c>
    </row>
    <row r="605" spans="1:14" ht="30">
      <c r="A605" s="145" t="s">
        <v>457</v>
      </c>
      <c r="B605" s="230">
        <v>0.56943624000000004</v>
      </c>
      <c r="C605" s="229">
        <v>100.861</v>
      </c>
      <c r="D605" s="229">
        <v>99.069000000000003</v>
      </c>
      <c r="E605" s="229">
        <v>99.069000000000003</v>
      </c>
      <c r="F605" s="229">
        <v>99.069000000000003</v>
      </c>
      <c r="G605" s="229">
        <v>99.069000000000003</v>
      </c>
      <c r="H605" s="229">
        <v>99.069000000000003</v>
      </c>
      <c r="I605" s="229">
        <v>99.069000000000003</v>
      </c>
      <c r="J605" s="229">
        <v>99.069000000000003</v>
      </c>
      <c r="K605" s="229">
        <v>99.069000000000003</v>
      </c>
      <c r="L605" s="229">
        <v>99.069000000000003</v>
      </c>
      <c r="M605" s="229">
        <v>99.069000000000003</v>
      </c>
      <c r="N605" s="229">
        <v>100.11499999999999</v>
      </c>
    </row>
    <row r="606" spans="1:14" ht="30">
      <c r="A606" s="145" t="s">
        <v>457</v>
      </c>
      <c r="B606" s="230">
        <v>0.56943624000000004</v>
      </c>
      <c r="C606" s="229">
        <v>100.861</v>
      </c>
      <c r="D606" s="229">
        <v>99.069000000000003</v>
      </c>
      <c r="E606" s="229">
        <v>99.069000000000003</v>
      </c>
      <c r="F606" s="229">
        <v>99.069000000000003</v>
      </c>
      <c r="G606" s="229">
        <v>99.069000000000003</v>
      </c>
      <c r="H606" s="229">
        <v>99.069000000000003</v>
      </c>
      <c r="I606" s="229">
        <v>99.069000000000003</v>
      </c>
      <c r="J606" s="229">
        <v>99.069000000000003</v>
      </c>
      <c r="K606" s="229">
        <v>99.069000000000003</v>
      </c>
      <c r="L606" s="229">
        <v>99.069000000000003</v>
      </c>
      <c r="M606" s="229">
        <v>99.069000000000003</v>
      </c>
      <c r="N606" s="229">
        <v>100.11499999999999</v>
      </c>
    </row>
    <row r="607" spans="1:14">
      <c r="A607" s="145" t="s">
        <v>458</v>
      </c>
      <c r="B607" s="230">
        <v>0.56943624000000004</v>
      </c>
      <c r="C607" s="229">
        <v>100.861</v>
      </c>
      <c r="D607" s="229">
        <v>99.069000000000003</v>
      </c>
      <c r="E607" s="229">
        <v>99.069000000000003</v>
      </c>
      <c r="F607" s="229">
        <v>99.069000000000003</v>
      </c>
      <c r="G607" s="229">
        <v>99.069000000000003</v>
      </c>
      <c r="H607" s="229">
        <v>99.069000000000003</v>
      </c>
      <c r="I607" s="229">
        <v>99.069000000000003</v>
      </c>
      <c r="J607" s="229">
        <v>99.069000000000003</v>
      </c>
      <c r="K607" s="229">
        <v>99.069000000000003</v>
      </c>
      <c r="L607" s="229">
        <v>99.069000000000003</v>
      </c>
      <c r="M607" s="229">
        <v>99.069000000000003</v>
      </c>
      <c r="N607" s="229">
        <v>100.11499999999999</v>
      </c>
    </row>
    <row r="608" spans="1:14">
      <c r="A608" s="145" t="s">
        <v>722</v>
      </c>
      <c r="B608" s="230">
        <v>5.2543522000000002E-2</v>
      </c>
      <c r="C608" s="229">
        <v>100</v>
      </c>
      <c r="D608" s="229">
        <v>100</v>
      </c>
      <c r="E608" s="229">
        <v>100</v>
      </c>
      <c r="F608" s="229">
        <v>100</v>
      </c>
      <c r="G608" s="229">
        <v>100</v>
      </c>
      <c r="H608" s="229">
        <v>100</v>
      </c>
      <c r="I608" s="229">
        <v>100</v>
      </c>
      <c r="J608" s="229">
        <v>100</v>
      </c>
      <c r="K608" s="229">
        <v>100</v>
      </c>
      <c r="L608" s="229">
        <v>100</v>
      </c>
      <c r="M608" s="229">
        <v>100</v>
      </c>
      <c r="N608" s="229">
        <v>100</v>
      </c>
    </row>
    <row r="609" spans="1:14">
      <c r="A609" s="145" t="s">
        <v>723</v>
      </c>
      <c r="B609" s="230">
        <v>5.2543522000000002E-2</v>
      </c>
      <c r="C609" s="229">
        <v>100</v>
      </c>
      <c r="D609" s="229">
        <v>100</v>
      </c>
      <c r="E609" s="229">
        <v>100</v>
      </c>
      <c r="F609" s="229">
        <v>100</v>
      </c>
      <c r="G609" s="229">
        <v>100</v>
      </c>
      <c r="H609" s="229">
        <v>100</v>
      </c>
      <c r="I609" s="229">
        <v>100</v>
      </c>
      <c r="J609" s="229">
        <v>100</v>
      </c>
      <c r="K609" s="229">
        <v>100</v>
      </c>
      <c r="L609" s="229">
        <v>100</v>
      </c>
      <c r="M609" s="229">
        <v>100</v>
      </c>
      <c r="N609" s="229">
        <v>100</v>
      </c>
    </row>
    <row r="610" spans="1:14">
      <c r="A610" s="145" t="s">
        <v>724</v>
      </c>
      <c r="B610" s="230">
        <v>5.2543522000000002E-2</v>
      </c>
      <c r="C610" s="229">
        <v>100</v>
      </c>
      <c r="D610" s="229">
        <v>100</v>
      </c>
      <c r="E610" s="229">
        <v>100</v>
      </c>
      <c r="F610" s="229">
        <v>100</v>
      </c>
      <c r="G610" s="229">
        <v>100</v>
      </c>
      <c r="H610" s="229">
        <v>100</v>
      </c>
      <c r="I610" s="229">
        <v>100</v>
      </c>
      <c r="J610" s="229">
        <v>100</v>
      </c>
      <c r="K610" s="229">
        <v>100</v>
      </c>
      <c r="L610" s="229">
        <v>100</v>
      </c>
      <c r="M610" s="229">
        <v>100</v>
      </c>
      <c r="N610" s="229">
        <v>100</v>
      </c>
    </row>
    <row r="611" spans="1:14">
      <c r="A611" s="145" t="s">
        <v>725</v>
      </c>
      <c r="B611" s="230">
        <v>0.37593274199999999</v>
      </c>
      <c r="C611" s="229">
        <v>103.44799999999999</v>
      </c>
      <c r="D611" s="229">
        <v>103.626</v>
      </c>
      <c r="E611" s="229">
        <v>103.801</v>
      </c>
      <c r="F611" s="229">
        <v>103.90900000000001</v>
      </c>
      <c r="G611" s="229">
        <v>104.16200000000001</v>
      </c>
      <c r="H611" s="229">
        <v>104.459</v>
      </c>
      <c r="I611" s="229">
        <v>105.15300000000001</v>
      </c>
      <c r="J611" s="229">
        <v>105.313</v>
      </c>
      <c r="K611" s="229">
        <v>105.495</v>
      </c>
      <c r="L611" s="229">
        <v>106.31100000000001</v>
      </c>
      <c r="M611" s="229">
        <v>106.663</v>
      </c>
      <c r="N611" s="229">
        <v>107.09099999999999</v>
      </c>
    </row>
    <row r="612" spans="1:14">
      <c r="A612" s="145" t="s">
        <v>459</v>
      </c>
      <c r="B612" s="230">
        <v>0.37593274199999999</v>
      </c>
      <c r="C612" s="229">
        <v>103.44799999999999</v>
      </c>
      <c r="D612" s="229">
        <v>103.626</v>
      </c>
      <c r="E612" s="229">
        <v>103.801</v>
      </c>
      <c r="F612" s="229">
        <v>103.90900000000001</v>
      </c>
      <c r="G612" s="229">
        <v>104.16200000000001</v>
      </c>
      <c r="H612" s="229">
        <v>104.459</v>
      </c>
      <c r="I612" s="229">
        <v>105.15300000000001</v>
      </c>
      <c r="J612" s="229">
        <v>105.313</v>
      </c>
      <c r="K612" s="229">
        <v>105.495</v>
      </c>
      <c r="L612" s="229">
        <v>106.31100000000001</v>
      </c>
      <c r="M612" s="229">
        <v>106.663</v>
      </c>
      <c r="N612" s="229">
        <v>107.09099999999999</v>
      </c>
    </row>
    <row r="613" spans="1:14">
      <c r="A613" s="145" t="s">
        <v>459</v>
      </c>
      <c r="B613" s="230">
        <v>0.37593274199999999</v>
      </c>
      <c r="C613" s="229">
        <v>103.44799999999999</v>
      </c>
      <c r="D613" s="229">
        <v>103.626</v>
      </c>
      <c r="E613" s="229">
        <v>103.801</v>
      </c>
      <c r="F613" s="229">
        <v>103.90900000000001</v>
      </c>
      <c r="G613" s="229">
        <v>104.16200000000001</v>
      </c>
      <c r="H613" s="229">
        <v>104.459</v>
      </c>
      <c r="I613" s="229">
        <v>105.15300000000001</v>
      </c>
      <c r="J613" s="229">
        <v>105.313</v>
      </c>
      <c r="K613" s="229">
        <v>105.495</v>
      </c>
      <c r="L613" s="229">
        <v>106.31100000000001</v>
      </c>
      <c r="M613" s="229">
        <v>106.663</v>
      </c>
      <c r="N613" s="229">
        <v>107.09099999999999</v>
      </c>
    </row>
    <row r="614" spans="1:14">
      <c r="A614" s="145" t="s">
        <v>726</v>
      </c>
      <c r="B614" s="230">
        <v>0.12173856299999999</v>
      </c>
      <c r="C614" s="229">
        <v>102.432</v>
      </c>
      <c r="D614" s="229">
        <v>102.432</v>
      </c>
      <c r="E614" s="229">
        <v>102.432</v>
      </c>
      <c r="F614" s="229">
        <v>102.154</v>
      </c>
      <c r="G614" s="229">
        <v>102.154</v>
      </c>
      <c r="H614" s="229">
        <v>102.154</v>
      </c>
      <c r="I614" s="229">
        <v>102.596</v>
      </c>
      <c r="J614" s="229">
        <v>102.596</v>
      </c>
      <c r="K614" s="229">
        <v>102.596</v>
      </c>
      <c r="L614" s="229">
        <v>103.979</v>
      </c>
      <c r="M614" s="229">
        <v>103.979</v>
      </c>
      <c r="N614" s="229">
        <v>103.979</v>
      </c>
    </row>
    <row r="615" spans="1:14">
      <c r="A615" s="145" t="s">
        <v>460</v>
      </c>
      <c r="B615" s="230">
        <v>0.119108694</v>
      </c>
      <c r="C615" s="229">
        <v>103.161</v>
      </c>
      <c r="D615" s="229">
        <v>103.414</v>
      </c>
      <c r="E615" s="229">
        <v>103.459</v>
      </c>
      <c r="F615" s="229">
        <v>103.794</v>
      </c>
      <c r="G615" s="229">
        <v>103.99</v>
      </c>
      <c r="H615" s="229">
        <v>104.07299999999999</v>
      </c>
      <c r="I615" s="229">
        <v>104.703</v>
      </c>
      <c r="J615" s="229">
        <v>104.839</v>
      </c>
      <c r="K615" s="229">
        <v>105.032</v>
      </c>
      <c r="L615" s="229">
        <v>105.399</v>
      </c>
      <c r="M615" s="229">
        <v>105.89400000000001</v>
      </c>
      <c r="N615" s="229">
        <v>106.13500000000001</v>
      </c>
    </row>
    <row r="616" spans="1:14">
      <c r="A616" s="145" t="s">
        <v>461</v>
      </c>
      <c r="B616" s="230">
        <v>6.2752802999999996E-2</v>
      </c>
      <c r="C616" s="290">
        <v>106.175</v>
      </c>
      <c r="D616" s="290">
        <v>106.34399999999999</v>
      </c>
      <c r="E616" s="290">
        <v>106.67700000000001</v>
      </c>
      <c r="F616" s="290">
        <v>107.10599999999999</v>
      </c>
      <c r="G616" s="290">
        <v>108.03700000000001</v>
      </c>
      <c r="H616" s="290">
        <v>109.66</v>
      </c>
      <c r="I616" s="290">
        <v>111.56</v>
      </c>
      <c r="J616" s="290">
        <v>112.25700000000001</v>
      </c>
      <c r="K616" s="290">
        <v>112.009</v>
      </c>
      <c r="L616" s="290">
        <v>112.276</v>
      </c>
      <c r="M616" s="290">
        <v>113.151</v>
      </c>
      <c r="N616" s="290">
        <v>114.465</v>
      </c>
    </row>
    <row r="617" spans="1:14">
      <c r="A617" s="145" t="s">
        <v>727</v>
      </c>
      <c r="B617" s="230">
        <v>4.5071275000000001E-2</v>
      </c>
      <c r="C617" s="290">
        <v>105.241</v>
      </c>
      <c r="D617" s="290">
        <v>105.824</v>
      </c>
      <c r="E617" s="290">
        <v>106.697</v>
      </c>
      <c r="F617" s="290">
        <v>106.867</v>
      </c>
      <c r="G617" s="290">
        <v>107.16200000000001</v>
      </c>
      <c r="H617" s="290">
        <v>107.16200000000001</v>
      </c>
      <c r="I617" s="290">
        <v>107.44799999999999</v>
      </c>
      <c r="J617" s="290">
        <v>107.44799999999999</v>
      </c>
      <c r="K617" s="290">
        <v>108.803</v>
      </c>
      <c r="L617" s="290">
        <v>110.536</v>
      </c>
      <c r="M617" s="290">
        <v>110.946</v>
      </c>
      <c r="N617" s="290">
        <v>112.041</v>
      </c>
    </row>
    <row r="618" spans="1:14" ht="30">
      <c r="A618" s="159" t="s">
        <v>728</v>
      </c>
      <c r="B618" s="232">
        <v>2.7261408000000001E-2</v>
      </c>
      <c r="C618" s="291">
        <v>100</v>
      </c>
      <c r="D618" s="291">
        <v>100</v>
      </c>
      <c r="E618" s="291">
        <v>100</v>
      </c>
      <c r="F618" s="292">
        <v>100</v>
      </c>
      <c r="G618" s="153">
        <v>100</v>
      </c>
      <c r="H618" s="291">
        <v>100</v>
      </c>
      <c r="I618" s="291">
        <v>100</v>
      </c>
      <c r="J618" s="291">
        <v>100</v>
      </c>
      <c r="K618" s="291">
        <v>100</v>
      </c>
      <c r="L618" s="291">
        <v>100</v>
      </c>
      <c r="M618" s="291">
        <v>100</v>
      </c>
      <c r="N618" s="291">
        <v>100</v>
      </c>
    </row>
  </sheetData>
  <mergeCells count="7">
    <mergeCell ref="A1:K1"/>
    <mergeCell ref="A2:K2"/>
    <mergeCell ref="A3:K3"/>
    <mergeCell ref="A4:E4"/>
    <mergeCell ref="A5:A6"/>
    <mergeCell ref="B5:B6"/>
    <mergeCell ref="C5:N5"/>
  </mergeCells>
  <printOptions horizontalCentered="1"/>
  <pageMargins left="0.1" right="0.1" top="0.15748031496063" bottom="0.15748031496063" header="0.31496062992126" footer="0.23622047244094499"/>
  <pageSetup scale="52" orientation="portrait" r:id="rId1"/>
  <rowBreaks count="11" manualBreakCount="11">
    <brk id="63" max="13" man="1"/>
    <brk id="117" max="13" man="1"/>
    <brk id="170" max="13" man="1"/>
    <brk id="223" max="13" man="1"/>
    <brk id="270" max="13" man="1"/>
    <brk id="322" max="13" man="1"/>
    <brk id="373" max="13" man="1"/>
    <brk id="423" max="13" man="1"/>
    <brk id="470" max="13" man="1"/>
    <brk id="520" max="13" man="1"/>
    <brk id="571" max="13" man="1"/>
  </rowBreaks>
  <colBreaks count="1" manualBreakCount="1">
    <brk id="6" max="61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35</vt:i4>
      </vt:variant>
    </vt:vector>
  </HeadingPairs>
  <TitlesOfParts>
    <vt:vector size="53" baseType="lpstr">
      <vt:lpstr>CUADRO  3.1</vt:lpstr>
      <vt:lpstr>CUADRO 3.2</vt:lpstr>
      <vt:lpstr>CUADRO 3.3</vt:lpstr>
      <vt:lpstr>CUADRO 3.4</vt:lpstr>
      <vt:lpstr>CUADRO 3.5</vt:lpstr>
      <vt:lpstr>CUADRO 3.6</vt:lpstr>
      <vt:lpstr>CUADRO 3.7</vt:lpstr>
      <vt:lpstr>CUADRO 3.8</vt:lpstr>
      <vt:lpstr>CUADRO 3.9</vt:lpstr>
      <vt:lpstr>CUADRO 3.10</vt:lpstr>
      <vt:lpstr>CUADRO 3.11</vt:lpstr>
      <vt:lpstr>CUADRO 3.12</vt:lpstr>
      <vt:lpstr>CUADRO 3.13</vt:lpstr>
      <vt:lpstr>CUADRO 3.14</vt:lpstr>
      <vt:lpstr>CUADRO 3.15</vt:lpstr>
      <vt:lpstr>CUADRO 3.16</vt:lpstr>
      <vt:lpstr>CUADRO 3.17</vt:lpstr>
      <vt:lpstr>CUADRO 3.18</vt:lpstr>
      <vt:lpstr>'CUADRO  3.1'!Print_Area</vt:lpstr>
      <vt:lpstr>'CUADRO 3.10'!Print_Area</vt:lpstr>
      <vt:lpstr>'CUADRO 3.11'!Print_Area</vt:lpstr>
      <vt:lpstr>'CUADRO 3.12'!Print_Area</vt:lpstr>
      <vt:lpstr>'CUADRO 3.13'!Print_Area</vt:lpstr>
      <vt:lpstr>'CUADRO 3.14'!Print_Area</vt:lpstr>
      <vt:lpstr>'CUADRO 3.15'!Print_Area</vt:lpstr>
      <vt:lpstr>'CUADRO 3.16'!Print_Area</vt:lpstr>
      <vt:lpstr>'CUADRO 3.17'!Print_Area</vt:lpstr>
      <vt:lpstr>'CUADRO 3.18'!Print_Area</vt:lpstr>
      <vt:lpstr>'CUADRO 3.2'!Print_Area</vt:lpstr>
      <vt:lpstr>'CUADRO 3.3'!Print_Area</vt:lpstr>
      <vt:lpstr>'CUADRO 3.4'!Print_Area</vt:lpstr>
      <vt:lpstr>'CUADRO 3.5'!Print_Area</vt:lpstr>
      <vt:lpstr>'CUADRO 3.6'!Print_Area</vt:lpstr>
      <vt:lpstr>'CUADRO 3.7'!Print_Area</vt:lpstr>
      <vt:lpstr>'CUADRO 3.8'!Print_Area</vt:lpstr>
      <vt:lpstr>'CUADRO 3.9'!Print_Area</vt:lpstr>
      <vt:lpstr>'CUADRO  3.1'!Print_Titles</vt:lpstr>
      <vt:lpstr>'CUADRO 3.10'!Print_Titles</vt:lpstr>
      <vt:lpstr>'CUADRO 3.11'!Print_Titles</vt:lpstr>
      <vt:lpstr>'CUADRO 3.12'!Print_Titles</vt:lpstr>
      <vt:lpstr>'CUADRO 3.13'!Print_Titles</vt:lpstr>
      <vt:lpstr>'CUADRO 3.14'!Print_Titles</vt:lpstr>
      <vt:lpstr>'CUADRO 3.15'!Print_Titles</vt:lpstr>
      <vt:lpstr>'CUADRO 3.16'!Print_Titles</vt:lpstr>
      <vt:lpstr>'CUADRO 3.2'!Print_Titles</vt:lpstr>
      <vt:lpstr>'CUADRO 3.3'!Print_Titles</vt:lpstr>
      <vt:lpstr>'CUADRO 3.4'!Print_Titles</vt:lpstr>
      <vt:lpstr>'CUADRO 3.5'!Print_Titles</vt:lpstr>
      <vt:lpstr>'CUADRO 3.6'!Print_Titles</vt:lpstr>
      <vt:lpstr>'CUADRO 3.7'!Print_Titles</vt:lpstr>
      <vt:lpstr>'CUADRO 3.8'!Print_Titles</vt:lpstr>
      <vt:lpstr>'CUADRO 3.9'!Print_Titles</vt:lpstr>
      <vt:lpstr>'CUADRO 3.18'!Print_Titles_MI</vt:lpstr>
    </vt:vector>
  </TitlesOfParts>
  <Company>Banco Central De La Rep. Dom.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1998045</dc:creator>
  <cp:lastModifiedBy>Hari Rafael Grullon Santana</cp:lastModifiedBy>
  <cp:lastPrinted>2022-05-17T16:46:49Z</cp:lastPrinted>
  <dcterms:created xsi:type="dcterms:W3CDTF">2012-02-07T21:14:18Z</dcterms:created>
  <dcterms:modified xsi:type="dcterms:W3CDTF">2022-07-12T19:32:42Z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m.manzano@bancentral.gov.do</vt:lpwstr>
  </property>
  <property fmtid="{D5CDD505-2E9C-101B-9397-08002B2CF9AE}" pid="5" name="MSIP_Label_b374117e-0e4c-4686-a7d7-10af5af37635_SetDate">
    <vt:lpwstr>2019-07-29T22:52:17.2603028Z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