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<sst xmlns="http://schemas.openxmlformats.org/spreadsheetml/2006/main" uniqueCount="66">
  <si>
    <t>start</t>
  </si>
  <si>
    <t>content</t>
  </si>
  <si>
    <t>group</t>
  </si>
  <si>
    <t>Categoria</t>
  </si>
  <si>
    <t>Transfer Madrid</t>
  </si>
  <si>
    <t xml:space="preserve">Sarria </t>
  </si>
  <si>
    <t>Morning</t>
  </si>
  <si>
    <t>Portomartin</t>
  </si>
  <si>
    <t>Lunch</t>
  </si>
  <si>
    <t xml:space="preserve">Palas de Rei </t>
  </si>
  <si>
    <t>Afternoon</t>
  </si>
  <si>
    <t>Melide</t>
  </si>
  <si>
    <t xml:space="preserve">Arzúa </t>
  </si>
  <si>
    <t>Ria</t>
  </si>
  <si>
    <t xml:space="preserve">Santiago de Compostela </t>
  </si>
  <si>
    <t>Dinner</t>
  </si>
  <si>
    <t>Transfer out</t>
  </si>
  <si>
    <t>DATE</t>
  </si>
  <si>
    <t>CAT</t>
  </si>
  <si>
    <t>Owner</t>
  </si>
  <si>
    <t>Quantity</t>
  </si>
  <si>
    <t>Concept</t>
  </si>
  <si>
    <t>withVAT</t>
  </si>
  <si>
    <t>Total</t>
  </si>
  <si>
    <t>Trnsf</t>
  </si>
  <si>
    <t xml:space="preserve">30 seater coach from Madrid airport to Sarria </t>
  </si>
  <si>
    <t>Asst</t>
  </si>
  <si>
    <t xml:space="preserve">English speaking hostess to meet &amp; greet at Madrid airport and guide them to the bus </t>
  </si>
  <si>
    <t xml:space="preserve">Optional: 50 seater coach from Madrid airport to Sarria </t>
  </si>
  <si>
    <t>Accom</t>
  </si>
  <si>
    <t xml:space="preserve">Varios hotels </t>
  </si>
  <si>
    <t xml:space="preserve">Double room, b.breakfast included - rate per person for 7 nights </t>
  </si>
  <si>
    <t>Single room supplement per person - rate per person for 7 nights</t>
  </si>
  <si>
    <t>Rest</t>
  </si>
  <si>
    <t xml:space="preserve">Picnics </t>
  </si>
  <si>
    <t xml:space="preserve">Picnics - estimated 6 picnics per person </t>
  </si>
  <si>
    <t xml:space="preserve">Dinners </t>
  </si>
  <si>
    <t xml:space="preserve">Dinners every night - estimated 7 dinners per person </t>
  </si>
  <si>
    <t xml:space="preserve">Guide </t>
  </si>
  <si>
    <t xml:space="preserve">English speaking guide for the tour from October 6th to 11th (both inclusive) </t>
  </si>
  <si>
    <t xml:space="preserve">30 seater coach from Santiago de Compostela to Santiago Airport </t>
  </si>
  <si>
    <t>TOTAL BUDGET</t>
  </si>
  <si>
    <t>Category</t>
  </si>
  <si>
    <t>Location</t>
  </si>
  <si>
    <t>Longitude</t>
  </si>
  <si>
    <t>Latitude</t>
  </si>
  <si>
    <t>Address</t>
  </si>
  <si>
    <t>City</t>
  </si>
  <si>
    <t>-7.414660000000026</t>
  </si>
  <si>
    <t>42.7784</t>
  </si>
  <si>
    <t xml:space="preserve">Portomarin </t>
  </si>
  <si>
    <t>-7.615610000000061</t>
  </si>
  <si>
    <t>42.8082</t>
  </si>
  <si>
    <t>Palas de Rei</t>
  </si>
  <si>
    <t>-7.8697964</t>
  </si>
  <si>
    <t>42.8739125</t>
  </si>
  <si>
    <t>-8.013609999999971</t>
  </si>
  <si>
    <t>42.9146</t>
  </si>
  <si>
    <t>Arzúa</t>
  </si>
  <si>
    <t>-8.160579999999982</t>
  </si>
  <si>
    <t>42.928</t>
  </si>
  <si>
    <t xml:space="preserve">Rua </t>
  </si>
  <si>
    <t>-7.8633499999999685</t>
  </si>
  <si>
    <t>42.3304</t>
  </si>
  <si>
    <t>-8.545859999999948</t>
  </si>
  <si>
    <t>42.8804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</si>
</sst>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0"/>
      <color indexed="11"/>
      <name val="Arial"/>
    </font>
    <font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22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6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2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 wrapText="1"/>
    </xf>
    <xf numFmtId="0" fontId="0" fillId="2" borderId="1" applyNumberFormat="0" applyFont="1" applyFill="1" applyBorder="1" applyAlignment="1" applyProtection="0">
      <alignment horizontal="right"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readingOrder="1"/>
    </xf>
    <xf numFmtId="49" fontId="4" fillId="2" borderId="1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22222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3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5.6719" style="1" customWidth="1"/>
    <col min="3" max="3" width="22" style="1" customWidth="1"/>
    <col min="4" max="7" width="8.85156" style="1" customWidth="1"/>
    <col min="8" max="256" width="8.85156" style="1" customWidth="1"/>
  </cols>
  <sheetData>
    <row r="1" ht="16" customHeight="1">
      <c r="A1" s="2"/>
      <c r="B1" s="2"/>
      <c r="C1" s="2"/>
      <c r="D1" s="2"/>
      <c r="E1" s="2"/>
      <c r="F1" s="2"/>
      <c r="G1" s="2"/>
    </row>
    <row r="2" ht="16" customHeight="1">
      <c r="A2" s="2"/>
      <c r="B2" t="s" s="3">
        <v>0</v>
      </c>
      <c r="C2" t="s" s="3">
        <v>1</v>
      </c>
      <c r="D2" t="s" s="3">
        <v>2</v>
      </c>
      <c r="E2" s="2"/>
      <c r="F2" s="2"/>
      <c r="G2" t="s" s="3">
        <v>3</v>
      </c>
    </row>
    <row r="3" ht="16" customHeight="1">
      <c r="A3" s="2"/>
      <c r="B3" s="4">
        <v>43743.375</v>
      </c>
      <c r="C3" t="s" s="3">
        <v>4</v>
      </c>
      <c r="D3" s="5">
        <v>1</v>
      </c>
      <c r="E3" s="2"/>
      <c r="F3" s="2"/>
      <c r="G3" s="2"/>
    </row>
    <row r="4" ht="16" customHeight="1">
      <c r="A4" s="2"/>
      <c r="B4" s="4">
        <v>43743.833333333336</v>
      </c>
      <c r="C4" t="s" s="3">
        <v>5</v>
      </c>
      <c r="D4" s="5">
        <v>4</v>
      </c>
      <c r="E4" s="2"/>
      <c r="F4" s="5">
        <v>1</v>
      </c>
      <c r="G4" t="s" s="3">
        <v>6</v>
      </c>
    </row>
    <row r="5" ht="16" customHeight="1">
      <c r="A5" s="2"/>
      <c r="B5" s="4">
        <v>43744.833333333336</v>
      </c>
      <c r="C5" t="s" s="3">
        <v>7</v>
      </c>
      <c r="D5" s="5">
        <v>3</v>
      </c>
      <c r="E5" s="2"/>
      <c r="F5" s="5">
        <v>2</v>
      </c>
      <c r="G5" t="s" s="3">
        <v>8</v>
      </c>
    </row>
    <row r="6" ht="16" customHeight="1">
      <c r="A6" s="2"/>
      <c r="B6" s="4">
        <v>43745.833333333336</v>
      </c>
      <c r="C6" t="s" s="3">
        <v>9</v>
      </c>
      <c r="D6" s="5">
        <v>3</v>
      </c>
      <c r="E6" s="2"/>
      <c r="F6" s="5">
        <v>3</v>
      </c>
      <c r="G6" t="s" s="3">
        <v>10</v>
      </c>
    </row>
    <row r="7" ht="16" customHeight="1">
      <c r="A7" s="2"/>
      <c r="B7" s="4">
        <v>43746.833333333336</v>
      </c>
      <c r="C7" t="s" s="3">
        <v>11</v>
      </c>
      <c r="D7" s="5">
        <v>3</v>
      </c>
      <c r="E7" s="2"/>
      <c r="F7" s="2"/>
      <c r="G7" s="3"/>
    </row>
    <row r="8" ht="16" customHeight="1">
      <c r="A8" s="2"/>
      <c r="B8" s="4">
        <v>43747.833333333336</v>
      </c>
      <c r="C8" t="s" s="3">
        <v>12</v>
      </c>
      <c r="D8" s="5">
        <v>3</v>
      </c>
      <c r="E8" s="2"/>
      <c r="F8" s="2"/>
      <c r="G8" s="3"/>
    </row>
    <row r="9" ht="16" customHeight="1">
      <c r="A9" s="2"/>
      <c r="B9" s="4">
        <v>43748.833333333336</v>
      </c>
      <c r="C9" t="s" s="3">
        <v>13</v>
      </c>
      <c r="D9" s="5">
        <v>3</v>
      </c>
      <c r="E9" s="2"/>
      <c r="F9" s="2"/>
      <c r="G9" s="3"/>
    </row>
    <row r="10" ht="16" customHeight="1">
      <c r="A10" s="2"/>
      <c r="B10" s="4">
        <v>43749.833333333336</v>
      </c>
      <c r="C10" t="s" s="3">
        <v>14</v>
      </c>
      <c r="D10" s="5">
        <v>3</v>
      </c>
      <c r="E10" s="2"/>
      <c r="F10" s="5">
        <v>4</v>
      </c>
      <c r="G10" t="s" s="3">
        <v>15</v>
      </c>
    </row>
    <row r="11" ht="16" customHeight="1">
      <c r="A11" s="2"/>
      <c r="B11" s="4">
        <v>43750.833333333336</v>
      </c>
      <c r="C11" t="s" s="3">
        <v>16</v>
      </c>
      <c r="D11" s="5">
        <v>1</v>
      </c>
      <c r="E11" s="2"/>
      <c r="F11" s="2"/>
      <c r="G11" s="2"/>
    </row>
    <row r="12" ht="15" customHeight="1">
      <c r="A12" s="6"/>
      <c r="B12" s="7"/>
      <c r="C12" s="7"/>
      <c r="D12" s="7"/>
      <c r="E12" s="7"/>
      <c r="F12" s="7"/>
      <c r="G12" s="8"/>
    </row>
    <row r="13" ht="15" customHeight="1">
      <c r="A13" s="9"/>
      <c r="B13" s="10"/>
      <c r="C13" s="10"/>
      <c r="D13" s="10"/>
      <c r="E13" s="10"/>
      <c r="F13" s="10"/>
      <c r="G13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1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2" customWidth="1"/>
    <col min="2" max="2" width="12.3516" style="12" customWidth="1"/>
    <col min="3" max="3" width="8.85156" style="12" customWidth="1"/>
    <col min="4" max="4" width="25.6719" style="12" customWidth="1"/>
    <col min="5" max="5" width="7.5" style="12" customWidth="1"/>
    <col min="6" max="6" width="46.8516" style="12" customWidth="1"/>
    <col min="7" max="8" width="8.85156" style="12" customWidth="1"/>
    <col min="9" max="256" width="8.85156" style="12" customWidth="1"/>
  </cols>
  <sheetData>
    <row r="1" ht="16" customHeight="1">
      <c r="A1" s="2"/>
      <c r="B1" s="2"/>
      <c r="C1" s="2"/>
      <c r="D1" s="2"/>
      <c r="E1" s="2"/>
      <c r="F1" s="2"/>
      <c r="G1" s="2"/>
      <c r="H1" s="2"/>
    </row>
    <row r="2" ht="16" customHeight="1">
      <c r="A2" s="2"/>
      <c r="B2" t="s" s="3">
        <v>17</v>
      </c>
      <c r="C2" t="s" s="3">
        <v>18</v>
      </c>
      <c r="D2" t="s" s="3">
        <v>19</v>
      </c>
      <c r="E2" t="s" s="3">
        <v>20</v>
      </c>
      <c r="F2" t="s" s="3">
        <v>21</v>
      </c>
      <c r="G2" t="s" s="3">
        <v>22</v>
      </c>
      <c r="H2" t="s" s="3">
        <v>23</v>
      </c>
    </row>
    <row r="3" ht="34.2" customHeight="1">
      <c r="A3" s="2"/>
      <c r="B3" s="13">
        <v>43743</v>
      </c>
      <c r="C3" t="s" s="3">
        <v>24</v>
      </c>
      <c r="D3" s="3"/>
      <c r="E3" s="5">
        <v>1</v>
      </c>
      <c r="F3" t="s" s="14">
        <v>25</v>
      </c>
      <c r="G3" s="5">
        <v>1990</v>
      </c>
      <c r="H3" s="15">
        <f>G3*E3</f>
        <v>1990</v>
      </c>
    </row>
    <row r="4" ht="34.2" customHeight="1">
      <c r="A4" s="2"/>
      <c r="B4" s="13">
        <v>43743</v>
      </c>
      <c r="C4" t="s" s="3">
        <v>26</v>
      </c>
      <c r="D4" s="3"/>
      <c r="E4" s="5">
        <v>1</v>
      </c>
      <c r="F4" t="s" s="14">
        <v>27</v>
      </c>
      <c r="G4" s="5">
        <v>155</v>
      </c>
      <c r="H4" s="15">
        <f>G4*E4</f>
        <v>155</v>
      </c>
    </row>
    <row r="5" ht="34.2" customHeight="1">
      <c r="A5" s="2"/>
      <c r="B5" s="13">
        <v>43743</v>
      </c>
      <c r="C5" t="s" s="3">
        <v>24</v>
      </c>
      <c r="D5" s="3"/>
      <c r="E5" s="2"/>
      <c r="F5" t="s" s="14">
        <v>28</v>
      </c>
      <c r="G5" s="5">
        <v>2150</v>
      </c>
      <c r="H5" s="15">
        <f>G5*E5</f>
        <v>0</v>
      </c>
    </row>
    <row r="6" ht="34.2" customHeight="1">
      <c r="A6" s="2"/>
      <c r="B6" s="13">
        <v>43743</v>
      </c>
      <c r="C6" t="s" s="3">
        <v>29</v>
      </c>
      <c r="D6" t="s" s="3">
        <v>30</v>
      </c>
      <c r="E6" s="5">
        <v>15</v>
      </c>
      <c r="F6" t="s" s="14">
        <v>31</v>
      </c>
      <c r="G6" s="5">
        <v>475</v>
      </c>
      <c r="H6" s="15">
        <f>G6*E6</f>
        <v>7125</v>
      </c>
    </row>
    <row r="7" ht="27" customHeight="1">
      <c r="A7" s="2"/>
      <c r="B7" s="13">
        <v>43743</v>
      </c>
      <c r="C7" t="s" s="3">
        <v>29</v>
      </c>
      <c r="D7" s="2"/>
      <c r="E7" s="5">
        <v>1</v>
      </c>
      <c r="F7" t="s" s="14">
        <v>32</v>
      </c>
      <c r="G7" s="5">
        <f>180/0.9</f>
        <v>200</v>
      </c>
      <c r="H7" s="15">
        <f>G7*E7</f>
        <v>200</v>
      </c>
    </row>
    <row r="8" ht="16" customHeight="1">
      <c r="A8" s="2"/>
      <c r="B8" s="13">
        <v>43743</v>
      </c>
      <c r="C8" t="s" s="3">
        <v>33</v>
      </c>
      <c r="D8" t="s" s="3">
        <v>34</v>
      </c>
      <c r="E8" s="5">
        <v>15</v>
      </c>
      <c r="F8" t="s" s="14">
        <v>35</v>
      </c>
      <c r="G8" s="5">
        <v>85</v>
      </c>
      <c r="H8" s="15">
        <f>G8*E8</f>
        <v>1275</v>
      </c>
    </row>
    <row r="9" ht="16" customHeight="1">
      <c r="A9" s="2"/>
      <c r="B9" s="13">
        <v>43743</v>
      </c>
      <c r="C9" t="s" s="3">
        <v>33</v>
      </c>
      <c r="D9" t="s" s="3">
        <v>36</v>
      </c>
      <c r="E9" s="5">
        <v>15</v>
      </c>
      <c r="F9" t="s" s="14">
        <v>37</v>
      </c>
      <c r="G9" s="5">
        <v>225</v>
      </c>
      <c r="H9" s="15">
        <f>G9*E9</f>
        <v>3375</v>
      </c>
    </row>
    <row r="10" ht="27" customHeight="1">
      <c r="A10" s="2"/>
      <c r="B10" s="13">
        <v>43743</v>
      </c>
      <c r="C10" t="s" s="3">
        <v>26</v>
      </c>
      <c r="D10" t="s" s="3">
        <v>38</v>
      </c>
      <c r="E10" s="5">
        <v>1</v>
      </c>
      <c r="F10" t="s" s="14">
        <v>39</v>
      </c>
      <c r="G10" s="5">
        <v>2410</v>
      </c>
      <c r="H10" s="15">
        <f>G10*E10</f>
        <v>2410</v>
      </c>
    </row>
    <row r="11" ht="27" customHeight="1">
      <c r="A11" s="2"/>
      <c r="B11" s="13">
        <v>43750</v>
      </c>
      <c r="C11" t="s" s="3">
        <v>24</v>
      </c>
      <c r="D11" s="3"/>
      <c r="E11" s="5">
        <v>1</v>
      </c>
      <c r="F11" t="s" s="14">
        <v>40</v>
      </c>
      <c r="G11" s="5">
        <v>320</v>
      </c>
      <c r="H11" s="15">
        <f>E11*G11</f>
        <v>320</v>
      </c>
    </row>
    <row r="12" ht="16" customHeight="1">
      <c r="A12" s="2"/>
      <c r="B12" s="13"/>
      <c r="C12" s="2"/>
      <c r="D12" s="2"/>
      <c r="E12" s="2"/>
      <c r="F12" t="s" s="16">
        <v>41</v>
      </c>
      <c r="G12" s="2"/>
      <c r="H12" s="15">
        <f>SUM(H3:H11)</f>
        <v>16850</v>
      </c>
    </row>
    <row r="13" ht="16" customHeight="1">
      <c r="A13" s="2"/>
      <c r="B13" s="13"/>
      <c r="C13" s="2"/>
      <c r="D13" s="2"/>
      <c r="E13" s="2"/>
      <c r="F13" s="17"/>
      <c r="G13" s="2"/>
      <c r="H13" s="15"/>
    </row>
    <row r="14" ht="16" customHeight="1">
      <c r="A14" s="2"/>
      <c r="B14" s="13"/>
      <c r="C14" s="2"/>
      <c r="D14" s="2"/>
      <c r="E14" s="2"/>
      <c r="F14" s="18"/>
      <c r="G14" s="2"/>
      <c r="H14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19" customWidth="1"/>
    <col min="3" max="3" width="19.5" style="19" customWidth="1"/>
    <col min="4" max="4" width="11.5" style="19" customWidth="1"/>
    <col min="5" max="5" width="11.1719" style="19" customWidth="1"/>
    <col min="6" max="6" width="33.5" style="19" customWidth="1"/>
    <col min="7" max="7" width="8.85156" style="19" customWidth="1"/>
    <col min="8" max="256" width="8.85156" style="19" customWidth="1"/>
  </cols>
  <sheetData>
    <row r="1" ht="16" customHeight="1">
      <c r="A1" s="2"/>
      <c r="B1" s="2"/>
      <c r="C1" s="2"/>
      <c r="D1" s="2"/>
      <c r="E1" s="2"/>
      <c r="F1" s="2"/>
      <c r="G1" s="2"/>
    </row>
    <row r="2" ht="16" customHeight="1">
      <c r="A2" s="2"/>
      <c r="B2" t="s" s="3">
        <v>42</v>
      </c>
      <c r="C2" t="s" s="3">
        <v>43</v>
      </c>
      <c r="D2" t="s" s="3">
        <v>44</v>
      </c>
      <c r="E2" t="s" s="3">
        <v>45</v>
      </c>
      <c r="F2" t="s" s="3">
        <v>46</v>
      </c>
      <c r="G2" t="s" s="3">
        <v>47</v>
      </c>
    </row>
    <row r="3" ht="16" customHeight="1">
      <c r="A3" s="2"/>
      <c r="B3" t="s" s="3">
        <v>29</v>
      </c>
      <c r="C3" t="s" s="3">
        <v>5</v>
      </c>
      <c r="D3" t="s" s="3">
        <v>48</v>
      </c>
      <c r="E3" t="s" s="3">
        <v>49</v>
      </c>
      <c r="F3" s="20"/>
      <c r="G3" s="3"/>
    </row>
    <row r="4" ht="16.5" customHeight="1">
      <c r="A4" s="2"/>
      <c r="B4" t="s" s="3">
        <v>29</v>
      </c>
      <c r="C4" t="s" s="3">
        <v>50</v>
      </c>
      <c r="D4" t="s" s="3">
        <v>51</v>
      </c>
      <c r="E4" t="s" s="3">
        <v>52</v>
      </c>
      <c r="F4" s="21"/>
      <c r="G4" s="3"/>
    </row>
    <row r="5" ht="16" customHeight="1">
      <c r="A5" s="2"/>
      <c r="B5" t="s" s="3">
        <v>29</v>
      </c>
      <c r="C5" t="s" s="3">
        <v>53</v>
      </c>
      <c r="D5" t="s" s="3">
        <v>54</v>
      </c>
      <c r="E5" t="s" s="3">
        <v>55</v>
      </c>
      <c r="F5" s="3"/>
      <c r="G5" s="2"/>
    </row>
    <row r="6" ht="16" customHeight="1">
      <c r="A6" s="2"/>
      <c r="B6" t="s" s="3">
        <v>29</v>
      </c>
      <c r="C6" t="s" s="3">
        <v>11</v>
      </c>
      <c r="D6" t="s" s="3">
        <v>56</v>
      </c>
      <c r="E6" t="s" s="3">
        <v>57</v>
      </c>
      <c r="F6" s="3"/>
      <c r="G6" s="2"/>
    </row>
    <row r="7" ht="16" customHeight="1">
      <c r="A7" s="2"/>
      <c r="B7" t="s" s="3">
        <v>29</v>
      </c>
      <c r="C7" t="s" s="3">
        <v>58</v>
      </c>
      <c r="D7" t="s" s="3">
        <v>59</v>
      </c>
      <c r="E7" t="s" s="3">
        <v>60</v>
      </c>
      <c r="F7" s="3"/>
      <c r="G7" s="2"/>
    </row>
    <row r="8" ht="16" customHeight="1">
      <c r="A8" s="2"/>
      <c r="B8" t="s" s="3">
        <v>29</v>
      </c>
      <c r="C8" t="s" s="3">
        <v>61</v>
      </c>
      <c r="D8" t="s" s="3">
        <v>62</v>
      </c>
      <c r="E8" t="s" s="3">
        <v>63</v>
      </c>
      <c r="F8" s="3"/>
      <c r="G8" s="2"/>
    </row>
    <row r="9" ht="16" customHeight="1">
      <c r="A9" s="2"/>
      <c r="B9" t="s" s="3">
        <v>29</v>
      </c>
      <c r="C9" t="s" s="3">
        <v>14</v>
      </c>
      <c r="D9" t="s" s="3">
        <v>64</v>
      </c>
      <c r="E9" t="s" s="3">
        <v>65</v>
      </c>
      <c r="F9" s="3"/>
      <c r="G9" s="2"/>
    </row>
    <row r="10" ht="15" customHeight="1">
      <c r="A10" s="22"/>
      <c r="B10" s="23"/>
      <c r="C10" s="23"/>
      <c r="D10" s="23"/>
      <c r="E10" s="23"/>
      <c r="F10" s="23"/>
      <c r="G1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