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<sst xmlns="http://schemas.openxmlformats.org/spreadsheetml/2006/main" uniqueCount="108">
  <si>
    <t>start</t>
  </si>
  <si>
    <t>content</t>
  </si>
  <si>
    <t>group</t>
  </si>
  <si>
    <t>Categoria</t>
  </si>
  <si>
    <t>Transfer in</t>
  </si>
  <si>
    <t>Dinner Restaurant L’Olivé</t>
  </si>
  <si>
    <t>Morning</t>
  </si>
  <si>
    <t>Alternative: Windsor</t>
  </si>
  <si>
    <t>Lunch</t>
  </si>
  <si>
    <t xml:space="preserve">F1 qualification </t>
  </si>
  <si>
    <t>Afternoon</t>
  </si>
  <si>
    <t>Dinner at Boca Grande</t>
  </si>
  <si>
    <t>Dinner</t>
  </si>
  <si>
    <t>Alternative: MonVinic</t>
  </si>
  <si>
    <t>F1 race</t>
  </si>
  <si>
    <t>Dinner at Torre d’Alta Mar</t>
  </si>
  <si>
    <t>Alternative: Pez Vela</t>
  </si>
  <si>
    <t>Tapas lunch El Nacional</t>
  </si>
  <si>
    <t>Transfer Out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</si>
  <si>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</si>
  <si>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</si>
  <si>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</si>
  <si>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</si>
  <si>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</si>
  <si>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</si>
  <si>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</si>
  <si>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</si>
  <si>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>Ohla Barcelona 5*</t>
  </si>
  <si>
    <t>DUIs, b.breakfast included</t>
  </si>
  <si>
    <t xml:space="preserve">5* hotel tax </t>
  </si>
  <si>
    <t>Trnsf</t>
  </si>
  <si>
    <t>30 seaters bus transfer from Airport to Hotel</t>
  </si>
  <si>
    <t>30 seaters bus at disposal for dinner (4h)</t>
  </si>
  <si>
    <t>Rest</t>
  </si>
  <si>
    <t>Restaurant L’Olivé</t>
  </si>
  <si>
    <t>starters to share, main course, dessert, red and white wine, water and coffees, from</t>
  </si>
  <si>
    <t>Alternative: Restaurant Windsor</t>
  </si>
  <si>
    <t>30 seaters bus at disposal for the F1 (8h)</t>
  </si>
  <si>
    <t xml:space="preserve">Bus parking </t>
  </si>
  <si>
    <t>Act</t>
  </si>
  <si>
    <t>Circuit de Catalunya</t>
  </si>
  <si>
    <t>Super Fan -tribunes A, L B, E (Valid for 3 days) rates per person</t>
  </si>
  <si>
    <t>Excellence -tribunes I, H, G F(Valid for 3 days) rates per person</t>
  </si>
  <si>
    <t>Suite Platinum: Box in exclusive, up to 25 pax, seats in the Main Tribune, 2 passes for staff, Pit Lane Tour, TV screens, Catering, customized badges- rates for the whole group -</t>
  </si>
  <si>
    <t>Pedralbes Club: Shared space located in the first floor of the Main Tribune, including Pit Lane Tour, catering and customized badges. - rates per pax -</t>
  </si>
  <si>
    <t>Village GP: Shared space located at Tribune 1 (covered), service of catering included and customized badges - rates per pax -</t>
  </si>
  <si>
    <t>Restaurant Boca Grande</t>
  </si>
  <si>
    <t>tasting menu (all to share), including red and white wine, cava,  water and coffees, from</t>
  </si>
  <si>
    <t>Alternative: Restaurant Monvinic</t>
  </si>
  <si>
    <t>3 courses menu, red and white wine, water and coffees, from</t>
  </si>
  <si>
    <t>F1</t>
  </si>
  <si>
    <t>Restaurant Torre d’Alta Mar</t>
  </si>
  <si>
    <t>starters to share, main course, dessert, red and white wine, cava, water and coffees, from</t>
  </si>
  <si>
    <t>Alternative: Restaurant  Pez Vela</t>
  </si>
  <si>
    <t>starters to share, main course , dessert, red and white wine, water and coffees, from</t>
  </si>
  <si>
    <t>30 seater bus at disposal for lunch and go to Airport.</t>
  </si>
  <si>
    <t>El Nacional (Tapería)</t>
  </si>
  <si>
    <t>tapas menu, drinks and coffee inc.</t>
  </si>
  <si>
    <t>Alternative: H10 Metropolitan 4*</t>
  </si>
  <si>
    <t>DUIs, b.breakfast included (rates per room and night)</t>
  </si>
  <si>
    <t>Alternative: 1898 Hotel 4* SUP</t>
  </si>
  <si>
    <t>Alternative: OD Barcelona 5*</t>
  </si>
  <si>
    <t>Alternative: Le Meridien 5*</t>
  </si>
  <si>
    <t xml:space="preserve">4* hotel tax </t>
  </si>
  <si>
    <t>TOTAL</t>
  </si>
  <si>
    <t>Category</t>
  </si>
  <si>
    <t>Location</t>
  </si>
  <si>
    <t>Longitude</t>
  </si>
  <si>
    <t>Latitude</t>
  </si>
  <si>
    <t>Address</t>
  </si>
  <si>
    <t>City</t>
  </si>
  <si>
    <t>Ohla Barcelona</t>
  </si>
  <si>
    <t>2.174348</t>
  </si>
  <si>
    <t>41.386967</t>
  </si>
  <si>
    <t>Barcelona</t>
  </si>
  <si>
    <t>H10 Metropolitan</t>
  </si>
  <si>
    <t>2.167697</t>
  </si>
  <si>
    <t>41.387772</t>
  </si>
  <si>
    <t>1898 Hotel</t>
  </si>
  <si>
    <t>2.171104</t>
  </si>
  <si>
    <t>41.383467</t>
  </si>
  <si>
    <t>OD Barcelona</t>
  </si>
  <si>
    <t>2.167628</t>
  </si>
  <si>
    <t>41.393802</t>
  </si>
  <si>
    <t>Le Meridien</t>
  </si>
  <si>
    <t>2.17047</t>
  </si>
  <si>
    <t>41.383605</t>
  </si>
  <si>
    <t>L’olivé</t>
  </si>
  <si>
    <t>2.162683</t>
  </si>
  <si>
    <t>41.389096</t>
  </si>
  <si>
    <t>Windsor</t>
  </si>
  <si>
    <t>2.157087</t>
  </si>
  <si>
    <t>41.394685</t>
  </si>
  <si>
    <t>Boca Grande</t>
  </si>
  <si>
    <t>2.159855</t>
  </si>
  <si>
    <t>41.394514</t>
  </si>
  <si>
    <t>Monvinic</t>
  </si>
  <si>
    <t>2.164991</t>
  </si>
  <si>
    <t>41.388973</t>
  </si>
  <si>
    <t>Pez Vela</t>
  </si>
  <si>
    <t>2.190044</t>
  </si>
  <si>
    <t>41.369104</t>
  </si>
  <si>
    <t>Torre d’Alta Mar</t>
  </si>
  <si>
    <t>2.18774</t>
  </si>
  <si>
    <t>41.372663</t>
  </si>
  <si>
    <t>El Nacional</t>
  </si>
  <si>
    <t>2.16396</t>
  </si>
  <si>
    <t>41.39317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</si>
</sst>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 wrapText="1"/>
    </xf>
    <xf numFmtId="3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3.55" customHeight="1">
      <c r="A1" s="2"/>
      <c r="B1" s="3"/>
      <c r="C1" s="2"/>
      <c r="D1" s="2"/>
      <c r="E1" s="2"/>
      <c r="F1" s="2"/>
      <c r="G1" s="2"/>
    </row>
    <row r="2" ht="13.55" customHeight="1">
      <c r="A2" s="2"/>
      <c r="B2" t="s" s="4">
        <v>0</v>
      </c>
      <c r="C2" t="s" s="5">
        <v>1</v>
      </c>
      <c r="D2" t="s" s="5">
        <v>2</v>
      </c>
      <c r="E2" s="2"/>
      <c r="F2" t="s" s="5">
        <v>2</v>
      </c>
      <c r="G2" t="s" s="5">
        <v>3</v>
      </c>
    </row>
    <row r="3" ht="13.55" customHeight="1">
      <c r="A3" s="2"/>
      <c r="B3" s="6">
        <v>43595.708333333336</v>
      </c>
      <c r="C3" t="s" s="5">
        <v>4</v>
      </c>
      <c r="D3" s="7">
        <v>3</v>
      </c>
      <c r="E3" s="2"/>
      <c r="F3" s="2"/>
      <c r="G3" s="2"/>
    </row>
    <row r="4" ht="13.55" customHeight="1">
      <c r="A4" s="2"/>
      <c r="B4" s="6">
        <v>43595.833333333336</v>
      </c>
      <c r="C4" t="s" s="5">
        <v>5</v>
      </c>
      <c r="D4" s="7">
        <v>4</v>
      </c>
      <c r="E4" s="2"/>
      <c r="F4" s="7">
        <v>1</v>
      </c>
      <c r="G4" t="s" s="5">
        <v>6</v>
      </c>
    </row>
    <row r="5" ht="13.55" customHeight="1">
      <c r="A5" s="2"/>
      <c r="B5" s="6">
        <v>43595.833333333336</v>
      </c>
      <c r="C5" t="s" s="5">
        <v>7</v>
      </c>
      <c r="D5" s="7">
        <v>4</v>
      </c>
      <c r="E5" s="2"/>
      <c r="F5" s="7">
        <v>2</v>
      </c>
      <c r="G5" t="s" s="5">
        <v>8</v>
      </c>
    </row>
    <row r="6" ht="13.55" customHeight="1">
      <c r="A6" s="2"/>
      <c r="B6" s="6">
        <v>43596.375</v>
      </c>
      <c r="C6" t="s" s="5">
        <v>9</v>
      </c>
      <c r="D6" s="7">
        <v>1</v>
      </c>
      <c r="E6" s="2"/>
      <c r="F6" s="7">
        <v>3</v>
      </c>
      <c r="G6" t="s" s="5">
        <v>10</v>
      </c>
    </row>
    <row r="7" ht="13.55" customHeight="1">
      <c r="A7" s="2"/>
      <c r="B7" s="6">
        <v>43596.854166666664</v>
      </c>
      <c r="C7" t="s" s="5">
        <v>11</v>
      </c>
      <c r="D7" s="7">
        <v>4</v>
      </c>
      <c r="E7" s="2"/>
      <c r="F7" s="7">
        <v>4</v>
      </c>
      <c r="G7" t="s" s="5">
        <v>12</v>
      </c>
    </row>
    <row r="8" ht="13.55" customHeight="1">
      <c r="A8" s="2"/>
      <c r="B8" s="6">
        <v>43596.854166666664</v>
      </c>
      <c r="C8" t="s" s="5">
        <v>13</v>
      </c>
      <c r="D8" s="7">
        <v>4</v>
      </c>
      <c r="E8" s="2"/>
      <c r="F8" s="2"/>
      <c r="G8" s="2"/>
    </row>
    <row r="9" ht="13.55" customHeight="1">
      <c r="A9" s="2"/>
      <c r="B9" s="6">
        <v>43597.375</v>
      </c>
      <c r="C9" t="s" s="5">
        <v>14</v>
      </c>
      <c r="D9" s="7">
        <v>1</v>
      </c>
      <c r="E9" s="2"/>
      <c r="F9" s="2"/>
      <c r="G9" s="2"/>
    </row>
    <row r="10" ht="13.55" customHeight="1">
      <c r="A10" s="2"/>
      <c r="B10" s="6">
        <v>43597.833333333336</v>
      </c>
      <c r="C10" t="s" s="5">
        <v>15</v>
      </c>
      <c r="D10" s="7">
        <v>4</v>
      </c>
      <c r="E10" s="2"/>
      <c r="F10" s="2"/>
      <c r="G10" s="2"/>
    </row>
    <row r="11" ht="13.55" customHeight="1">
      <c r="A11" s="2"/>
      <c r="B11" s="6">
        <v>43597.833333333336</v>
      </c>
      <c r="C11" t="s" s="5">
        <v>16</v>
      </c>
      <c r="D11" s="7">
        <v>4</v>
      </c>
      <c r="E11" s="2"/>
      <c r="F11" s="2"/>
      <c r="G11" s="2"/>
    </row>
    <row r="12" ht="13.55" customHeight="1">
      <c r="A12" s="2"/>
      <c r="B12" s="6">
        <v>43598.5</v>
      </c>
      <c r="C12" t="s" s="5">
        <v>17</v>
      </c>
      <c r="D12" s="7">
        <v>1</v>
      </c>
      <c r="E12" s="2"/>
      <c r="F12" s="2"/>
      <c r="G12" s="2"/>
    </row>
    <row r="13" ht="13.55" customHeight="1">
      <c r="A13" s="2"/>
      <c r="B13" s="6">
        <v>43598.583333333336</v>
      </c>
      <c r="C13" t="s" s="5">
        <v>18</v>
      </c>
      <c r="D13" s="7">
        <v>2</v>
      </c>
      <c r="E13" s="2"/>
      <c r="F13" s="2"/>
      <c r="G13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37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8" customWidth="1"/>
    <col min="2" max="2" width="12.3047" style="8" customWidth="1"/>
    <col min="3" max="3" width="8.85156" style="8" customWidth="1"/>
    <col min="4" max="4" width="25.6719" style="8" customWidth="1"/>
    <col min="5" max="5" width="7.5" style="8" customWidth="1"/>
    <col min="6" max="6" width="46.8828" style="8" customWidth="1"/>
    <col min="7" max="8" width="8.85156" style="8" customWidth="1"/>
    <col min="9" max="256" width="8.85156" style="8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</row>
    <row r="2" ht="13.55" customHeight="1">
      <c r="A2" s="2"/>
      <c r="B2" t="s" s="5">
        <v>19</v>
      </c>
      <c r="C2" t="s" s="5">
        <v>20</v>
      </c>
      <c r="D2" t="s" s="5">
        <v>21</v>
      </c>
      <c r="E2" t="s" s="5">
        <v>22</v>
      </c>
      <c r="F2" t="s" s="5">
        <v>23</v>
      </c>
      <c r="G2" t="s" s="5">
        <v>24</v>
      </c>
      <c r="H2" t="s" s="5">
        <v>25</v>
      </c>
    </row>
    <row r="3" ht="13.55" customHeight="1">
      <c r="A3" s="2"/>
      <c r="B3" s="9">
        <v>43595</v>
      </c>
      <c r="C3" t="s" s="5">
        <v>26</v>
      </c>
      <c r="D3" t="s" s="5">
        <v>27</v>
      </c>
      <c r="E3" s="7">
        <v>15</v>
      </c>
      <c r="F3" t="s" s="10">
        <v>28</v>
      </c>
      <c r="G3" s="7">
        <v>385</v>
      </c>
      <c r="H3" s="7">
        <f>G3*E3</f>
        <v>5775</v>
      </c>
    </row>
    <row r="4" ht="13.55" customHeight="1">
      <c r="A4" s="2"/>
      <c r="B4" s="9">
        <v>43595</v>
      </c>
      <c r="C4" t="s" s="5">
        <v>26</v>
      </c>
      <c r="D4" s="2"/>
      <c r="E4" s="7">
        <v>15</v>
      </c>
      <c r="F4" t="s" s="10">
        <v>29</v>
      </c>
      <c r="G4" s="7">
        <v>2.48</v>
      </c>
      <c r="H4" s="7">
        <f>G4*E4</f>
        <v>37.2</v>
      </c>
    </row>
    <row r="5" ht="13.55" customHeight="1">
      <c r="A5" s="2"/>
      <c r="B5" s="9">
        <v>43596</v>
      </c>
      <c r="C5" t="s" s="5">
        <v>26</v>
      </c>
      <c r="D5" t="s" s="5">
        <v>27</v>
      </c>
      <c r="E5" s="7">
        <v>15</v>
      </c>
      <c r="F5" t="s" s="10">
        <v>28</v>
      </c>
      <c r="G5" s="7">
        <v>385</v>
      </c>
      <c r="H5" s="7">
        <f>G5*E5</f>
        <v>5775</v>
      </c>
    </row>
    <row r="6" ht="13.55" customHeight="1">
      <c r="A6" s="2"/>
      <c r="B6" s="9">
        <v>43596</v>
      </c>
      <c r="C6" t="s" s="5">
        <v>26</v>
      </c>
      <c r="D6" s="2"/>
      <c r="E6" s="7">
        <v>15</v>
      </c>
      <c r="F6" t="s" s="10">
        <v>29</v>
      </c>
      <c r="G6" s="7">
        <v>2.48</v>
      </c>
      <c r="H6" s="7">
        <f>G6*E6</f>
        <v>37.2</v>
      </c>
    </row>
    <row r="7" ht="13.55" customHeight="1">
      <c r="A7" s="2"/>
      <c r="B7" s="9">
        <v>43597</v>
      </c>
      <c r="C7" t="s" s="5">
        <v>26</v>
      </c>
      <c r="D7" t="s" s="5">
        <v>27</v>
      </c>
      <c r="E7" s="7">
        <v>15</v>
      </c>
      <c r="F7" t="s" s="10">
        <v>28</v>
      </c>
      <c r="G7" s="7">
        <v>385</v>
      </c>
      <c r="H7" s="7">
        <f>G7*E7</f>
        <v>5775</v>
      </c>
    </row>
    <row r="8" ht="13.55" customHeight="1">
      <c r="A8" s="2"/>
      <c r="B8" s="9">
        <v>43597</v>
      </c>
      <c r="C8" t="s" s="5">
        <v>26</v>
      </c>
      <c r="D8" s="2"/>
      <c r="E8" s="7">
        <v>15</v>
      </c>
      <c r="F8" t="s" s="10">
        <v>29</v>
      </c>
      <c r="G8" s="7">
        <v>2.48</v>
      </c>
      <c r="H8" s="7">
        <f>G8*E8</f>
        <v>37.2</v>
      </c>
    </row>
    <row r="9" ht="13.55" customHeight="1">
      <c r="A9" s="2"/>
      <c r="B9" s="9">
        <v>43595</v>
      </c>
      <c r="C9" t="s" s="5">
        <v>30</v>
      </c>
      <c r="D9" s="2"/>
      <c r="E9" s="7">
        <v>1</v>
      </c>
      <c r="F9" t="s" s="10">
        <v>31</v>
      </c>
      <c r="G9" s="7">
        <v>190</v>
      </c>
      <c r="H9" s="7">
        <f>G9*E9</f>
        <v>190</v>
      </c>
    </row>
    <row r="10" ht="13.55" customHeight="1">
      <c r="A10" s="2"/>
      <c r="B10" s="9">
        <v>43595</v>
      </c>
      <c r="C10" t="s" s="5">
        <v>30</v>
      </c>
      <c r="D10" s="2"/>
      <c r="E10" s="7">
        <v>1</v>
      </c>
      <c r="F10" t="s" s="10">
        <v>32</v>
      </c>
      <c r="G10" s="7">
        <v>385</v>
      </c>
      <c r="H10" s="7">
        <f>G10*E10</f>
        <v>385</v>
      </c>
    </row>
    <row r="11" ht="26.55" customHeight="1">
      <c r="A11" s="2"/>
      <c r="B11" s="9">
        <v>43595</v>
      </c>
      <c r="C11" t="s" s="5">
        <v>33</v>
      </c>
      <c r="D11" t="s" s="5">
        <v>34</v>
      </c>
      <c r="E11" s="7">
        <v>15</v>
      </c>
      <c r="F11" t="s" s="10">
        <v>35</v>
      </c>
      <c r="G11" s="7">
        <v>75</v>
      </c>
      <c r="H11" s="7">
        <f>G11*E11</f>
        <v>1125</v>
      </c>
    </row>
    <row r="12" ht="26.55" customHeight="1">
      <c r="A12" s="2"/>
      <c r="B12" s="9">
        <v>43595</v>
      </c>
      <c r="C12" t="s" s="5">
        <v>33</v>
      </c>
      <c r="D12" t="s" s="5">
        <v>36</v>
      </c>
      <c r="E12" s="2"/>
      <c r="F12" t="s" s="10">
        <v>35</v>
      </c>
      <c r="G12" s="7">
        <v>74</v>
      </c>
      <c r="H12" s="7">
        <f>G12*E12</f>
        <v>0</v>
      </c>
    </row>
    <row r="13" ht="13.55" customHeight="1">
      <c r="A13" s="2"/>
      <c r="B13" s="9">
        <v>43596</v>
      </c>
      <c r="C13" t="s" s="5">
        <v>30</v>
      </c>
      <c r="D13" s="2"/>
      <c r="E13" s="7">
        <v>1</v>
      </c>
      <c r="F13" t="s" s="10">
        <v>37</v>
      </c>
      <c r="G13" s="7">
        <v>630</v>
      </c>
      <c r="H13" s="7">
        <f>G13*E13</f>
        <v>630</v>
      </c>
    </row>
    <row r="14" ht="13.55" customHeight="1">
      <c r="A14" s="2"/>
      <c r="B14" s="9">
        <v>43596</v>
      </c>
      <c r="C14" s="2"/>
      <c r="D14" s="2"/>
      <c r="E14" s="7">
        <v>1</v>
      </c>
      <c r="F14" t="s" s="10">
        <v>38</v>
      </c>
      <c r="G14" s="7">
        <v>80</v>
      </c>
      <c r="H14" s="7">
        <f>G14*E14</f>
        <v>80</v>
      </c>
    </row>
    <row r="15" ht="26.55" customHeight="1">
      <c r="A15" s="2"/>
      <c r="B15" s="9">
        <v>43596</v>
      </c>
      <c r="C15" t="s" s="5">
        <v>39</v>
      </c>
      <c r="D15" t="s" s="5">
        <v>40</v>
      </c>
      <c r="E15" s="7">
        <v>15</v>
      </c>
      <c r="F15" t="s" s="10">
        <v>41</v>
      </c>
      <c r="G15" s="7">
        <v>380</v>
      </c>
      <c r="H15" s="7">
        <f>G15*E15</f>
        <v>5700</v>
      </c>
    </row>
    <row r="16" ht="13.55" customHeight="1">
      <c r="A16" s="2"/>
      <c r="B16" s="9"/>
      <c r="C16" s="2"/>
      <c r="D16" t="s" s="5">
        <v>40</v>
      </c>
      <c r="E16" s="2"/>
      <c r="F16" t="s" s="10">
        <v>42</v>
      </c>
      <c r="G16" s="7">
        <v>490</v>
      </c>
      <c r="H16" s="7">
        <f>G16*E16</f>
        <v>0</v>
      </c>
    </row>
    <row r="17" ht="39.55" customHeight="1">
      <c r="A17" s="2"/>
      <c r="B17" s="9"/>
      <c r="C17" s="2"/>
      <c r="D17" t="s" s="5">
        <v>40</v>
      </c>
      <c r="E17" s="2"/>
      <c r="F17" t="s" s="10">
        <v>43</v>
      </c>
      <c r="G17" s="11">
        <v>37000</v>
      </c>
      <c r="H17" s="7">
        <f>G17*E17</f>
        <v>0</v>
      </c>
    </row>
    <row r="18" ht="39.55" customHeight="1">
      <c r="A18" s="2"/>
      <c r="B18" s="9"/>
      <c r="C18" s="2"/>
      <c r="D18" t="s" s="5">
        <v>40</v>
      </c>
      <c r="E18" s="2"/>
      <c r="F18" t="s" s="10">
        <v>44</v>
      </c>
      <c r="G18" s="7">
        <v>1700</v>
      </c>
      <c r="H18" s="7">
        <f>G18*E18</f>
        <v>0</v>
      </c>
    </row>
    <row r="19" ht="39.55" customHeight="1">
      <c r="A19" s="2"/>
      <c r="B19" s="9"/>
      <c r="C19" s="2"/>
      <c r="D19" t="s" s="5">
        <v>40</v>
      </c>
      <c r="E19" s="2"/>
      <c r="F19" t="s" s="10">
        <v>45</v>
      </c>
      <c r="G19" s="7">
        <v>950</v>
      </c>
      <c r="H19" s="7">
        <f>G19*E19</f>
        <v>0</v>
      </c>
    </row>
    <row r="20" ht="13.55" customHeight="1">
      <c r="A20" s="2"/>
      <c r="B20" s="9">
        <v>43596</v>
      </c>
      <c r="C20" t="s" s="5">
        <v>30</v>
      </c>
      <c r="D20" s="2"/>
      <c r="E20" s="7">
        <v>1</v>
      </c>
      <c r="F20" t="s" s="10">
        <v>32</v>
      </c>
      <c r="G20" s="7">
        <v>290</v>
      </c>
      <c r="H20" s="7">
        <f>G20*E20</f>
        <v>290</v>
      </c>
    </row>
    <row r="21" ht="26.55" customHeight="1">
      <c r="A21" s="2"/>
      <c r="B21" s="9">
        <v>43596</v>
      </c>
      <c r="C21" t="s" s="5">
        <v>33</v>
      </c>
      <c r="D21" t="s" s="5">
        <v>46</v>
      </c>
      <c r="E21" s="7">
        <v>15</v>
      </c>
      <c r="F21" t="s" s="10">
        <v>47</v>
      </c>
      <c r="G21" s="7">
        <v>133.5</v>
      </c>
      <c r="H21" s="7">
        <f>G21*E21</f>
        <v>2002.5</v>
      </c>
    </row>
    <row r="22" ht="13.55" customHeight="1">
      <c r="A22" s="2"/>
      <c r="B22" s="9">
        <v>43596</v>
      </c>
      <c r="C22" t="s" s="5">
        <v>33</v>
      </c>
      <c r="D22" t="s" s="5">
        <v>48</v>
      </c>
      <c r="E22" s="2"/>
      <c r="F22" t="s" s="10">
        <v>49</v>
      </c>
      <c r="G22" s="7">
        <v>76.5</v>
      </c>
      <c r="H22" s="7">
        <f>G22*E22</f>
        <v>0</v>
      </c>
    </row>
    <row r="23" ht="13.55" customHeight="1">
      <c r="A23" s="2"/>
      <c r="B23" s="9">
        <v>43597</v>
      </c>
      <c r="C23" t="s" s="5">
        <v>30</v>
      </c>
      <c r="D23" s="2"/>
      <c r="E23" s="7">
        <v>1</v>
      </c>
      <c r="F23" t="s" s="10">
        <v>37</v>
      </c>
      <c r="G23" s="7">
        <v>630</v>
      </c>
      <c r="H23" s="7">
        <f>G23*E23</f>
        <v>630</v>
      </c>
    </row>
    <row r="24" ht="13.55" customHeight="1">
      <c r="A24" s="2"/>
      <c r="B24" s="9">
        <v>43597</v>
      </c>
      <c r="C24" s="2"/>
      <c r="D24" s="2"/>
      <c r="E24" s="7">
        <v>1</v>
      </c>
      <c r="F24" t="s" s="10">
        <v>38</v>
      </c>
      <c r="G24" s="7">
        <v>80</v>
      </c>
      <c r="H24" s="7">
        <f>G24*E24</f>
        <v>80</v>
      </c>
    </row>
    <row r="25" ht="13.55" customHeight="1">
      <c r="A25" s="2"/>
      <c r="B25" s="9">
        <v>43597</v>
      </c>
      <c r="C25" t="s" s="5">
        <v>39</v>
      </c>
      <c r="D25" t="s" s="5">
        <v>40</v>
      </c>
      <c r="E25" s="2"/>
      <c r="F25" t="s" s="10">
        <v>50</v>
      </c>
      <c r="G25" s="2"/>
      <c r="H25" s="2"/>
    </row>
    <row r="26" ht="13.55" customHeight="1">
      <c r="A26" s="2"/>
      <c r="B26" s="9">
        <v>43597</v>
      </c>
      <c r="C26" t="s" s="5">
        <v>30</v>
      </c>
      <c r="D26" s="2"/>
      <c r="E26" s="7">
        <v>1</v>
      </c>
      <c r="F26" t="s" s="10">
        <v>32</v>
      </c>
      <c r="G26" s="7">
        <v>290</v>
      </c>
      <c r="H26" s="7">
        <f>G26*E26</f>
        <v>290</v>
      </c>
    </row>
    <row r="27" ht="26.55" customHeight="1">
      <c r="A27" s="2"/>
      <c r="B27" s="9">
        <v>43597</v>
      </c>
      <c r="C27" t="s" s="5">
        <v>33</v>
      </c>
      <c r="D27" t="s" s="5">
        <v>51</v>
      </c>
      <c r="E27" s="7">
        <v>15</v>
      </c>
      <c r="F27" t="s" s="10">
        <v>52</v>
      </c>
      <c r="G27" s="7">
        <v>145</v>
      </c>
      <c r="H27" s="7">
        <f>G27*E27</f>
        <v>2175</v>
      </c>
    </row>
    <row r="28" ht="26.55" customHeight="1">
      <c r="A28" s="2"/>
      <c r="B28" s="9">
        <v>43597</v>
      </c>
      <c r="C28" t="s" s="5">
        <v>33</v>
      </c>
      <c r="D28" t="s" s="5">
        <v>53</v>
      </c>
      <c r="E28" s="2"/>
      <c r="F28" t="s" s="10">
        <v>54</v>
      </c>
      <c r="G28" s="7">
        <v>70</v>
      </c>
      <c r="H28" s="7">
        <f>G28*E28</f>
        <v>0</v>
      </c>
    </row>
    <row r="29" ht="13.55" customHeight="1">
      <c r="A29" s="2"/>
      <c r="B29" s="9">
        <v>43598</v>
      </c>
      <c r="C29" t="s" s="5">
        <v>30</v>
      </c>
      <c r="D29" s="2"/>
      <c r="E29" s="7">
        <v>1</v>
      </c>
      <c r="F29" t="s" s="10">
        <v>55</v>
      </c>
      <c r="G29" s="7">
        <v>190</v>
      </c>
      <c r="H29" s="7">
        <f>G29*E29</f>
        <v>190</v>
      </c>
    </row>
    <row r="30" ht="15" customHeight="1">
      <c r="A30" s="2"/>
      <c r="B30" s="9">
        <v>43598</v>
      </c>
      <c r="C30" t="s" s="5">
        <v>33</v>
      </c>
      <c r="D30" t="s" s="5">
        <v>56</v>
      </c>
      <c r="E30" s="7">
        <v>15</v>
      </c>
      <c r="F30" t="s" s="10">
        <v>57</v>
      </c>
      <c r="G30" s="7">
        <v>74</v>
      </c>
      <c r="H30" s="7">
        <f>G30*E30</f>
        <v>1110</v>
      </c>
    </row>
    <row r="31" ht="13.55" customHeight="1">
      <c r="A31" s="2"/>
      <c r="B31" s="9"/>
      <c r="C31" t="s" s="5">
        <v>26</v>
      </c>
      <c r="D31" t="s" s="5">
        <v>58</v>
      </c>
      <c r="E31" s="2"/>
      <c r="F31" t="s" s="10">
        <v>59</v>
      </c>
      <c r="G31" s="7">
        <v>272</v>
      </c>
      <c r="H31" s="7">
        <f>G31*E31</f>
        <v>0</v>
      </c>
    </row>
    <row r="32" ht="13.55" customHeight="1">
      <c r="A32" s="2"/>
      <c r="B32" s="9"/>
      <c r="C32" t="s" s="5">
        <v>26</v>
      </c>
      <c r="D32" t="s" s="5">
        <v>60</v>
      </c>
      <c r="E32" s="2"/>
      <c r="F32" t="s" s="10">
        <v>59</v>
      </c>
      <c r="G32" s="7">
        <v>453</v>
      </c>
      <c r="H32" s="7">
        <f>G32*E32</f>
        <v>0</v>
      </c>
    </row>
    <row r="33" ht="13.55" customHeight="1">
      <c r="A33" s="2"/>
      <c r="B33" s="9"/>
      <c r="C33" t="s" s="5">
        <v>26</v>
      </c>
      <c r="D33" t="s" s="5">
        <v>61</v>
      </c>
      <c r="E33" s="2"/>
      <c r="F33" t="s" s="10">
        <v>59</v>
      </c>
      <c r="G33" s="7">
        <v>225</v>
      </c>
      <c r="H33" s="7">
        <f>G33*E33</f>
        <v>0</v>
      </c>
    </row>
    <row r="34" ht="13.55" customHeight="1">
      <c r="A34" s="2"/>
      <c r="B34" s="9"/>
      <c r="C34" t="s" s="5">
        <v>26</v>
      </c>
      <c r="D34" t="s" s="5">
        <v>62</v>
      </c>
      <c r="E34" s="2"/>
      <c r="F34" t="s" s="10">
        <v>59</v>
      </c>
      <c r="G34" s="7">
        <v>382</v>
      </c>
      <c r="H34" s="7">
        <f>G34*E34</f>
        <v>0</v>
      </c>
    </row>
    <row r="35" ht="13.55" customHeight="1">
      <c r="A35" s="2"/>
      <c r="B35" s="9"/>
      <c r="C35" t="s" s="5">
        <v>26</v>
      </c>
      <c r="D35" s="2"/>
      <c r="E35" s="2"/>
      <c r="F35" t="s" s="10">
        <v>29</v>
      </c>
      <c r="G35" s="7">
        <v>2.48</v>
      </c>
      <c r="H35" s="7">
        <f>G35*E35</f>
        <v>0</v>
      </c>
    </row>
    <row r="36" ht="13.55" customHeight="1">
      <c r="A36" s="2"/>
      <c r="B36" s="9"/>
      <c r="C36" t="s" s="5">
        <v>26</v>
      </c>
      <c r="D36" s="2"/>
      <c r="E36" s="2"/>
      <c r="F36" t="s" s="10">
        <v>63</v>
      </c>
      <c r="G36" s="7">
        <v>1.21</v>
      </c>
      <c r="H36" s="7">
        <f>G36*E36</f>
        <v>0</v>
      </c>
    </row>
    <row r="37" ht="13.55" customHeight="1">
      <c r="A37" s="2"/>
      <c r="B37" s="9"/>
      <c r="C37" t="s" s="5">
        <v>64</v>
      </c>
      <c r="D37" s="2"/>
      <c r="E37" s="2"/>
      <c r="F37" s="12"/>
      <c r="G37" s="2"/>
      <c r="H37" s="7">
        <f>SUM(H3:H36)</f>
        <v>32314.1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3" customWidth="1"/>
    <col min="3" max="3" width="19.5" style="13" customWidth="1"/>
    <col min="4" max="4" width="11.5" style="13" customWidth="1"/>
    <col min="5" max="5" width="11.1719" style="13" customWidth="1"/>
    <col min="6" max="6" width="33.5" style="13" customWidth="1"/>
    <col min="7" max="7" width="8.85156" style="13" customWidth="1"/>
    <col min="8" max="256" width="8.85156" style="13" customWidth="1"/>
  </cols>
  <sheetData>
    <row r="1" ht="13.55" customHeight="1">
      <c r="A1" s="2"/>
      <c r="B1" s="2"/>
      <c r="C1" s="2"/>
      <c r="D1" s="2"/>
      <c r="E1" s="2"/>
      <c r="F1" s="2"/>
      <c r="G1" s="2"/>
    </row>
    <row r="2" ht="13.55" customHeight="1">
      <c r="A2" s="2"/>
      <c r="B2" t="s" s="5">
        <v>65</v>
      </c>
      <c r="C2" t="s" s="5">
        <v>66</v>
      </c>
      <c r="D2" t="s" s="5">
        <v>67</v>
      </c>
      <c r="E2" t="s" s="5">
        <v>68</v>
      </c>
      <c r="F2" t="s" s="5">
        <v>69</v>
      </c>
      <c r="G2" t="s" s="5">
        <v>70</v>
      </c>
    </row>
    <row r="3" ht="13.65" customHeight="1">
      <c r="A3" s="2"/>
      <c r="B3" t="s" s="5">
        <v>26</v>
      </c>
      <c r="C3" t="s" s="5">
        <v>71</v>
      </c>
      <c r="D3" t="s" s="5">
        <v>72</v>
      </c>
      <c r="E3" t="s" s="5">
        <v>73</v>
      </c>
      <c r="F3" s="14"/>
      <c r="G3" t="s" s="5">
        <v>74</v>
      </c>
    </row>
    <row r="4" ht="16.5" customHeight="1">
      <c r="A4" s="2"/>
      <c r="B4" t="s" s="5">
        <v>26</v>
      </c>
      <c r="C4" t="s" s="5">
        <v>75</v>
      </c>
      <c r="D4" t="s" s="5">
        <v>76</v>
      </c>
      <c r="E4" t="s" s="5">
        <v>77</v>
      </c>
      <c r="F4" s="14"/>
      <c r="G4" t="s" s="5">
        <v>74</v>
      </c>
    </row>
    <row r="5" ht="13.55" customHeight="1">
      <c r="A5" s="2"/>
      <c r="B5" t="s" s="5">
        <v>26</v>
      </c>
      <c r="C5" t="s" s="5">
        <v>78</v>
      </c>
      <c r="D5" t="s" s="5">
        <v>79</v>
      </c>
      <c r="E5" t="s" s="5">
        <v>80</v>
      </c>
      <c r="F5" s="2"/>
      <c r="G5" s="2"/>
    </row>
    <row r="6" ht="13.55" customHeight="1">
      <c r="A6" s="2"/>
      <c r="B6" t="s" s="5">
        <v>26</v>
      </c>
      <c r="C6" t="s" s="5">
        <v>81</v>
      </c>
      <c r="D6" t="s" s="5">
        <v>82</v>
      </c>
      <c r="E6" t="s" s="5">
        <v>83</v>
      </c>
      <c r="F6" s="2"/>
      <c r="G6" s="2"/>
    </row>
    <row r="7" ht="13.55" customHeight="1">
      <c r="A7" s="2"/>
      <c r="B7" t="s" s="5">
        <v>26</v>
      </c>
      <c r="C7" t="s" s="5">
        <v>84</v>
      </c>
      <c r="D7" t="s" s="5">
        <v>85</v>
      </c>
      <c r="E7" t="s" s="5">
        <v>86</v>
      </c>
      <c r="F7" s="2"/>
      <c r="G7" s="2"/>
    </row>
    <row r="8" ht="13.55" customHeight="1">
      <c r="A8" s="2"/>
      <c r="B8" t="s" s="5">
        <v>33</v>
      </c>
      <c r="C8" t="s" s="5">
        <v>87</v>
      </c>
      <c r="D8" t="s" s="5">
        <v>88</v>
      </c>
      <c r="E8" t="s" s="5">
        <v>89</v>
      </c>
      <c r="F8" s="2"/>
      <c r="G8" s="2"/>
    </row>
    <row r="9" ht="13.55" customHeight="1">
      <c r="A9" s="2"/>
      <c r="B9" t="s" s="5">
        <v>33</v>
      </c>
      <c r="C9" t="s" s="5">
        <v>90</v>
      </c>
      <c r="D9" t="s" s="5">
        <v>91</v>
      </c>
      <c r="E9" t="s" s="5">
        <v>92</v>
      </c>
      <c r="F9" s="2"/>
      <c r="G9" s="2"/>
    </row>
    <row r="10" ht="13.55" customHeight="1">
      <c r="A10" s="2"/>
      <c r="B10" t="s" s="5">
        <v>33</v>
      </c>
      <c r="C10" t="s" s="5">
        <v>93</v>
      </c>
      <c r="D10" t="s" s="5">
        <v>94</v>
      </c>
      <c r="E10" t="s" s="5">
        <v>95</v>
      </c>
      <c r="F10" s="2"/>
      <c r="G10" s="2"/>
    </row>
    <row r="11" ht="13.55" customHeight="1">
      <c r="A11" s="2"/>
      <c r="B11" t="s" s="5">
        <v>33</v>
      </c>
      <c r="C11" t="s" s="5">
        <v>96</v>
      </c>
      <c r="D11" t="s" s="5">
        <v>97</v>
      </c>
      <c r="E11" t="s" s="5">
        <v>98</v>
      </c>
      <c r="F11" s="2"/>
      <c r="G11" s="2"/>
    </row>
    <row r="12" ht="13.55" customHeight="1">
      <c r="A12" s="2"/>
      <c r="B12" t="s" s="5">
        <v>33</v>
      </c>
      <c r="C12" t="s" s="5">
        <v>99</v>
      </c>
      <c r="D12" t="s" s="5">
        <v>100</v>
      </c>
      <c r="E12" t="s" s="5">
        <v>101</v>
      </c>
      <c r="F12" s="2"/>
      <c r="G12" s="2"/>
    </row>
    <row r="13" ht="13.55" customHeight="1">
      <c r="A13" s="2"/>
      <c r="B13" t="s" s="5">
        <v>33</v>
      </c>
      <c r="C13" t="s" s="5">
        <v>102</v>
      </c>
      <c r="D13" t="s" s="5">
        <v>103</v>
      </c>
      <c r="E13" t="s" s="5">
        <v>104</v>
      </c>
      <c r="F13" s="2"/>
      <c r="G13" s="2"/>
    </row>
    <row r="14" ht="13.55" customHeight="1">
      <c r="A14" s="2"/>
      <c r="B14" t="s" s="5">
        <v>33</v>
      </c>
      <c r="C14" t="s" s="5">
        <v>105</v>
      </c>
      <c r="D14" t="s" s="5">
        <v>106</v>
      </c>
      <c r="E14" t="s" s="5">
        <v>107</v>
      </c>
      <c r="F14" s="2"/>
      <c r="G1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