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ao/Desktop/graduate-Ao/Documents/"/>
    </mc:Choice>
  </mc:AlternateContent>
  <xr:revisionPtr revIDLastSave="0" documentId="13_ncr:1_{1C7C9DA7-7B55-7341-A794-04D7E6241E76}" xr6:coauthVersionLast="28" xr6:coauthVersionMax="28" xr10:uidLastSave="{00000000-0000-0000-0000-000000000000}"/>
  <bookViews>
    <workbookView xWindow="8640" yWindow="1340" windowWidth="28040" windowHeight="17440" xr2:uid="{91479095-4496-A54A-8A57-787D87B1B80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25" i="1"/>
  <c r="I26" i="1"/>
  <c r="I27" i="1"/>
  <c r="I28" i="1"/>
  <c r="I29" i="1"/>
  <c r="I30" i="1"/>
  <c r="I31" i="1"/>
  <c r="I32" i="1"/>
  <c r="I33" i="1"/>
  <c r="I34" i="1"/>
  <c r="H26" i="1"/>
  <c r="H27" i="1"/>
  <c r="H28" i="1"/>
  <c r="H29" i="1"/>
  <c r="H30" i="1"/>
  <c r="H31" i="1"/>
  <c r="H32" i="1"/>
  <c r="H33" i="1"/>
  <c r="H34" i="1"/>
  <c r="I25" i="1"/>
  <c r="H25" i="1"/>
  <c r="H5" i="1"/>
  <c r="I5" i="1"/>
  <c r="H6" i="1"/>
  <c r="I6" i="1"/>
  <c r="H7" i="1"/>
  <c r="I7" i="1"/>
  <c r="H8" i="1"/>
  <c r="I8" i="1"/>
  <c r="H9" i="1"/>
  <c r="I9" i="1"/>
  <c r="B10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C20" i="1"/>
  <c r="H4" i="1"/>
  <c r="H3" i="1"/>
  <c r="I4" i="1"/>
  <c r="I3" i="1"/>
</calcChain>
</file>

<file path=xl/sharedStrings.xml><?xml version="1.0" encoding="utf-8"?>
<sst xmlns="http://schemas.openxmlformats.org/spreadsheetml/2006/main" count="52" uniqueCount="45">
  <si>
    <t>PHI</t>
  </si>
  <si>
    <t>Type</t>
  </si>
  <si>
    <t>Number</t>
  </si>
  <si>
    <t>Doctor</t>
  </si>
  <si>
    <t>Patient</t>
  </si>
  <si>
    <t>Date</t>
  </si>
  <si>
    <t>ID</t>
  </si>
  <si>
    <t>Phone</t>
  </si>
  <si>
    <t>Age</t>
  </si>
  <si>
    <t>Scrubbed number</t>
  </si>
  <si>
    <t>xxxxDate</t>
  </si>
  <si>
    <t>xxxxYear_century</t>
  </si>
  <si>
    <t>xxxxAccession_kp</t>
  </si>
  <si>
    <t>xxxxCC2</t>
  </si>
  <si>
    <t>xxxxExtention</t>
  </si>
  <si>
    <t>xxxx</t>
  </si>
  <si>
    <t>xxxxPOBOX</t>
  </si>
  <si>
    <t>xxxxAddress(711)+xxxxRoom(28)</t>
  </si>
  <si>
    <t>xxxxtelephone</t>
  </si>
  <si>
    <t>xxxxtitles</t>
  </si>
  <si>
    <t>xxxxSSN(159)+xxxxSuspicious_num(420)</t>
  </si>
  <si>
    <t>Recall</t>
  </si>
  <si>
    <t>Precision</t>
  </si>
  <si>
    <t>True positive</t>
  </si>
  <si>
    <t>False positive</t>
  </si>
  <si>
    <t>False negative</t>
  </si>
  <si>
    <t>Hospital+Location</t>
  </si>
  <si>
    <t>Hospital(626)+Location(87)</t>
  </si>
  <si>
    <t>xxxHospital(30)+xxxPrivate(98)</t>
  </si>
  <si>
    <t>xxxxSurgeon(4)</t>
  </si>
  <si>
    <t>Scrubbed Description</t>
  </si>
  <si>
    <t>xxxxDoctor_older(909)+Doctor(8)</t>
  </si>
  <si>
    <t>xxxxAge(284)+Written_Age(225)</t>
  </si>
  <si>
    <t>Train Position:</t>
  </si>
  <si>
    <t>ScrubbedNum</t>
  </si>
  <si>
    <t>Original_60</t>
  </si>
  <si>
    <t>Original_90</t>
  </si>
  <si>
    <t>Train_90</t>
  </si>
  <si>
    <t>Original_80</t>
  </si>
  <si>
    <t>Train_80</t>
  </si>
  <si>
    <t>Train_70</t>
  </si>
  <si>
    <t>Original_70</t>
  </si>
  <si>
    <t>Train_60</t>
  </si>
  <si>
    <t>Original_50</t>
  </si>
  <si>
    <t>Train_50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</si>
</sst>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6379-5945-AF45-9211-A3F473726351}">
  <dimension ref="A1:N38"/>
  <sheetViews>
    <sheetView tabSelected="1" workbookViewId="0">
      <selection activeCell="G38" sqref="G38"/>
    </sheetView>
  </sheetViews>
  <sheetFormatPr baseColWidth="10" defaultRowHeight="16" x14ac:dyDescent="0.2"/>
  <cols>
    <col min="1" max="1" width="15.1640625" style="2" customWidth="1"/>
    <col min="2" max="2" width="10.83203125" style="2"/>
    <col min="3" max="3" width="15.5" style="2" customWidth="1"/>
    <col min="4" max="4" width="35.5" style="2" customWidth="1"/>
    <col min="5" max="5" width="13.33203125" style="2" customWidth="1"/>
    <col min="6" max="6" width="13.5" style="2" customWidth="1"/>
    <col min="7" max="7" width="13" style="2" customWidth="1"/>
    <col min="8" max="8" width="10.33203125" style="2" customWidth="1"/>
    <col min="9" max="9" width="9.33203125" style="2" customWidth="1"/>
    <col min="10" max="10" width="23.6640625" style="2" customWidth="1"/>
    <col min="11" max="16384" width="10.83203125" style="2"/>
  </cols>
  <sheetData>
    <row r="1" spans="1:14" x14ac:dyDescent="0.2">
      <c r="A1" s="1" t="s">
        <v>0</v>
      </c>
      <c r="G1" s="3"/>
      <c r="H1" s="3"/>
      <c r="I1" s="3"/>
      <c r="J1" s="3"/>
      <c r="M1" s="4"/>
      <c r="N1" s="4"/>
    </row>
    <row r="2" spans="1:14" x14ac:dyDescent="0.2">
      <c r="A2" s="5" t="s">
        <v>1</v>
      </c>
      <c r="B2" s="6" t="s">
        <v>2</v>
      </c>
      <c r="C2" s="7" t="s">
        <v>9</v>
      </c>
      <c r="D2" s="7" t="s">
        <v>30</v>
      </c>
      <c r="E2" s="8" t="s">
        <v>23</v>
      </c>
      <c r="F2" s="8" t="s">
        <v>24</v>
      </c>
      <c r="G2" s="8" t="s">
        <v>25</v>
      </c>
      <c r="H2" s="12" t="s">
        <v>21</v>
      </c>
      <c r="I2" s="12" t="s">
        <v>22</v>
      </c>
      <c r="J2" s="3"/>
      <c r="M2" s="4"/>
      <c r="N2" s="4"/>
    </row>
    <row r="3" spans="1:14" x14ac:dyDescent="0.2">
      <c r="A3" s="9" t="s">
        <v>3</v>
      </c>
      <c r="B3" s="10">
        <v>879</v>
      </c>
      <c r="C3" s="10">
        <v>917</v>
      </c>
      <c r="D3" s="2" t="s">
        <v>31</v>
      </c>
      <c r="E3" s="10">
        <v>575</v>
      </c>
      <c r="F3" s="10">
        <v>342</v>
      </c>
      <c r="G3" s="10">
        <v>304</v>
      </c>
      <c r="H3" s="10" t="str">
        <f>TEXT(E3/B3,"0.00%")</f>
        <v>65.42%</v>
      </c>
      <c r="I3" s="10" t="str">
        <f>TEXT(E3/(E3+F3),"0.00%")</f>
        <v>62.70%</v>
      </c>
    </row>
    <row r="4" spans="1:14" x14ac:dyDescent="0.2">
      <c r="A4" s="9" t="s">
        <v>26</v>
      </c>
      <c r="B4" s="10">
        <v>713</v>
      </c>
      <c r="C4" s="10">
        <v>128</v>
      </c>
      <c r="D4" s="2" t="s">
        <v>28</v>
      </c>
      <c r="E4" s="10">
        <v>114</v>
      </c>
      <c r="F4" s="10">
        <v>14</v>
      </c>
      <c r="G4" s="10">
        <v>599</v>
      </c>
      <c r="H4" s="11" t="str">
        <f t="shared" ref="H4" si="0">TEXT(E4/B4,"0.00%")</f>
        <v>15.99%</v>
      </c>
      <c r="I4" s="10" t="str">
        <f t="shared" ref="I4" si="1">TEXT(E4/(E4+F4),"0.00%")</f>
        <v>89.06%</v>
      </c>
      <c r="J4" s="2" t="s">
        <v>27</v>
      </c>
    </row>
    <row r="5" spans="1:14" x14ac:dyDescent="0.2">
      <c r="A5" s="9" t="s">
        <v>4</v>
      </c>
      <c r="B5" s="10">
        <v>181</v>
      </c>
      <c r="C5" s="10">
        <v>0</v>
      </c>
      <c r="E5" s="10">
        <v>0</v>
      </c>
      <c r="F5" s="10">
        <v>0</v>
      </c>
      <c r="G5" s="10">
        <v>181</v>
      </c>
      <c r="H5" s="11" t="str">
        <f t="shared" ref="H5:H17" si="2">TEXT(E5/B5,"0.00%")</f>
        <v>0.00%</v>
      </c>
      <c r="I5" s="10" t="e">
        <f t="shared" ref="I5:I17" si="3">TEXT(E5/(E5+F5),"0.00%")</f>
        <v>#DIV/0!</v>
      </c>
    </row>
    <row r="6" spans="1:14" x14ac:dyDescent="0.2">
      <c r="A6" s="9" t="s">
        <v>5</v>
      </c>
      <c r="B6" s="10">
        <v>1940</v>
      </c>
      <c r="C6" s="10">
        <v>1712</v>
      </c>
      <c r="D6" s="2" t="s">
        <v>10</v>
      </c>
      <c r="E6" s="10">
        <v>1556</v>
      </c>
      <c r="F6" s="10">
        <v>156</v>
      </c>
      <c r="G6" s="10">
        <v>384</v>
      </c>
      <c r="H6" s="10" t="str">
        <f t="shared" si="2"/>
        <v>80.21%</v>
      </c>
      <c r="I6" s="10" t="str">
        <f t="shared" si="3"/>
        <v>90.89%</v>
      </c>
    </row>
    <row r="7" spans="1:14" x14ac:dyDescent="0.2">
      <c r="A7" s="2" t="s">
        <v>6</v>
      </c>
      <c r="B7" s="10">
        <v>1083</v>
      </c>
      <c r="C7" s="10">
        <v>579</v>
      </c>
      <c r="D7" s="2" t="s">
        <v>20</v>
      </c>
      <c r="E7" s="10">
        <v>560</v>
      </c>
      <c r="F7" s="10">
        <v>19</v>
      </c>
      <c r="G7" s="10">
        <v>523</v>
      </c>
      <c r="H7" s="10" t="str">
        <f t="shared" si="2"/>
        <v>51.71%</v>
      </c>
      <c r="I7" s="10" t="str">
        <f t="shared" si="3"/>
        <v>96.72%</v>
      </c>
    </row>
    <row r="8" spans="1:14" x14ac:dyDescent="0.2">
      <c r="A8" s="2" t="s">
        <v>7</v>
      </c>
      <c r="B8" s="10">
        <v>35</v>
      </c>
      <c r="C8" s="10">
        <v>177</v>
      </c>
      <c r="D8" s="2" t="s">
        <v>18</v>
      </c>
      <c r="E8" s="10">
        <v>33</v>
      </c>
      <c r="F8" s="10">
        <v>144</v>
      </c>
      <c r="G8" s="10">
        <v>2</v>
      </c>
      <c r="H8" s="10" t="str">
        <f t="shared" si="2"/>
        <v>94.29%</v>
      </c>
      <c r="I8" s="10" t="str">
        <f t="shared" si="3"/>
        <v>18.64%</v>
      </c>
    </row>
    <row r="9" spans="1:14" x14ac:dyDescent="0.2">
      <c r="A9" s="2" t="s">
        <v>8</v>
      </c>
      <c r="B9" s="10">
        <v>4</v>
      </c>
      <c r="C9" s="10">
        <v>509</v>
      </c>
      <c r="D9" s="2" t="s">
        <v>32</v>
      </c>
      <c r="E9" s="10">
        <v>3</v>
      </c>
      <c r="F9" s="10">
        <v>506</v>
      </c>
      <c r="G9" s="10">
        <v>1</v>
      </c>
      <c r="H9" s="10" t="str">
        <f t="shared" si="2"/>
        <v>75.00%</v>
      </c>
      <c r="I9" s="10" t="str">
        <f t="shared" si="3"/>
        <v>0.59%</v>
      </c>
    </row>
    <row r="10" spans="1:14" x14ac:dyDescent="0.2">
      <c r="B10" s="10">
        <f>SUM(B3:B9)</f>
        <v>4835</v>
      </c>
      <c r="C10" s="10"/>
      <c r="E10" s="10"/>
      <c r="F10" s="10"/>
      <c r="G10" s="10"/>
      <c r="H10" s="10" t="str">
        <f t="shared" si="2"/>
        <v>0.00%</v>
      </c>
      <c r="I10" s="10" t="e">
        <f t="shared" si="3"/>
        <v>#DIV/0!</v>
      </c>
    </row>
    <row r="11" spans="1:14" x14ac:dyDescent="0.2">
      <c r="B11" s="10"/>
      <c r="C11" s="10">
        <v>841</v>
      </c>
      <c r="D11" s="2" t="s">
        <v>11</v>
      </c>
      <c r="E11" s="10"/>
      <c r="F11" s="10"/>
      <c r="G11" s="10"/>
      <c r="H11" s="10" t="e">
        <f t="shared" si="2"/>
        <v>#DIV/0!</v>
      </c>
      <c r="I11" s="10" t="e">
        <f t="shared" si="3"/>
        <v>#DIV/0!</v>
      </c>
    </row>
    <row r="12" spans="1:14" x14ac:dyDescent="0.2">
      <c r="C12" s="10">
        <v>14</v>
      </c>
      <c r="D12" s="2" t="s">
        <v>12</v>
      </c>
      <c r="E12" s="10"/>
      <c r="F12" s="10"/>
      <c r="G12" s="10"/>
      <c r="H12" s="10" t="e">
        <f t="shared" si="2"/>
        <v>#DIV/0!</v>
      </c>
      <c r="I12" s="10" t="e">
        <f t="shared" si="3"/>
        <v>#DIV/0!</v>
      </c>
    </row>
    <row r="13" spans="1:14" x14ac:dyDescent="0.2">
      <c r="C13" s="10">
        <v>117</v>
      </c>
      <c r="D13" s="2" t="s">
        <v>15</v>
      </c>
      <c r="E13" s="10"/>
      <c r="F13" s="10"/>
      <c r="G13" s="10"/>
      <c r="H13" s="10" t="e">
        <f t="shared" si="2"/>
        <v>#DIV/0!</v>
      </c>
      <c r="I13" s="10" t="e">
        <f t="shared" si="3"/>
        <v>#DIV/0!</v>
      </c>
    </row>
    <row r="14" spans="1:14" x14ac:dyDescent="0.2">
      <c r="C14" s="10">
        <v>5</v>
      </c>
      <c r="D14" s="2" t="s">
        <v>13</v>
      </c>
      <c r="E14" s="10"/>
      <c r="F14" s="10"/>
      <c r="G14" s="10"/>
      <c r="H14" s="10" t="e">
        <f t="shared" si="2"/>
        <v>#DIV/0!</v>
      </c>
      <c r="I14" s="10" t="e">
        <f t="shared" si="3"/>
        <v>#DIV/0!</v>
      </c>
    </row>
    <row r="15" spans="1:14" x14ac:dyDescent="0.2">
      <c r="C15" s="10">
        <v>3</v>
      </c>
      <c r="D15" s="2" t="s">
        <v>14</v>
      </c>
      <c r="E15" s="10"/>
      <c r="F15" s="10"/>
      <c r="G15" s="10"/>
      <c r="H15" s="10" t="e">
        <f t="shared" si="2"/>
        <v>#DIV/0!</v>
      </c>
      <c r="I15" s="10" t="e">
        <f t="shared" si="3"/>
        <v>#DIV/0!</v>
      </c>
    </row>
    <row r="16" spans="1:14" x14ac:dyDescent="0.2">
      <c r="C16" s="10">
        <v>2</v>
      </c>
      <c r="D16" s="2" t="s">
        <v>16</v>
      </c>
      <c r="E16" s="10"/>
      <c r="F16" s="10"/>
      <c r="G16" s="10"/>
      <c r="H16" s="10" t="e">
        <f t="shared" si="2"/>
        <v>#DIV/0!</v>
      </c>
      <c r="I16" s="10" t="e">
        <f t="shared" si="3"/>
        <v>#DIV/0!</v>
      </c>
    </row>
    <row r="17" spans="1:9" x14ac:dyDescent="0.2">
      <c r="C17" s="10">
        <v>17</v>
      </c>
      <c r="D17" s="2" t="s">
        <v>19</v>
      </c>
      <c r="E17" s="10"/>
      <c r="F17" s="10"/>
      <c r="G17" s="10"/>
      <c r="H17" s="10" t="e">
        <f t="shared" si="2"/>
        <v>#DIV/0!</v>
      </c>
      <c r="I17" s="10" t="e">
        <f t="shared" si="3"/>
        <v>#DIV/0!</v>
      </c>
    </row>
    <row r="18" spans="1:9" x14ac:dyDescent="0.2">
      <c r="C18" s="10">
        <v>739</v>
      </c>
      <c r="D18" s="2" t="s">
        <v>17</v>
      </c>
      <c r="E18" s="10"/>
      <c r="F18" s="10"/>
      <c r="G18" s="10"/>
      <c r="H18" s="10"/>
    </row>
    <row r="19" spans="1:9" x14ac:dyDescent="0.2">
      <c r="C19" s="10">
        <v>4</v>
      </c>
      <c r="D19" s="2" t="s">
        <v>29</v>
      </c>
      <c r="E19" s="10"/>
      <c r="F19" s="10"/>
      <c r="G19" s="10"/>
      <c r="H19" s="10"/>
    </row>
    <row r="20" spans="1:9" x14ac:dyDescent="0.2">
      <c r="C20" s="10">
        <f>SUM(C3:C19)</f>
        <v>5764</v>
      </c>
    </row>
    <row r="23" spans="1:9" x14ac:dyDescent="0.2">
      <c r="A23" s="4" t="s">
        <v>33</v>
      </c>
    </row>
    <row r="24" spans="1:9" x14ac:dyDescent="0.2">
      <c r="A24" s="6" t="s">
        <v>1</v>
      </c>
      <c r="B24" s="6" t="s">
        <v>2</v>
      </c>
      <c r="C24" s="6" t="s">
        <v>34</v>
      </c>
      <c r="D24" s="10"/>
      <c r="E24" s="8" t="s">
        <v>23</v>
      </c>
      <c r="F24" s="8" t="s">
        <v>24</v>
      </c>
      <c r="G24" s="8" t="s">
        <v>25</v>
      </c>
      <c r="H24" s="12" t="s">
        <v>21</v>
      </c>
      <c r="I24" s="12" t="s">
        <v>22</v>
      </c>
    </row>
    <row r="25" spans="1:9" x14ac:dyDescent="0.2">
      <c r="A25" s="2" t="s">
        <v>36</v>
      </c>
      <c r="B25" s="10">
        <v>82</v>
      </c>
      <c r="C25" s="10">
        <v>7</v>
      </c>
      <c r="E25" s="10">
        <v>6</v>
      </c>
      <c r="F25" s="10">
        <v>1</v>
      </c>
      <c r="G25" s="10">
        <f>B25-E25</f>
        <v>76</v>
      </c>
      <c r="H25" s="10" t="str">
        <f>TEXT(E25/B25,"0.00%")</f>
        <v>7.32%</v>
      </c>
      <c r="I25" s="10" t="str">
        <f>TEXT(E25/(E25+F25),"0.00%")</f>
        <v>85.71%</v>
      </c>
    </row>
    <row r="26" spans="1:9" x14ac:dyDescent="0.2">
      <c r="A26" s="2" t="s">
        <v>37</v>
      </c>
      <c r="B26" s="10">
        <v>82</v>
      </c>
      <c r="C26" s="10">
        <v>143</v>
      </c>
      <c r="D26" s="10"/>
      <c r="E26" s="10">
        <v>45</v>
      </c>
      <c r="F26" s="10">
        <v>98</v>
      </c>
      <c r="G26" s="10">
        <f t="shared" ref="G26:G38" si="4">B26-E26</f>
        <v>37</v>
      </c>
      <c r="H26" s="10" t="str">
        <f t="shared" ref="H26:H34" si="5">TEXT(E26/B26,"0.00%")</f>
        <v>54.88%</v>
      </c>
      <c r="I26" s="10" t="str">
        <f t="shared" ref="I26:I34" si="6">TEXT(E26/(E26+F26),"0.00%")</f>
        <v>31.47%</v>
      </c>
    </row>
    <row r="27" spans="1:9" x14ac:dyDescent="0.2">
      <c r="A27" s="2" t="s">
        <v>38</v>
      </c>
      <c r="B27" s="10">
        <v>157</v>
      </c>
      <c r="C27" s="10">
        <v>6</v>
      </c>
      <c r="D27" s="10"/>
      <c r="E27" s="10">
        <v>6</v>
      </c>
      <c r="F27" s="10">
        <v>0</v>
      </c>
      <c r="G27" s="10">
        <f t="shared" si="4"/>
        <v>151</v>
      </c>
      <c r="H27" s="10" t="str">
        <f t="shared" si="5"/>
        <v>3.82%</v>
      </c>
      <c r="I27" s="10" t="str">
        <f t="shared" si="6"/>
        <v>100.00%</v>
      </c>
    </row>
    <row r="28" spans="1:9" x14ac:dyDescent="0.2">
      <c r="A28" s="2" t="s">
        <v>39</v>
      </c>
      <c r="B28" s="10">
        <v>157</v>
      </c>
      <c r="C28" s="10">
        <v>268</v>
      </c>
      <c r="D28" s="10"/>
      <c r="E28" s="10">
        <v>69</v>
      </c>
      <c r="F28" s="10">
        <v>199</v>
      </c>
      <c r="G28" s="10">
        <f t="shared" si="4"/>
        <v>88</v>
      </c>
      <c r="H28" s="10" t="str">
        <f t="shared" si="5"/>
        <v>43.95%</v>
      </c>
      <c r="I28" s="10" t="str">
        <f t="shared" si="6"/>
        <v>25.75%</v>
      </c>
    </row>
    <row r="29" spans="1:9" x14ac:dyDescent="0.2">
      <c r="A29" s="2" t="s">
        <v>41</v>
      </c>
      <c r="B29" s="10">
        <v>217</v>
      </c>
      <c r="C29" s="10">
        <v>7</v>
      </c>
      <c r="D29" s="10"/>
      <c r="E29" s="10">
        <v>5</v>
      </c>
      <c r="F29" s="10">
        <v>2</v>
      </c>
      <c r="G29" s="10">
        <f t="shared" si="4"/>
        <v>212</v>
      </c>
      <c r="H29" s="10" t="str">
        <f t="shared" si="5"/>
        <v>2.30%</v>
      </c>
      <c r="I29" s="10" t="str">
        <f t="shared" si="6"/>
        <v>71.43%</v>
      </c>
    </row>
    <row r="30" spans="1:9" x14ac:dyDescent="0.2">
      <c r="A30" s="2" t="s">
        <v>40</v>
      </c>
      <c r="B30" s="10">
        <v>217</v>
      </c>
      <c r="C30" s="10">
        <v>376</v>
      </c>
      <c r="D30" s="10"/>
      <c r="E30" s="10">
        <v>73</v>
      </c>
      <c r="F30" s="10">
        <v>303</v>
      </c>
      <c r="G30" s="10">
        <f t="shared" si="4"/>
        <v>144</v>
      </c>
      <c r="H30" s="10" t="str">
        <f t="shared" si="5"/>
        <v>33.64%</v>
      </c>
      <c r="I30" s="10" t="str">
        <f t="shared" si="6"/>
        <v>19.41%</v>
      </c>
    </row>
    <row r="31" spans="1:9" x14ac:dyDescent="0.2">
      <c r="A31" s="2" t="s">
        <v>35</v>
      </c>
      <c r="B31" s="10">
        <v>300</v>
      </c>
      <c r="C31" s="10">
        <v>10</v>
      </c>
      <c r="D31" s="10"/>
      <c r="E31" s="10">
        <v>8</v>
      </c>
      <c r="F31" s="10">
        <v>2</v>
      </c>
      <c r="G31" s="10">
        <f t="shared" si="4"/>
        <v>292</v>
      </c>
      <c r="H31" s="10" t="str">
        <f t="shared" si="5"/>
        <v>2.67%</v>
      </c>
      <c r="I31" s="10" t="str">
        <f t="shared" si="6"/>
        <v>80.00%</v>
      </c>
    </row>
    <row r="32" spans="1:9" x14ac:dyDescent="0.2">
      <c r="A32" s="2" t="s">
        <v>42</v>
      </c>
      <c r="B32" s="10">
        <v>300</v>
      </c>
      <c r="C32" s="10">
        <v>530</v>
      </c>
      <c r="D32" s="10"/>
      <c r="E32" s="10">
        <v>108</v>
      </c>
      <c r="F32" s="10">
        <v>422</v>
      </c>
      <c r="G32" s="10">
        <f t="shared" si="4"/>
        <v>192</v>
      </c>
      <c r="H32" s="10" t="str">
        <f t="shared" si="5"/>
        <v>36.00%</v>
      </c>
      <c r="I32" s="10" t="str">
        <f t="shared" si="6"/>
        <v>20.38%</v>
      </c>
    </row>
    <row r="33" spans="1:9" x14ac:dyDescent="0.2">
      <c r="A33" s="2" t="s">
        <v>43</v>
      </c>
      <c r="B33" s="10">
        <v>350</v>
      </c>
      <c r="C33" s="10">
        <v>21</v>
      </c>
      <c r="D33" s="10"/>
      <c r="E33" s="10">
        <v>16</v>
      </c>
      <c r="F33" s="10">
        <v>5</v>
      </c>
      <c r="G33" s="10">
        <f t="shared" si="4"/>
        <v>334</v>
      </c>
      <c r="H33" s="10" t="str">
        <f t="shared" si="5"/>
        <v>4.57%</v>
      </c>
      <c r="I33" s="10" t="str">
        <f t="shared" si="6"/>
        <v>76.19%</v>
      </c>
    </row>
    <row r="34" spans="1:9" x14ac:dyDescent="0.2">
      <c r="A34" s="2" t="s">
        <v>44</v>
      </c>
      <c r="B34" s="10">
        <v>350</v>
      </c>
      <c r="C34" s="10">
        <v>605</v>
      </c>
      <c r="D34" s="10"/>
      <c r="E34" s="10">
        <v>134</v>
      </c>
      <c r="F34" s="10">
        <v>471</v>
      </c>
      <c r="G34" s="10">
        <f t="shared" si="4"/>
        <v>216</v>
      </c>
      <c r="H34" s="10" t="str">
        <f t="shared" si="5"/>
        <v>38.29%</v>
      </c>
      <c r="I34" s="10" t="str">
        <f t="shared" si="6"/>
        <v>22.15%</v>
      </c>
    </row>
    <row r="35" spans="1:9" x14ac:dyDescent="0.2">
      <c r="G35" s="10"/>
    </row>
    <row r="36" spans="1:9" x14ac:dyDescent="0.2">
      <c r="G36" s="10"/>
    </row>
    <row r="37" spans="1:9" x14ac:dyDescent="0.2">
      <c r="G37" s="10"/>
    </row>
    <row r="38" spans="1:9" x14ac:dyDescent="0.2">
      <c r="G38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 Li</dc:creator>
  <cp:lastModifiedBy>Ao Li</cp:lastModifiedBy>
  <dcterms:created xsi:type="dcterms:W3CDTF">2018-03-20T09:38:10Z</dcterms:created>
  <dcterms:modified xsi:type="dcterms:W3CDTF">2018-03-22T00:32:39Z</dcterms:modified>
</cp:coreProperties>
</file>