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-460" windowWidth="25600" windowHeight="16000" tabRatio="500" activeTab="5"/>
  </bookViews>
  <sheets>
    <sheet name="Blad1" sheetId="1" r:id="rId1"/>
    <sheet name="Blad2" sheetId="2" r:id="rId2"/>
    <sheet name="Blad4" sheetId="4" r:id="rId3"/>
    <sheet name="Blad3" sheetId="3" r:id="rId4"/>
    <sheet name="Blad6" sheetId="6" r:id="rId5"/>
    <sheet name="Inttervju poäng " sheetId="8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8" l="1"/>
  <c r="I9" i="8"/>
  <c r="I8" i="8"/>
  <c r="G5" i="6"/>
  <c r="H7" i="6"/>
  <c r="H6" i="6"/>
  <c r="H5" i="6"/>
  <c r="G7" i="6"/>
  <c r="G6" i="6"/>
  <c r="C4" i="3"/>
  <c r="D4" i="3"/>
  <c r="B4" i="3"/>
</calcChain>
</file>

<file path=xl/sharedStrings.xml><?xml version="1.0" encoding="utf-8"?>
<sst xmlns="http://schemas.openxmlformats.org/spreadsheetml/2006/main" count="483" uniqueCount="96">
  <si>
    <t>Course</t>
  </si>
  <si>
    <t>QuestionID</t>
  </si>
  <si>
    <t>KS Strålskydd</t>
  </si>
  <si>
    <t>1a</t>
  </si>
  <si>
    <t>2a</t>
  </si>
  <si>
    <t>2b</t>
  </si>
  <si>
    <t>3a</t>
  </si>
  <si>
    <t>4a</t>
  </si>
  <si>
    <t>5a</t>
  </si>
  <si>
    <t>5b</t>
  </si>
  <si>
    <t>6a</t>
  </si>
  <si>
    <t>7a</t>
  </si>
  <si>
    <t>8a</t>
  </si>
  <si>
    <t>9a</t>
  </si>
  <si>
    <t>10a</t>
  </si>
  <si>
    <t>10b</t>
  </si>
  <si>
    <t>11a</t>
  </si>
  <si>
    <t>11b</t>
  </si>
  <si>
    <t>12a</t>
  </si>
  <si>
    <t>12b</t>
  </si>
  <si>
    <t>Score (0-5)</t>
  </si>
  <si>
    <t>Phase</t>
  </si>
  <si>
    <t>Element</t>
  </si>
  <si>
    <t>Presentation fas</t>
  </si>
  <si>
    <t>Erfarenheter och färdigheter</t>
  </si>
  <si>
    <t>Inlärning av specifik kunskap eller färdighet</t>
  </si>
  <si>
    <t>Beskrivningar och scenario</t>
  </si>
  <si>
    <t>Förklaring till vad som ska läras</t>
  </si>
  <si>
    <t>Förståelse</t>
  </si>
  <si>
    <t>Praktik fas</t>
  </si>
  <si>
    <t>Guidning</t>
  </si>
  <si>
    <t>Självständiga övningar</t>
  </si>
  <si>
    <t>Periodisk granskning</t>
  </si>
  <si>
    <t>Bedömning och utvärderings fas</t>
  </si>
  <si>
    <t>Validering</t>
  </si>
  <si>
    <t>Sammanfattning</t>
  </si>
  <si>
    <t>Övervakning och återkoppling fas</t>
  </si>
  <si>
    <t>Ledtrådar och uppmaningar</t>
  </si>
  <si>
    <t>Support</t>
  </si>
  <si>
    <t>RCC</t>
  </si>
  <si>
    <t>PT Strålsäkerhet</t>
  </si>
  <si>
    <t>Telia GDPR</t>
  </si>
  <si>
    <t>FRÅGOR</t>
  </si>
  <si>
    <t>Hur viktigt är det att bedöma användargruppen och därefter designa kursen enligt denna bedömning?</t>
  </si>
  <si>
    <t>Hur viktigt är det att kursdesignen och ämnet utförligt granskas från det bakomliggande material?</t>
  </si>
  <si>
    <t>Hur viktigt är det att studenten aktivt kan utföra övningar i kursen, för att senare skapa något och påverka deras miljö?</t>
  </si>
  <si>
    <t xml:space="preserve">Hur viktigt är det att studenten ska samarbeta med andra för att visa förståelse? </t>
  </si>
  <si>
    <r>
      <t>Hur viktigt är det att studenten får reflektera efter kursen är genomförd?</t>
    </r>
    <r>
      <rPr>
        <u/>
        <sz val="12"/>
        <color rgb="FF008080"/>
        <rFont val="Calibri"/>
        <scheme val="minor"/>
      </rPr>
      <t xml:space="preserve"> </t>
    </r>
  </si>
  <si>
    <t>Hur viktigt är det att kursen har formativa bedömningar av studenten för att skapa en lärmiljö som ger studenten möjligheter att lära sig? T.ex. kapiteltester och avslutnings test.</t>
  </si>
  <si>
    <t>Hur viktigt är det att lärandet genomförs med hjälp av övning och granskning?</t>
  </si>
  <si>
    <t>Hur viktigt är det att skapa ett meningsfullt sammanhang för studenten genom att ge de chanser att lösa olika problem?</t>
  </si>
  <si>
    <t>Hur viktigt är det att det genomförs en analys av studentens explicita och implicita normer?</t>
  </si>
  <si>
    <r>
      <rPr>
        <sz val="12"/>
        <color theme="1"/>
        <rFont val="Calibri"/>
        <family val="2"/>
        <charset val="204"/>
        <scheme val="minor"/>
      </rPr>
      <t>Hur viktigt är det att uttala och förklara vad studenten ska lära sig i kursen?</t>
    </r>
  </si>
  <si>
    <t>Hur viktigt är det studenten ska bli motiverad till att aktivera sina sinnen (kognitiva färdigheter) för att gestalta det i sin omgivning?</t>
  </si>
  <si>
    <t>Hur viktigt är det att studenten får veta varför kursen är betydande och visa att de förstår?</t>
  </si>
  <si>
    <t>(1) Instämmer inte alls</t>
  </si>
  <si>
    <t>(5) Instämmer helt</t>
  </si>
  <si>
    <t>KL</t>
  </si>
  <si>
    <t>AT</t>
  </si>
  <si>
    <t>DI</t>
  </si>
  <si>
    <r>
      <rPr>
        <sz val="11.5"/>
        <color rgb="FF333333"/>
        <rFont val="Calibri"/>
        <scheme val="minor"/>
      </rPr>
      <t>Hur viktigt är det att studenten blir korrigerad när misstag utförs i kursen?</t>
    </r>
  </si>
  <si>
    <t>(4) Instämmer delvis</t>
  </si>
  <si>
    <t xml:space="preserve">(2) Instämmer delvis inte </t>
  </si>
  <si>
    <t>points</t>
  </si>
  <si>
    <t>possible points</t>
  </si>
  <si>
    <t>question</t>
  </si>
  <si>
    <t>decision</t>
  </si>
  <si>
    <t xml:space="preserve">(3) Varken instämmer eller instämmer inte alls </t>
  </si>
  <si>
    <t>model</t>
  </si>
  <si>
    <t>Hur viktigt är det att studenten kan få tillgång att fördjupa sig i expertområden inom ämnet?</t>
  </si>
  <si>
    <t>Avslut</t>
  </si>
  <si>
    <t>Är det något som har blivit utlämnat från Grades pedagogiska kursdesign?</t>
  </si>
  <si>
    <t>Frågor</t>
  </si>
  <si>
    <t>Modell</t>
  </si>
  <si>
    <t>Poäng</t>
  </si>
  <si>
    <t>Nr</t>
  </si>
  <si>
    <t>Hur viktigt är det att bedöma vilken användargrupp kursen riktar sig emot och därefter designa kursen enligt denna bedömning?</t>
  </si>
  <si>
    <t>Hur viktigt är det att uttala och förklara vad studenten ska lära sig i kursen?</t>
  </si>
  <si>
    <t>Hur viktigt är det att kursen har formativa bedömningar av studenten för att skapa en lärmiljö som ger studenten möjligheter att lära sig? T.ex. kapiteltester och avslutnings test</t>
  </si>
  <si>
    <t>Hur viktigt är det att motivera studenten att reflektera på vad de har lärt sig efter kursen är genomförd?</t>
  </si>
  <si>
    <t>Hur viktigt är det att studenten får stöd under utförandet av kursen med synliga och konceptuella verktyg?</t>
  </si>
  <si>
    <t>Hur viktigt är det att studenten blir korrigerad när misstag utförs i kursen?</t>
  </si>
  <si>
    <t>total score</t>
  </si>
  <si>
    <t>mean</t>
  </si>
  <si>
    <t>sd</t>
  </si>
  <si>
    <t>Hur viktigt är det att studenten få tillgång till ytterligare fördjupning i kursen?</t>
  </si>
  <si>
    <t xml:space="preserve">Hur viktigt är det att studenten alltid ska få samarbeta med andra för att hitta en bättre förståelse av kursinnehållet? </t>
  </si>
  <si>
    <t>Hur viktigt är det att kursdesignen och ämnet utförligt granskas från det underliggande materialet?</t>
  </si>
  <si>
    <t>2 = Instämmer delvis inte</t>
  </si>
  <si>
    <t>3 = Varken instämmer eller inte</t>
  </si>
  <si>
    <t>4 = Instämmer delvis</t>
  </si>
  <si>
    <t>5 = Instämmer helt</t>
  </si>
  <si>
    <r>
      <rPr>
        <sz val="7"/>
        <color theme="1"/>
        <rFont val="Times New Roman"/>
      </rPr>
      <t xml:space="preserve"> </t>
    </r>
    <r>
      <rPr>
        <sz val="12"/>
        <color theme="1"/>
        <rFont val="Calibri"/>
        <family val="2"/>
        <charset val="204"/>
        <scheme val="minor"/>
      </rPr>
      <t>1 = Instämmer inte alls</t>
    </r>
  </si>
  <si>
    <t>Hur viktigt är det att bedöma vilken användargrupp kursen ska riktar sig emot och därefter designa kursen enligt denna bedömning?</t>
  </si>
  <si>
    <t xml:space="preserve">Hur jag ordsätter användargrupp= målgrupp och studente n = tild deras användare </t>
  </si>
  <si>
    <t>Medelvärde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</si>
</sst>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353535"/>
      <name val="Calibri"/>
      <scheme val="minor"/>
    </font>
    <font>
      <sz val="12"/>
      <color rgb="FF000000"/>
      <name val="Calibri"/>
      <family val="2"/>
      <charset val="204"/>
      <scheme val="minor"/>
    </font>
    <font>
      <b/>
      <sz val="12"/>
      <name val="Calibri"/>
      <scheme val="minor"/>
    </font>
    <font>
      <sz val="12"/>
      <color rgb="FF333333"/>
      <name val="Calibri"/>
      <scheme val="minor"/>
    </font>
    <font>
      <u/>
      <sz val="12"/>
      <color rgb="FF008080"/>
      <name val="Calibri"/>
      <scheme val="minor"/>
    </font>
    <font>
      <sz val="11.5"/>
      <color rgb="FF333333"/>
      <name val="Calibri"/>
      <scheme val="minor"/>
    </font>
    <font>
      <sz val="7"/>
      <color theme="1"/>
      <name val="Times New Roman"/>
    </font>
    <font>
      <sz val="14"/>
      <color theme="1"/>
      <name val="Calibri"/>
      <scheme val="minor"/>
    </font>
    <font>
      <sz val="14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horizontal="left" vertical="top" wrapText="1"/>
    </xf>
    <xf numFmtId="49" fontId="7" fillId="0" borderId="0" xfId="0" applyNumberFormat="1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07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Scores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Blad6!$G$4</c:f>
              <c:strCache>
                <c:ptCount val="1"/>
                <c:pt idx="0">
                  <c:v>mean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Blad6!$H$5:$H$7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1.732050807568877</c:v>
                  </c:pt>
                  <c:pt idx="2">
                    <c:v>1.673320053068151</c:v>
                  </c:pt>
                </c:numCache>
              </c:numRef>
            </c:plus>
            <c:minus>
              <c:numRef>
                <c:f>Blad6!$H$5:$H$7</c:f>
                <c:numCache>
                  <c:formatCode>General</c:formatCode>
                  <c:ptCount val="3"/>
                  <c:pt idx="0">
                    <c:v>0.0</c:v>
                  </c:pt>
                  <c:pt idx="1">
                    <c:v>1.732050807568877</c:v>
                  </c:pt>
                  <c:pt idx="2">
                    <c:v>1.673320053068151</c:v>
                  </c:pt>
                </c:numCache>
              </c:numRef>
            </c:minus>
          </c:errBars>
          <c:cat>
            <c:strRef>
              <c:f>Blad6!$F$5:$F$7</c:f>
              <c:strCache>
                <c:ptCount val="3"/>
                <c:pt idx="0">
                  <c:v>DI</c:v>
                </c:pt>
                <c:pt idx="1">
                  <c:v>AT</c:v>
                </c:pt>
                <c:pt idx="2">
                  <c:v>KL</c:v>
                </c:pt>
              </c:strCache>
            </c:strRef>
          </c:cat>
          <c:val>
            <c:numRef>
              <c:f>Blad6!$G$5:$G$7</c:f>
              <c:numCache>
                <c:formatCode>General</c:formatCode>
                <c:ptCount val="3"/>
                <c:pt idx="0">
                  <c:v>5.0</c:v>
                </c:pt>
                <c:pt idx="1">
                  <c:v>2.5</c:v>
                </c:pt>
                <c:pt idx="2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886712"/>
        <c:axId val="2116867496"/>
      </c:barChart>
      <c:catAx>
        <c:axId val="208088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/>
                  <a:t>Model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6867496"/>
        <c:crosses val="autoZero"/>
        <c:auto val="1"/>
        <c:lblAlgn val="ctr"/>
        <c:lblOffset val="100"/>
        <c:noMultiLvlLbl val="0"/>
      </c:catAx>
      <c:valAx>
        <c:axId val="2116867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sv-SE"/>
                  <a:t>Mean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088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349250</xdr:rowOff>
    </xdr:from>
    <xdr:to>
      <xdr:col>13</xdr:col>
      <xdr:colOff>711200</xdr:colOff>
      <xdr:row>10</xdr:row>
      <xdr:rowOff>44450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38" workbookViewId="0">
      <selection activeCell="E71" sqref="E71"/>
    </sheetView>
  </sheetViews>
  <sheetFormatPr baseColWidth="10" defaultRowHeight="15" x14ac:dyDescent="0"/>
  <cols>
    <col min="1" max="1" width="12" bestFit="1" customWidth="1"/>
    <col min="2" max="2" width="28.33203125" bestFit="1" customWidth="1"/>
    <col min="3" max="3" width="24.6640625" bestFit="1" customWidth="1"/>
  </cols>
  <sheetData>
    <row r="1" spans="1:5">
      <c r="A1" t="s">
        <v>0</v>
      </c>
      <c r="B1" t="s">
        <v>21</v>
      </c>
      <c r="C1" t="s">
        <v>22</v>
      </c>
      <c r="D1" t="s">
        <v>1</v>
      </c>
      <c r="E1" t="s">
        <v>20</v>
      </c>
    </row>
    <row r="2" spans="1:5">
      <c r="A2" s="1" t="s">
        <v>2</v>
      </c>
      <c r="B2" s="2" t="s">
        <v>23</v>
      </c>
      <c r="C2" s="2" t="s">
        <v>24</v>
      </c>
      <c r="D2" t="s">
        <v>3</v>
      </c>
      <c r="E2">
        <v>5</v>
      </c>
    </row>
    <row r="3" spans="1:5">
      <c r="A3" s="1" t="s">
        <v>2</v>
      </c>
      <c r="B3" s="2" t="s">
        <v>23</v>
      </c>
      <c r="C3" s="1" t="s">
        <v>25</v>
      </c>
      <c r="D3" t="s">
        <v>4</v>
      </c>
      <c r="E3">
        <v>5</v>
      </c>
    </row>
    <row r="4" spans="1:5">
      <c r="A4" s="1" t="s">
        <v>2</v>
      </c>
      <c r="B4" s="2" t="s">
        <v>23</v>
      </c>
      <c r="C4" s="1" t="s">
        <v>25</v>
      </c>
      <c r="D4" t="s">
        <v>5</v>
      </c>
      <c r="E4">
        <v>5</v>
      </c>
    </row>
    <row r="5" spans="1:5">
      <c r="A5" s="1" t="s">
        <v>2</v>
      </c>
      <c r="B5" s="2" t="s">
        <v>23</v>
      </c>
      <c r="C5" s="2" t="s">
        <v>26</v>
      </c>
      <c r="D5" t="s">
        <v>6</v>
      </c>
      <c r="E5">
        <v>5</v>
      </c>
    </row>
    <row r="6" spans="1:5">
      <c r="A6" s="1" t="s">
        <v>2</v>
      </c>
      <c r="B6" s="2" t="s">
        <v>23</v>
      </c>
      <c r="C6" s="1" t="s">
        <v>27</v>
      </c>
      <c r="D6" t="s">
        <v>7</v>
      </c>
      <c r="E6">
        <v>5</v>
      </c>
    </row>
    <row r="7" spans="1:5">
      <c r="A7" s="1" t="s">
        <v>2</v>
      </c>
      <c r="B7" s="2" t="s">
        <v>23</v>
      </c>
      <c r="C7" s="1" t="s">
        <v>28</v>
      </c>
      <c r="D7" t="s">
        <v>8</v>
      </c>
      <c r="E7">
        <v>2</v>
      </c>
    </row>
    <row r="8" spans="1:5">
      <c r="A8" s="1" t="s">
        <v>2</v>
      </c>
      <c r="B8" s="2" t="s">
        <v>23</v>
      </c>
      <c r="C8" s="1" t="s">
        <v>28</v>
      </c>
      <c r="D8" t="s">
        <v>9</v>
      </c>
      <c r="E8">
        <v>2</v>
      </c>
    </row>
    <row r="9" spans="1:5">
      <c r="A9" s="1" t="s">
        <v>2</v>
      </c>
      <c r="B9" s="2" t="s">
        <v>29</v>
      </c>
      <c r="C9" s="1" t="s">
        <v>30</v>
      </c>
      <c r="D9" t="s">
        <v>10</v>
      </c>
      <c r="E9">
        <v>5</v>
      </c>
    </row>
    <row r="10" spans="1:5">
      <c r="A10" s="1" t="s">
        <v>2</v>
      </c>
      <c r="B10" s="2" t="s">
        <v>29</v>
      </c>
      <c r="C10" s="2" t="s">
        <v>31</v>
      </c>
      <c r="D10" t="s">
        <v>11</v>
      </c>
      <c r="E10">
        <v>4</v>
      </c>
    </row>
    <row r="11" spans="1:5">
      <c r="A11" s="1" t="s">
        <v>2</v>
      </c>
      <c r="B11" s="2" t="s">
        <v>29</v>
      </c>
      <c r="C11" s="1" t="s">
        <v>32</v>
      </c>
      <c r="D11" t="s">
        <v>12</v>
      </c>
      <c r="E11">
        <v>4</v>
      </c>
    </row>
    <row r="12" spans="1:5">
      <c r="A12" s="1" t="s">
        <v>2</v>
      </c>
      <c r="B12" s="3" t="s">
        <v>33</v>
      </c>
      <c r="C12" s="1" t="s">
        <v>34</v>
      </c>
      <c r="D12" t="s">
        <v>13</v>
      </c>
      <c r="E12">
        <v>0</v>
      </c>
    </row>
    <row r="13" spans="1:5">
      <c r="A13" s="1" t="s">
        <v>2</v>
      </c>
      <c r="B13" s="3" t="s">
        <v>33</v>
      </c>
      <c r="C13" s="2" t="s">
        <v>35</v>
      </c>
      <c r="D13" t="s">
        <v>14</v>
      </c>
      <c r="E13">
        <v>0</v>
      </c>
    </row>
    <row r="14" spans="1:5">
      <c r="A14" s="1" t="s">
        <v>2</v>
      </c>
      <c r="B14" s="3" t="s">
        <v>33</v>
      </c>
      <c r="C14" s="2" t="s">
        <v>35</v>
      </c>
      <c r="D14" t="s">
        <v>15</v>
      </c>
      <c r="E14">
        <v>5</v>
      </c>
    </row>
    <row r="15" spans="1:5">
      <c r="A15" s="1" t="s">
        <v>2</v>
      </c>
      <c r="B15" s="4" t="s">
        <v>36</v>
      </c>
      <c r="C15" s="2" t="s">
        <v>37</v>
      </c>
      <c r="D15" t="s">
        <v>16</v>
      </c>
      <c r="E15">
        <v>0</v>
      </c>
    </row>
    <row r="16" spans="1:5">
      <c r="A16" s="1" t="s">
        <v>2</v>
      </c>
      <c r="B16" s="4" t="s">
        <v>36</v>
      </c>
      <c r="C16" s="2" t="s">
        <v>37</v>
      </c>
      <c r="D16" t="s">
        <v>17</v>
      </c>
      <c r="E16">
        <v>0</v>
      </c>
    </row>
    <row r="17" spans="1:5">
      <c r="A17" s="1" t="s">
        <v>2</v>
      </c>
      <c r="B17" s="4" t="s">
        <v>36</v>
      </c>
      <c r="C17" s="2" t="s">
        <v>38</v>
      </c>
      <c r="D17" t="s">
        <v>18</v>
      </c>
      <c r="E17">
        <v>0</v>
      </c>
    </row>
    <row r="18" spans="1:5">
      <c r="A18" s="1" t="s">
        <v>2</v>
      </c>
      <c r="B18" s="4" t="s">
        <v>36</v>
      </c>
      <c r="C18" s="2" t="s">
        <v>38</v>
      </c>
      <c r="D18" t="s">
        <v>19</v>
      </c>
      <c r="E18">
        <v>4</v>
      </c>
    </row>
    <row r="19" spans="1:5">
      <c r="A19" s="1" t="s">
        <v>39</v>
      </c>
      <c r="B19" s="2" t="s">
        <v>23</v>
      </c>
      <c r="C19" s="2" t="s">
        <v>24</v>
      </c>
      <c r="D19" t="s">
        <v>3</v>
      </c>
      <c r="E19">
        <v>5</v>
      </c>
    </row>
    <row r="20" spans="1:5">
      <c r="A20" s="1" t="s">
        <v>39</v>
      </c>
      <c r="B20" s="2" t="s">
        <v>23</v>
      </c>
      <c r="C20" s="1" t="s">
        <v>25</v>
      </c>
      <c r="D20" t="s">
        <v>4</v>
      </c>
      <c r="E20">
        <v>4</v>
      </c>
    </row>
    <row r="21" spans="1:5">
      <c r="A21" s="1" t="s">
        <v>39</v>
      </c>
      <c r="B21" s="2" t="s">
        <v>23</v>
      </c>
      <c r="C21" s="1" t="s">
        <v>25</v>
      </c>
      <c r="D21" t="s">
        <v>5</v>
      </c>
      <c r="E21">
        <v>2</v>
      </c>
    </row>
    <row r="22" spans="1:5">
      <c r="A22" s="1" t="s">
        <v>39</v>
      </c>
      <c r="B22" s="2" t="s">
        <v>23</v>
      </c>
      <c r="C22" s="2" t="s">
        <v>26</v>
      </c>
      <c r="D22" t="s">
        <v>6</v>
      </c>
      <c r="E22">
        <v>2</v>
      </c>
    </row>
    <row r="23" spans="1:5">
      <c r="A23" s="1" t="s">
        <v>39</v>
      </c>
      <c r="B23" s="2" t="s">
        <v>23</v>
      </c>
      <c r="C23" s="1" t="s">
        <v>27</v>
      </c>
      <c r="D23" t="s">
        <v>7</v>
      </c>
      <c r="E23">
        <v>5</v>
      </c>
    </row>
    <row r="24" spans="1:5">
      <c r="A24" s="1" t="s">
        <v>39</v>
      </c>
      <c r="B24" s="2" t="s">
        <v>23</v>
      </c>
      <c r="C24" s="1" t="s">
        <v>28</v>
      </c>
      <c r="D24" t="s">
        <v>8</v>
      </c>
      <c r="E24">
        <v>4</v>
      </c>
    </row>
    <row r="25" spans="1:5">
      <c r="A25" s="1" t="s">
        <v>39</v>
      </c>
      <c r="B25" s="2" t="s">
        <v>23</v>
      </c>
      <c r="C25" s="1" t="s">
        <v>28</v>
      </c>
      <c r="D25" t="s">
        <v>9</v>
      </c>
      <c r="E25">
        <v>4</v>
      </c>
    </row>
    <row r="26" spans="1:5">
      <c r="A26" s="1" t="s">
        <v>39</v>
      </c>
      <c r="B26" s="2" t="s">
        <v>29</v>
      </c>
      <c r="C26" s="1" t="s">
        <v>30</v>
      </c>
      <c r="D26" t="s">
        <v>10</v>
      </c>
      <c r="E26">
        <v>4</v>
      </c>
    </row>
    <row r="27" spans="1:5">
      <c r="A27" s="1" t="s">
        <v>39</v>
      </c>
      <c r="B27" s="2" t="s">
        <v>29</v>
      </c>
      <c r="C27" s="2" t="s">
        <v>31</v>
      </c>
      <c r="D27" t="s">
        <v>11</v>
      </c>
      <c r="E27">
        <v>0</v>
      </c>
    </row>
    <row r="28" spans="1:5">
      <c r="A28" s="1" t="s">
        <v>39</v>
      </c>
      <c r="B28" s="2" t="s">
        <v>29</v>
      </c>
      <c r="C28" s="1" t="s">
        <v>32</v>
      </c>
      <c r="D28" t="s">
        <v>12</v>
      </c>
      <c r="E28">
        <v>4</v>
      </c>
    </row>
    <row r="29" spans="1:5">
      <c r="A29" s="1" t="s">
        <v>39</v>
      </c>
      <c r="B29" s="3" t="s">
        <v>33</v>
      </c>
      <c r="C29" s="1" t="s">
        <v>34</v>
      </c>
      <c r="D29" t="s">
        <v>13</v>
      </c>
      <c r="E29">
        <v>0</v>
      </c>
    </row>
    <row r="30" spans="1:5">
      <c r="A30" s="1" t="s">
        <v>39</v>
      </c>
      <c r="B30" s="3" t="s">
        <v>33</v>
      </c>
      <c r="C30" s="2" t="s">
        <v>35</v>
      </c>
      <c r="D30" t="s">
        <v>14</v>
      </c>
      <c r="E30">
        <v>1</v>
      </c>
    </row>
    <row r="31" spans="1:5">
      <c r="A31" s="1" t="s">
        <v>39</v>
      </c>
      <c r="B31" s="3" t="s">
        <v>33</v>
      </c>
      <c r="C31" s="2" t="s">
        <v>35</v>
      </c>
      <c r="D31" t="s">
        <v>15</v>
      </c>
      <c r="E31">
        <v>1</v>
      </c>
    </row>
    <row r="32" spans="1:5">
      <c r="A32" s="1" t="s">
        <v>39</v>
      </c>
      <c r="B32" s="4" t="s">
        <v>36</v>
      </c>
      <c r="C32" s="2" t="s">
        <v>37</v>
      </c>
      <c r="D32" t="s">
        <v>16</v>
      </c>
      <c r="E32">
        <v>1</v>
      </c>
    </row>
    <row r="33" spans="1:5">
      <c r="A33" s="1" t="s">
        <v>39</v>
      </c>
      <c r="B33" s="4" t="s">
        <v>36</v>
      </c>
      <c r="C33" s="2" t="s">
        <v>37</v>
      </c>
      <c r="D33" t="s">
        <v>17</v>
      </c>
      <c r="E33">
        <v>1</v>
      </c>
    </row>
    <row r="34" spans="1:5">
      <c r="A34" s="1" t="s">
        <v>39</v>
      </c>
      <c r="B34" s="4" t="s">
        <v>36</v>
      </c>
      <c r="C34" s="2" t="s">
        <v>38</v>
      </c>
      <c r="D34" t="s">
        <v>18</v>
      </c>
      <c r="E34">
        <v>5</v>
      </c>
    </row>
    <row r="35" spans="1:5">
      <c r="A35" s="1" t="s">
        <v>39</v>
      </c>
      <c r="B35" s="4" t="s">
        <v>36</v>
      </c>
      <c r="C35" s="2" t="s">
        <v>38</v>
      </c>
      <c r="D35" t="s">
        <v>19</v>
      </c>
      <c r="E35">
        <v>2</v>
      </c>
    </row>
    <row r="36" spans="1:5">
      <c r="A36" s="1" t="s">
        <v>40</v>
      </c>
      <c r="B36" s="2" t="s">
        <v>23</v>
      </c>
      <c r="C36" s="2" t="s">
        <v>24</v>
      </c>
      <c r="D36" t="s">
        <v>3</v>
      </c>
      <c r="E36">
        <v>4</v>
      </c>
    </row>
    <row r="37" spans="1:5">
      <c r="A37" s="1" t="s">
        <v>40</v>
      </c>
      <c r="B37" s="2" t="s">
        <v>23</v>
      </c>
      <c r="C37" s="1" t="s">
        <v>25</v>
      </c>
      <c r="D37" t="s">
        <v>4</v>
      </c>
      <c r="E37">
        <v>5</v>
      </c>
    </row>
    <row r="38" spans="1:5">
      <c r="A38" s="1" t="s">
        <v>40</v>
      </c>
      <c r="B38" s="2" t="s">
        <v>23</v>
      </c>
      <c r="C38" s="1" t="s">
        <v>25</v>
      </c>
      <c r="D38" t="s">
        <v>5</v>
      </c>
      <c r="E38">
        <v>4</v>
      </c>
    </row>
    <row r="39" spans="1:5">
      <c r="A39" s="1" t="s">
        <v>40</v>
      </c>
      <c r="B39" s="2" t="s">
        <v>23</v>
      </c>
      <c r="C39" s="2" t="s">
        <v>26</v>
      </c>
      <c r="D39" t="s">
        <v>6</v>
      </c>
      <c r="E39">
        <v>4</v>
      </c>
    </row>
    <row r="40" spans="1:5">
      <c r="A40" s="1" t="s">
        <v>40</v>
      </c>
      <c r="B40" s="2" t="s">
        <v>23</v>
      </c>
      <c r="C40" s="1" t="s">
        <v>27</v>
      </c>
      <c r="D40" t="s">
        <v>7</v>
      </c>
      <c r="E40">
        <v>5</v>
      </c>
    </row>
    <row r="41" spans="1:5">
      <c r="A41" s="1" t="s">
        <v>40</v>
      </c>
      <c r="B41" s="2" t="s">
        <v>23</v>
      </c>
      <c r="C41" s="1" t="s">
        <v>28</v>
      </c>
      <c r="D41" t="s">
        <v>8</v>
      </c>
      <c r="E41">
        <v>0</v>
      </c>
    </row>
    <row r="42" spans="1:5">
      <c r="A42" s="1" t="s">
        <v>40</v>
      </c>
      <c r="B42" s="2" t="s">
        <v>23</v>
      </c>
      <c r="C42" s="1" t="s">
        <v>28</v>
      </c>
      <c r="D42" t="s">
        <v>9</v>
      </c>
      <c r="E42">
        <v>0</v>
      </c>
    </row>
    <row r="43" spans="1:5">
      <c r="A43" s="1" t="s">
        <v>40</v>
      </c>
      <c r="B43" s="2" t="s">
        <v>29</v>
      </c>
      <c r="C43" s="1" t="s">
        <v>30</v>
      </c>
      <c r="D43" t="s">
        <v>10</v>
      </c>
      <c r="E43">
        <v>4</v>
      </c>
    </row>
    <row r="44" spans="1:5">
      <c r="A44" s="1" t="s">
        <v>40</v>
      </c>
      <c r="B44" s="2" t="s">
        <v>29</v>
      </c>
      <c r="C44" s="2" t="s">
        <v>31</v>
      </c>
      <c r="D44" t="s">
        <v>11</v>
      </c>
      <c r="E44">
        <v>2</v>
      </c>
    </row>
    <row r="45" spans="1:5">
      <c r="A45" s="1" t="s">
        <v>40</v>
      </c>
      <c r="B45" s="2" t="s">
        <v>29</v>
      </c>
      <c r="C45" s="1" t="s">
        <v>32</v>
      </c>
      <c r="D45" t="s">
        <v>12</v>
      </c>
      <c r="E45">
        <v>0</v>
      </c>
    </row>
    <row r="46" spans="1:5">
      <c r="A46" s="1" t="s">
        <v>40</v>
      </c>
      <c r="B46" s="3" t="s">
        <v>33</v>
      </c>
      <c r="C46" s="1" t="s">
        <v>34</v>
      </c>
      <c r="D46" t="s">
        <v>13</v>
      </c>
      <c r="E46">
        <v>2</v>
      </c>
    </row>
    <row r="47" spans="1:5">
      <c r="A47" s="1" t="s">
        <v>40</v>
      </c>
      <c r="B47" s="3" t="s">
        <v>33</v>
      </c>
      <c r="C47" s="2" t="s">
        <v>35</v>
      </c>
      <c r="D47" t="s">
        <v>14</v>
      </c>
      <c r="E47">
        <v>2</v>
      </c>
    </row>
    <row r="48" spans="1:5">
      <c r="A48" s="1" t="s">
        <v>40</v>
      </c>
      <c r="B48" s="3" t="s">
        <v>33</v>
      </c>
      <c r="C48" s="2" t="s">
        <v>35</v>
      </c>
      <c r="D48" t="s">
        <v>15</v>
      </c>
      <c r="E48">
        <v>0</v>
      </c>
    </row>
    <row r="49" spans="1:5">
      <c r="A49" s="1" t="s">
        <v>40</v>
      </c>
      <c r="B49" s="4" t="s">
        <v>36</v>
      </c>
      <c r="C49" s="2" t="s">
        <v>37</v>
      </c>
      <c r="D49" t="s">
        <v>16</v>
      </c>
      <c r="E49">
        <v>0</v>
      </c>
    </row>
    <row r="50" spans="1:5">
      <c r="A50" s="1" t="s">
        <v>40</v>
      </c>
      <c r="B50" s="4" t="s">
        <v>36</v>
      </c>
      <c r="C50" s="2" t="s">
        <v>37</v>
      </c>
      <c r="D50" t="s">
        <v>17</v>
      </c>
      <c r="E50">
        <v>0</v>
      </c>
    </row>
    <row r="51" spans="1:5">
      <c r="A51" s="1" t="s">
        <v>40</v>
      </c>
      <c r="B51" s="4" t="s">
        <v>36</v>
      </c>
      <c r="C51" s="2" t="s">
        <v>38</v>
      </c>
      <c r="D51" t="s">
        <v>18</v>
      </c>
      <c r="E51">
        <v>5</v>
      </c>
    </row>
    <row r="52" spans="1:5">
      <c r="A52" s="1" t="s">
        <v>40</v>
      </c>
      <c r="B52" s="4" t="s">
        <v>36</v>
      </c>
      <c r="C52" s="2" t="s">
        <v>38</v>
      </c>
      <c r="D52" t="s">
        <v>19</v>
      </c>
      <c r="E52">
        <v>4</v>
      </c>
    </row>
    <row r="53" spans="1:5">
      <c r="A53" s="1" t="s">
        <v>41</v>
      </c>
      <c r="B53" s="5" t="s">
        <v>23</v>
      </c>
      <c r="C53" s="5" t="s">
        <v>24</v>
      </c>
      <c r="D53" s="6" t="s">
        <v>3</v>
      </c>
      <c r="E53">
        <v>5</v>
      </c>
    </row>
    <row r="54" spans="1:5">
      <c r="A54" s="1" t="s">
        <v>41</v>
      </c>
      <c r="B54" s="5" t="s">
        <v>23</v>
      </c>
      <c r="C54" s="6" t="s">
        <v>25</v>
      </c>
      <c r="D54" s="6" t="s">
        <v>4</v>
      </c>
      <c r="E54">
        <v>5</v>
      </c>
    </row>
    <row r="55" spans="1:5">
      <c r="A55" s="1" t="s">
        <v>41</v>
      </c>
      <c r="B55" s="5" t="s">
        <v>23</v>
      </c>
      <c r="C55" s="6" t="s">
        <v>25</v>
      </c>
      <c r="D55" s="6" t="s">
        <v>5</v>
      </c>
      <c r="E55">
        <v>5</v>
      </c>
    </row>
    <row r="56" spans="1:5">
      <c r="A56" s="1" t="s">
        <v>41</v>
      </c>
      <c r="B56" s="5" t="s">
        <v>23</v>
      </c>
      <c r="C56" s="5" t="s">
        <v>26</v>
      </c>
      <c r="D56" s="6" t="s">
        <v>6</v>
      </c>
      <c r="E56">
        <v>4</v>
      </c>
    </row>
    <row r="57" spans="1:5">
      <c r="A57" s="1" t="s">
        <v>41</v>
      </c>
      <c r="B57" s="5" t="s">
        <v>23</v>
      </c>
      <c r="C57" s="6" t="s">
        <v>27</v>
      </c>
      <c r="D57" s="6" t="s">
        <v>7</v>
      </c>
      <c r="E57">
        <v>5</v>
      </c>
    </row>
    <row r="58" spans="1:5">
      <c r="A58" s="1" t="s">
        <v>41</v>
      </c>
      <c r="B58" s="5" t="s">
        <v>23</v>
      </c>
      <c r="C58" s="6" t="s">
        <v>28</v>
      </c>
      <c r="D58" s="6" t="s">
        <v>8</v>
      </c>
      <c r="E58">
        <v>0</v>
      </c>
    </row>
    <row r="59" spans="1:5">
      <c r="A59" s="1" t="s">
        <v>41</v>
      </c>
      <c r="B59" s="5" t="s">
        <v>23</v>
      </c>
      <c r="C59" s="6" t="s">
        <v>28</v>
      </c>
      <c r="D59" s="6" t="s">
        <v>9</v>
      </c>
      <c r="E59">
        <v>0</v>
      </c>
    </row>
    <row r="60" spans="1:5">
      <c r="A60" s="1" t="s">
        <v>41</v>
      </c>
      <c r="B60" s="5" t="s">
        <v>29</v>
      </c>
      <c r="C60" s="6" t="s">
        <v>30</v>
      </c>
      <c r="D60" s="6" t="s">
        <v>10</v>
      </c>
      <c r="E60">
        <v>5</v>
      </c>
    </row>
    <row r="61" spans="1:5">
      <c r="A61" s="1" t="s">
        <v>41</v>
      </c>
      <c r="B61" s="5" t="s">
        <v>29</v>
      </c>
      <c r="C61" s="5" t="s">
        <v>31</v>
      </c>
      <c r="D61" s="6" t="s">
        <v>11</v>
      </c>
      <c r="E61">
        <v>2</v>
      </c>
    </row>
    <row r="62" spans="1:5">
      <c r="A62" s="1" t="s">
        <v>41</v>
      </c>
      <c r="B62" s="5" t="s">
        <v>29</v>
      </c>
      <c r="C62" s="6" t="s">
        <v>32</v>
      </c>
      <c r="D62" s="6" t="s">
        <v>12</v>
      </c>
      <c r="E62">
        <v>0</v>
      </c>
    </row>
    <row r="63" spans="1:5">
      <c r="A63" s="1" t="s">
        <v>41</v>
      </c>
      <c r="B63" s="3" t="s">
        <v>33</v>
      </c>
      <c r="C63" s="6" t="s">
        <v>34</v>
      </c>
      <c r="D63" s="6" t="s">
        <v>13</v>
      </c>
      <c r="E63">
        <v>0</v>
      </c>
    </row>
    <row r="64" spans="1:5">
      <c r="A64" s="1" t="s">
        <v>41</v>
      </c>
      <c r="B64" s="3" t="s">
        <v>33</v>
      </c>
      <c r="C64" s="5" t="s">
        <v>35</v>
      </c>
      <c r="D64" s="6" t="s">
        <v>14</v>
      </c>
      <c r="E64">
        <v>2</v>
      </c>
    </row>
    <row r="65" spans="1:5">
      <c r="A65" s="1" t="s">
        <v>41</v>
      </c>
      <c r="B65" s="3" t="s">
        <v>33</v>
      </c>
      <c r="C65" s="5" t="s">
        <v>35</v>
      </c>
      <c r="D65" s="6" t="s">
        <v>15</v>
      </c>
      <c r="E65">
        <v>5</v>
      </c>
    </row>
    <row r="66" spans="1:5">
      <c r="A66" s="1" t="s">
        <v>41</v>
      </c>
      <c r="B66" s="4" t="s">
        <v>36</v>
      </c>
      <c r="C66" s="5" t="s">
        <v>37</v>
      </c>
      <c r="D66" s="6" t="s">
        <v>16</v>
      </c>
      <c r="E66">
        <v>1</v>
      </c>
    </row>
    <row r="67" spans="1:5">
      <c r="A67" s="1" t="s">
        <v>41</v>
      </c>
      <c r="B67" s="4" t="s">
        <v>36</v>
      </c>
      <c r="C67" s="5" t="s">
        <v>37</v>
      </c>
      <c r="D67" s="6" t="s">
        <v>17</v>
      </c>
      <c r="E67">
        <v>2</v>
      </c>
    </row>
    <row r="68" spans="1:5">
      <c r="A68" s="1" t="s">
        <v>41</v>
      </c>
      <c r="B68" s="4" t="s">
        <v>36</v>
      </c>
      <c r="C68" s="5" t="s">
        <v>38</v>
      </c>
      <c r="D68" s="6" t="s">
        <v>18</v>
      </c>
      <c r="E68">
        <v>5</v>
      </c>
    </row>
    <row r="69" spans="1:5">
      <c r="A69" s="1" t="s">
        <v>41</v>
      </c>
      <c r="B69" s="4" t="s">
        <v>36</v>
      </c>
      <c r="C69" s="5" t="s">
        <v>38</v>
      </c>
      <c r="D69" s="6" t="s">
        <v>19</v>
      </c>
      <c r="E69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4" sqref="A14"/>
    </sheetView>
  </sheetViews>
  <sheetFormatPr baseColWidth="10" defaultRowHeight="15" x14ac:dyDescent="0"/>
  <cols>
    <col min="1" max="1" width="72.33203125" customWidth="1"/>
    <col min="2" max="2" width="19.5" bestFit="1" customWidth="1"/>
    <col min="3" max="3" width="22" bestFit="1" customWidth="1"/>
    <col min="4" max="4" width="38.6640625" customWidth="1"/>
    <col min="5" max="5" width="17.83203125" bestFit="1" customWidth="1"/>
    <col min="6" max="6" width="16.33203125" bestFit="1" customWidth="1"/>
  </cols>
  <sheetData>
    <row r="1" spans="1:6">
      <c r="A1" t="s">
        <v>42</v>
      </c>
      <c r="B1" s="10" t="s">
        <v>55</v>
      </c>
      <c r="C1" s="10" t="s">
        <v>62</v>
      </c>
      <c r="D1" s="10" t="s">
        <v>67</v>
      </c>
      <c r="E1" s="10" t="s">
        <v>61</v>
      </c>
      <c r="F1" s="10" t="s">
        <v>56</v>
      </c>
    </row>
    <row r="2" spans="1:6" ht="30">
      <c r="A2" s="11" t="s">
        <v>44</v>
      </c>
      <c r="B2" t="s">
        <v>57</v>
      </c>
      <c r="C2" t="s">
        <v>57</v>
      </c>
      <c r="D2" t="s">
        <v>58</v>
      </c>
      <c r="E2" t="s">
        <v>59</v>
      </c>
      <c r="F2" t="s">
        <v>59</v>
      </c>
    </row>
    <row r="3" spans="1:6" ht="30">
      <c r="A3" s="12" t="s">
        <v>43</v>
      </c>
      <c r="B3" t="s">
        <v>57</v>
      </c>
      <c r="C3" t="s">
        <v>57</v>
      </c>
      <c r="D3" t="s">
        <v>59</v>
      </c>
      <c r="E3" t="s">
        <v>58</v>
      </c>
      <c r="F3" t="s">
        <v>58</v>
      </c>
    </row>
    <row r="4" spans="1:6">
      <c r="A4" s="13" t="s">
        <v>52</v>
      </c>
      <c r="B4" t="s">
        <v>57</v>
      </c>
      <c r="C4" t="s">
        <v>57</v>
      </c>
      <c r="D4" t="s">
        <v>58</v>
      </c>
      <c r="E4" t="s">
        <v>59</v>
      </c>
      <c r="F4" t="s">
        <v>59</v>
      </c>
    </row>
    <row r="5" spans="1:6" ht="30">
      <c r="A5" s="12" t="s">
        <v>45</v>
      </c>
      <c r="B5" t="s">
        <v>59</v>
      </c>
      <c r="C5" t="s">
        <v>58</v>
      </c>
      <c r="D5" t="s">
        <v>58</v>
      </c>
      <c r="E5" t="s">
        <v>57</v>
      </c>
      <c r="F5" t="s">
        <v>57</v>
      </c>
    </row>
    <row r="6" spans="1:6" ht="30">
      <c r="A6" s="14" t="s">
        <v>54</v>
      </c>
      <c r="B6" t="s">
        <v>57</v>
      </c>
      <c r="C6" t="s">
        <v>57</v>
      </c>
      <c r="D6" t="s">
        <v>58</v>
      </c>
      <c r="E6" t="s">
        <v>59</v>
      </c>
      <c r="F6" t="s">
        <v>59</v>
      </c>
    </row>
    <row r="7" spans="1:6" ht="30">
      <c r="A7" s="14" t="s">
        <v>53</v>
      </c>
      <c r="B7" t="s">
        <v>59</v>
      </c>
      <c r="C7" t="s">
        <v>58</v>
      </c>
      <c r="D7" t="s">
        <v>58</v>
      </c>
      <c r="E7" t="s">
        <v>57</v>
      </c>
      <c r="F7" t="s">
        <v>57</v>
      </c>
    </row>
    <row r="8" spans="1:6" ht="30">
      <c r="A8" s="15" t="s">
        <v>51</v>
      </c>
      <c r="B8" t="s">
        <v>59</v>
      </c>
      <c r="C8" t="s">
        <v>57</v>
      </c>
      <c r="D8" t="s">
        <v>57</v>
      </c>
      <c r="E8" t="s">
        <v>58</v>
      </c>
      <c r="F8" t="s">
        <v>58</v>
      </c>
    </row>
    <row r="9" spans="1:6" ht="30">
      <c r="A9" s="15" t="s">
        <v>50</v>
      </c>
      <c r="B9" t="s">
        <v>59</v>
      </c>
      <c r="C9" t="s">
        <v>58</v>
      </c>
      <c r="D9" t="s">
        <v>58</v>
      </c>
      <c r="E9" t="s">
        <v>57</v>
      </c>
      <c r="F9" t="s">
        <v>57</v>
      </c>
    </row>
    <row r="10" spans="1:6">
      <c r="A10" s="15" t="s">
        <v>49</v>
      </c>
      <c r="B10" t="s">
        <v>58</v>
      </c>
      <c r="C10" t="s">
        <v>57</v>
      </c>
      <c r="D10" t="s">
        <v>57</v>
      </c>
      <c r="E10" t="s">
        <v>59</v>
      </c>
      <c r="F10" t="s">
        <v>59</v>
      </c>
    </row>
    <row r="11" spans="1:6" ht="45">
      <c r="A11" s="15" t="s">
        <v>48</v>
      </c>
      <c r="B11" t="s">
        <v>58</v>
      </c>
      <c r="C11" t="s">
        <v>57</v>
      </c>
      <c r="D11" t="s">
        <v>57</v>
      </c>
      <c r="E11" t="s">
        <v>59</v>
      </c>
      <c r="F11" t="s">
        <v>59</v>
      </c>
    </row>
    <row r="12" spans="1:6">
      <c r="A12" s="14" t="s">
        <v>47</v>
      </c>
      <c r="B12" t="s">
        <v>59</v>
      </c>
      <c r="C12" t="s">
        <v>58</v>
      </c>
      <c r="D12" t="s">
        <v>58</v>
      </c>
      <c r="E12" t="s">
        <v>57</v>
      </c>
      <c r="F12" t="s">
        <v>57</v>
      </c>
    </row>
    <row r="13" spans="1:6">
      <c r="A13" s="16" t="s">
        <v>60</v>
      </c>
      <c r="B13" t="s">
        <v>57</v>
      </c>
      <c r="C13" t="s">
        <v>58</v>
      </c>
      <c r="D13" t="s">
        <v>58</v>
      </c>
      <c r="E13" t="s">
        <v>59</v>
      </c>
      <c r="F13" t="s">
        <v>59</v>
      </c>
    </row>
    <row r="14" spans="1:6">
      <c r="A14" s="16" t="s">
        <v>46</v>
      </c>
      <c r="B14" t="s">
        <v>59</v>
      </c>
      <c r="C14" t="s">
        <v>58</v>
      </c>
      <c r="D14" t="s">
        <v>58</v>
      </c>
      <c r="E14" t="s">
        <v>57</v>
      </c>
      <c r="F14" t="s">
        <v>57</v>
      </c>
    </row>
    <row r="15" spans="1:6">
      <c r="A15" s="8"/>
    </row>
    <row r="16" spans="1:6">
      <c r="A16" s="7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" sqref="B2:B14"/>
    </sheetView>
  </sheetViews>
  <sheetFormatPr baseColWidth="10" defaultRowHeight="15" x14ac:dyDescent="0"/>
  <cols>
    <col min="1" max="1" width="39.1640625" customWidth="1"/>
  </cols>
  <sheetData>
    <row r="1" spans="1:3">
      <c r="A1" t="s">
        <v>65</v>
      </c>
      <c r="B1" t="s">
        <v>63</v>
      </c>
      <c r="C1" t="s">
        <v>66</v>
      </c>
    </row>
    <row r="2" spans="1:3" ht="45">
      <c r="A2" s="11" t="s">
        <v>44</v>
      </c>
      <c r="B2">
        <v>5</v>
      </c>
      <c r="C2" t="s">
        <v>59</v>
      </c>
    </row>
    <row r="3" spans="1:3" ht="45">
      <c r="A3" s="12" t="s">
        <v>43</v>
      </c>
      <c r="B3">
        <v>4</v>
      </c>
      <c r="C3" t="s">
        <v>58</v>
      </c>
    </row>
    <row r="4" spans="1:3" ht="30">
      <c r="A4" s="13" t="s">
        <v>52</v>
      </c>
      <c r="B4">
        <v>5</v>
      </c>
      <c r="C4" t="s">
        <v>59</v>
      </c>
    </row>
    <row r="5" spans="1:3" ht="45">
      <c r="A5" s="12" t="s">
        <v>45</v>
      </c>
      <c r="B5">
        <v>3</v>
      </c>
      <c r="C5" t="s">
        <v>58</v>
      </c>
    </row>
    <row r="6" spans="1:3" ht="30">
      <c r="A6" s="14" t="s">
        <v>54</v>
      </c>
      <c r="B6">
        <v>5</v>
      </c>
      <c r="C6" t="s">
        <v>59</v>
      </c>
    </row>
    <row r="7" spans="1:3" ht="60">
      <c r="A7" s="14" t="s">
        <v>53</v>
      </c>
      <c r="B7">
        <v>5</v>
      </c>
      <c r="C7" t="s">
        <v>57</v>
      </c>
    </row>
    <row r="8" spans="1:3" ht="30">
      <c r="A8" s="15" t="s">
        <v>51</v>
      </c>
      <c r="B8">
        <v>2</v>
      </c>
      <c r="C8" t="s">
        <v>57</v>
      </c>
    </row>
    <row r="9" spans="1:3" ht="45">
      <c r="A9" s="15" t="s">
        <v>50</v>
      </c>
      <c r="B9">
        <v>1</v>
      </c>
      <c r="C9" t="s">
        <v>59</v>
      </c>
    </row>
    <row r="10" spans="1:3" ht="30">
      <c r="A10" s="15" t="s">
        <v>49</v>
      </c>
      <c r="B10">
        <v>5</v>
      </c>
      <c r="C10" t="s">
        <v>59</v>
      </c>
    </row>
    <row r="11" spans="1:3" ht="75">
      <c r="A11" s="15" t="s">
        <v>48</v>
      </c>
      <c r="B11">
        <v>5</v>
      </c>
      <c r="C11" t="s">
        <v>59</v>
      </c>
    </row>
    <row r="12" spans="1:3" ht="30">
      <c r="A12" s="14" t="s">
        <v>47</v>
      </c>
      <c r="B12">
        <v>1</v>
      </c>
      <c r="C12" t="s">
        <v>59</v>
      </c>
    </row>
    <row r="13" spans="1:3" ht="30">
      <c r="A13" s="16" t="s">
        <v>60</v>
      </c>
      <c r="B13">
        <v>4</v>
      </c>
      <c r="C13" t="s">
        <v>59</v>
      </c>
    </row>
    <row r="14" spans="1:3" ht="30">
      <c r="A14" s="16" t="s">
        <v>46</v>
      </c>
      <c r="B14">
        <v>1</v>
      </c>
      <c r="C14" t="s">
        <v>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baseColWidth="10" defaultRowHeight="15" x14ac:dyDescent="0"/>
  <cols>
    <col min="1" max="1" width="13.33203125" bestFit="1" customWidth="1"/>
  </cols>
  <sheetData>
    <row r="1" spans="1:4">
      <c r="B1" t="s">
        <v>59</v>
      </c>
      <c r="C1" t="s">
        <v>57</v>
      </c>
      <c r="D1" t="s">
        <v>58</v>
      </c>
    </row>
    <row r="2" spans="1:4">
      <c r="A2" t="s">
        <v>63</v>
      </c>
      <c r="B2">
        <v>27</v>
      </c>
      <c r="C2">
        <v>20</v>
      </c>
      <c r="D2">
        <v>12</v>
      </c>
    </row>
    <row r="3" spans="1:4">
      <c r="A3" t="s">
        <v>64</v>
      </c>
      <c r="B3">
        <v>30</v>
      </c>
      <c r="C3">
        <v>25</v>
      </c>
      <c r="D3">
        <v>20</v>
      </c>
    </row>
    <row r="4" spans="1:4">
      <c r="A4" t="s">
        <v>82</v>
      </c>
      <c r="B4">
        <f>B2/B3</f>
        <v>0.9</v>
      </c>
      <c r="C4">
        <f>C2/C3</f>
        <v>0.8</v>
      </c>
      <c r="D4">
        <f>D2/D3</f>
        <v>0.6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5" sqref="G5"/>
    </sheetView>
  </sheetViews>
  <sheetFormatPr baseColWidth="10" defaultRowHeight="15" x14ac:dyDescent="0"/>
  <cols>
    <col min="1" max="1" width="5.1640625" bestFit="1" customWidth="1"/>
    <col min="2" max="2" width="60.1640625" customWidth="1"/>
  </cols>
  <sheetData>
    <row r="1" spans="1:8">
      <c r="A1" t="s">
        <v>75</v>
      </c>
      <c r="B1" t="s">
        <v>72</v>
      </c>
      <c r="C1" t="s">
        <v>73</v>
      </c>
      <c r="D1" t="s">
        <v>74</v>
      </c>
    </row>
    <row r="2" spans="1:8" ht="30">
      <c r="A2" s="18">
        <v>1</v>
      </c>
      <c r="B2" s="22" t="s">
        <v>44</v>
      </c>
      <c r="C2" t="s">
        <v>59</v>
      </c>
      <c r="D2">
        <v>5</v>
      </c>
    </row>
    <row r="3" spans="1:8" ht="30">
      <c r="A3" s="18">
        <v>2</v>
      </c>
      <c r="B3" s="22" t="s">
        <v>76</v>
      </c>
      <c r="C3" t="s">
        <v>58</v>
      </c>
      <c r="D3">
        <v>4</v>
      </c>
    </row>
    <row r="4" spans="1:8" ht="30">
      <c r="A4" s="18">
        <v>3</v>
      </c>
      <c r="B4" s="22" t="s">
        <v>77</v>
      </c>
      <c r="C4" t="s">
        <v>59</v>
      </c>
      <c r="D4">
        <v>5</v>
      </c>
      <c r="F4" t="s">
        <v>68</v>
      </c>
      <c r="G4" t="s">
        <v>83</v>
      </c>
      <c r="H4" t="s">
        <v>84</v>
      </c>
    </row>
    <row r="5" spans="1:8" ht="30">
      <c r="A5" s="18">
        <v>4</v>
      </c>
      <c r="B5" s="22" t="s">
        <v>45</v>
      </c>
      <c r="C5" t="s">
        <v>57</v>
      </c>
      <c r="D5">
        <v>3</v>
      </c>
      <c r="F5" t="s">
        <v>59</v>
      </c>
      <c r="G5">
        <f>AVERAGE($D$2,$D$4,$D$7,$D$11,$D$12,$D$15)</f>
        <v>5</v>
      </c>
      <c r="H5">
        <f>STDEVA($D$2,$D$4,$D$7,$D$11,$D$12,$D$15)</f>
        <v>0</v>
      </c>
    </row>
    <row r="6" spans="1:8" ht="30">
      <c r="A6" s="18">
        <v>5</v>
      </c>
      <c r="B6" s="22" t="s">
        <v>69</v>
      </c>
      <c r="C6" t="s">
        <v>58</v>
      </c>
      <c r="D6">
        <v>1</v>
      </c>
      <c r="F6" t="s">
        <v>58</v>
      </c>
      <c r="G6">
        <f>AVERAGE($D$3,$D$6,$D$9,$D$14)</f>
        <v>2.5</v>
      </c>
      <c r="H6">
        <f>STDEVA($D$3,$D$6,$D$9,$D$14)</f>
        <v>1.7320508075688772</v>
      </c>
    </row>
    <row r="7" spans="1:8" ht="30">
      <c r="A7" s="19">
        <v>6</v>
      </c>
      <c r="B7" s="23" t="s">
        <v>54</v>
      </c>
      <c r="C7" t="s">
        <v>59</v>
      </c>
      <c r="D7">
        <v>5</v>
      </c>
      <c r="F7" t="s">
        <v>57</v>
      </c>
      <c r="G7">
        <f>AVERAGE($D$5,$D$8,$D$10,$D$13,$D$16)</f>
        <v>2.6</v>
      </c>
      <c r="H7">
        <f>STDEVA($D$5,$D$8,$D$10,$D$13,$D$16)</f>
        <v>1.6733200530681513</v>
      </c>
    </row>
    <row r="8" spans="1:8" ht="30">
      <c r="A8" s="19">
        <v>7</v>
      </c>
      <c r="B8" s="23" t="s">
        <v>53</v>
      </c>
      <c r="C8" t="s">
        <v>57</v>
      </c>
      <c r="D8">
        <v>5</v>
      </c>
    </row>
    <row r="9" spans="1:8" ht="30">
      <c r="A9" s="20">
        <v>8</v>
      </c>
      <c r="B9" s="24" t="s">
        <v>51</v>
      </c>
      <c r="C9" t="s">
        <v>58</v>
      </c>
      <c r="D9">
        <v>1</v>
      </c>
    </row>
    <row r="10" spans="1:8" ht="30">
      <c r="A10" s="20">
        <v>9</v>
      </c>
      <c r="B10" s="24" t="s">
        <v>50</v>
      </c>
      <c r="C10" t="s">
        <v>57</v>
      </c>
      <c r="D10">
        <v>1</v>
      </c>
    </row>
    <row r="11" spans="1:8" ht="30">
      <c r="A11" s="18">
        <v>10</v>
      </c>
      <c r="B11" s="22" t="s">
        <v>49</v>
      </c>
      <c r="C11" t="s">
        <v>59</v>
      </c>
      <c r="D11">
        <v>5</v>
      </c>
    </row>
    <row r="12" spans="1:8" ht="45">
      <c r="A12" s="20">
        <v>11</v>
      </c>
      <c r="B12" s="24" t="s">
        <v>78</v>
      </c>
      <c r="C12" t="s">
        <v>59</v>
      </c>
      <c r="D12">
        <v>5</v>
      </c>
    </row>
    <row r="13" spans="1:8" ht="30">
      <c r="A13" s="19">
        <v>12</v>
      </c>
      <c r="B13" s="23" t="s">
        <v>79</v>
      </c>
      <c r="C13" t="s">
        <v>57</v>
      </c>
      <c r="D13">
        <v>3</v>
      </c>
    </row>
    <row r="14" spans="1:8" ht="30">
      <c r="A14" s="19">
        <v>13</v>
      </c>
      <c r="B14" s="23" t="s">
        <v>80</v>
      </c>
      <c r="C14" t="s">
        <v>58</v>
      </c>
      <c r="D14">
        <v>4</v>
      </c>
    </row>
    <row r="15" spans="1:8">
      <c r="A15" s="21">
        <v>14</v>
      </c>
      <c r="B15" s="25" t="s">
        <v>81</v>
      </c>
      <c r="C15" t="s">
        <v>59</v>
      </c>
      <c r="D15">
        <v>5</v>
      </c>
    </row>
    <row r="16" spans="1:8" ht="30">
      <c r="A16" s="21">
        <v>15</v>
      </c>
      <c r="B16" s="25" t="s">
        <v>86</v>
      </c>
      <c r="C16" t="s">
        <v>57</v>
      </c>
      <c r="D16">
        <v>1</v>
      </c>
    </row>
    <row r="17" spans="1:2">
      <c r="A17" s="17"/>
      <c r="B17" s="1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1" sqref="I11"/>
    </sheetView>
  </sheetViews>
  <sheetFormatPr baseColWidth="10" defaultRowHeight="15" x14ac:dyDescent="0"/>
  <cols>
    <col min="1" max="1" width="66.1640625" customWidth="1"/>
    <col min="2" max="2" width="8.83203125" customWidth="1"/>
  </cols>
  <sheetData>
    <row r="1" spans="1:9">
      <c r="A1" t="s">
        <v>72</v>
      </c>
      <c r="B1" t="s">
        <v>73</v>
      </c>
      <c r="C1" t="s">
        <v>74</v>
      </c>
    </row>
    <row r="2" spans="1:9" ht="36">
      <c r="A2" s="26" t="s">
        <v>87</v>
      </c>
      <c r="B2" t="s">
        <v>59</v>
      </c>
      <c r="C2">
        <v>5</v>
      </c>
      <c r="G2" s="9" t="s">
        <v>92</v>
      </c>
    </row>
    <row r="3" spans="1:9" ht="36">
      <c r="A3" s="26" t="s">
        <v>93</v>
      </c>
      <c r="B3" t="s">
        <v>58</v>
      </c>
      <c r="C3">
        <v>5</v>
      </c>
      <c r="G3" s="9" t="s">
        <v>88</v>
      </c>
    </row>
    <row r="4" spans="1:9" ht="36">
      <c r="A4" s="26" t="s">
        <v>77</v>
      </c>
      <c r="B4" t="s">
        <v>59</v>
      </c>
      <c r="C4">
        <v>4</v>
      </c>
      <c r="G4" s="9" t="s">
        <v>89</v>
      </c>
    </row>
    <row r="5" spans="1:9" ht="36">
      <c r="A5" s="26" t="s">
        <v>45</v>
      </c>
      <c r="B5" t="s">
        <v>57</v>
      </c>
      <c r="C5">
        <v>5</v>
      </c>
      <c r="G5" s="9" t="s">
        <v>90</v>
      </c>
    </row>
    <row r="6" spans="1:9" ht="36">
      <c r="A6" s="26" t="s">
        <v>85</v>
      </c>
      <c r="B6" t="s">
        <v>58</v>
      </c>
      <c r="C6">
        <v>2</v>
      </c>
      <c r="G6" s="9" t="s">
        <v>91</v>
      </c>
    </row>
    <row r="7" spans="1:9" ht="36">
      <c r="A7" s="27" t="s">
        <v>54</v>
      </c>
      <c r="B7" t="s">
        <v>59</v>
      </c>
      <c r="C7">
        <v>5</v>
      </c>
      <c r="G7" s="29" t="s">
        <v>73</v>
      </c>
      <c r="H7" s="29" t="s">
        <v>74</v>
      </c>
      <c r="I7" s="29" t="s">
        <v>95</v>
      </c>
    </row>
    <row r="8" spans="1:9" ht="36">
      <c r="A8" s="27" t="s">
        <v>53</v>
      </c>
      <c r="B8" t="s">
        <v>57</v>
      </c>
      <c r="C8">
        <v>4</v>
      </c>
      <c r="G8" s="29" t="s">
        <v>59</v>
      </c>
      <c r="H8" s="29">
        <v>27</v>
      </c>
      <c r="I8">
        <f>AVERAGE(C2+C4+C7+C11+C12+C15)/6</f>
        <v>4.5</v>
      </c>
    </row>
    <row r="9" spans="1:9" ht="36">
      <c r="A9" s="26" t="s">
        <v>51</v>
      </c>
      <c r="B9" t="s">
        <v>58</v>
      </c>
      <c r="C9">
        <v>1</v>
      </c>
      <c r="G9" s="29" t="s">
        <v>57</v>
      </c>
      <c r="H9" s="29">
        <v>20</v>
      </c>
      <c r="I9">
        <f>AVERAGE(C5+C8+C10+C13+C16)/5</f>
        <v>4</v>
      </c>
    </row>
    <row r="10" spans="1:9" ht="36">
      <c r="A10" s="26" t="s">
        <v>50</v>
      </c>
      <c r="B10" t="s">
        <v>57</v>
      </c>
      <c r="C10">
        <v>5</v>
      </c>
      <c r="G10" s="29" t="s">
        <v>58</v>
      </c>
      <c r="H10" s="29">
        <v>12</v>
      </c>
      <c r="I10">
        <f>AVERAGE(C3+C6+C9+C14)/4</f>
        <v>3</v>
      </c>
    </row>
    <row r="11" spans="1:9" ht="36">
      <c r="A11" s="26" t="s">
        <v>49</v>
      </c>
      <c r="B11" t="s">
        <v>59</v>
      </c>
      <c r="C11">
        <v>5</v>
      </c>
    </row>
    <row r="12" spans="1:9" ht="54">
      <c r="A12" s="26" t="s">
        <v>78</v>
      </c>
      <c r="B12" t="s">
        <v>59</v>
      </c>
      <c r="C12">
        <v>4</v>
      </c>
    </row>
    <row r="13" spans="1:9" ht="36">
      <c r="A13" s="27" t="s">
        <v>79</v>
      </c>
      <c r="B13" t="s">
        <v>57</v>
      </c>
      <c r="C13">
        <v>2</v>
      </c>
    </row>
    <row r="14" spans="1:9" ht="36">
      <c r="A14" s="27" t="s">
        <v>80</v>
      </c>
      <c r="B14" t="s">
        <v>58</v>
      </c>
      <c r="C14">
        <v>4</v>
      </c>
    </row>
    <row r="15" spans="1:9" ht="36">
      <c r="A15" s="27" t="s">
        <v>81</v>
      </c>
      <c r="B15" t="s">
        <v>59</v>
      </c>
      <c r="C15">
        <v>4</v>
      </c>
    </row>
    <row r="16" spans="1:9" ht="36">
      <c r="A16" s="27" t="s">
        <v>86</v>
      </c>
      <c r="B16" t="s">
        <v>57</v>
      </c>
      <c r="C16">
        <v>4</v>
      </c>
    </row>
    <row r="18" spans="1:3">
      <c r="A18" s="7" t="s">
        <v>70</v>
      </c>
    </row>
    <row r="19" spans="1:3" ht="18">
      <c r="A19" s="28" t="s">
        <v>71</v>
      </c>
      <c r="C19" t="s">
        <v>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Blad1</vt:lpstr>
      <vt:lpstr>Blad2</vt:lpstr>
      <vt:lpstr>Blad4</vt:lpstr>
      <vt:lpstr>Blad3</vt:lpstr>
      <vt:lpstr>Blad6</vt:lpstr>
      <vt:lpstr>Inttervju poäng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Imner</dc:creator>
  <cp:lastModifiedBy>Olivia Imner</cp:lastModifiedBy>
  <dcterms:created xsi:type="dcterms:W3CDTF">2018-05-09T16:58:37Z</dcterms:created>
  <dcterms:modified xsi:type="dcterms:W3CDTF">2018-05-28T06:59:34Z</dcterms:modified>
</cp:coreProperties>
</file>