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/Desktop/data 2/"/>
    </mc:Choice>
  </mc:AlternateContent>
  <xr:revisionPtr revIDLastSave="0" documentId="13_ncr:1_{2F56A0B0-C248-6842-BA34-AB73FEB40BA7}" xr6:coauthVersionLast="47" xr6:coauthVersionMax="47" xr10:uidLastSave="{00000000-0000-0000-0000-000000000000}"/>
  <bookViews>
    <workbookView xWindow="100" yWindow="740" windowWidth="28240" windowHeight="17260" xr2:uid="{7DCD13EA-8D47-8E4A-8D11-86AED81735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8" i="1" l="1"/>
  <c r="C127" i="1"/>
  <c r="C126" i="1"/>
  <c r="C125" i="1"/>
  <c r="B128" i="1"/>
  <c r="B127" i="1"/>
  <c r="B126" i="1"/>
  <c r="B125" i="1"/>
  <c r="C91" i="1"/>
  <c r="C90" i="1"/>
  <c r="C89" i="1"/>
  <c r="C88" i="1"/>
  <c r="B91" i="1"/>
  <c r="B90" i="1"/>
  <c r="B89" i="1"/>
  <c r="B88" i="1"/>
  <c r="C58" i="1"/>
  <c r="C57" i="1"/>
  <c r="C56" i="1"/>
  <c r="C55" i="1"/>
  <c r="B58" i="1"/>
  <c r="B57" i="1"/>
  <c r="B56" i="1"/>
  <c r="B55" i="1"/>
  <c r="B22" i="1"/>
  <c r="C22" i="1"/>
  <c r="B23" i="1"/>
  <c r="C23" i="1"/>
  <c r="B24" i="1"/>
  <c r="C24" i="1"/>
  <c r="B25" i="1"/>
  <c r="C25" i="1"/>
</calcChain>
</file>

<file path=xl/sharedStrings.xml><?xml version="1.0" encoding="utf-8"?>
<sst xmlns="http://schemas.openxmlformats.org/spreadsheetml/2006/main" count="401" uniqueCount="56">
  <si>
    <t>gender</t>
    <phoneticPr fontId="1" type="noConversion"/>
  </si>
  <si>
    <t>male</t>
    <phoneticPr fontId="1" type="noConversion"/>
  </si>
  <si>
    <t>female</t>
    <phoneticPr fontId="1" type="noConversion"/>
  </si>
  <si>
    <t>score</t>
    <phoneticPr fontId="1" type="noConversion"/>
  </si>
  <si>
    <t>Totally unacceptable</t>
  </si>
  <si>
    <t>Generally unacceptable</t>
  </si>
  <si>
    <t>Generally acceptable</t>
  </si>
  <si>
    <t>Totally acceptable</t>
  </si>
  <si>
    <t>Totally unacceptable</t>
    <phoneticPr fontId="1" type="noConversion"/>
  </si>
  <si>
    <t>Generally acceptable</t>
    <phoneticPr fontId="1" type="noConversion"/>
  </si>
  <si>
    <t>Generally unacceptable</t>
    <phoneticPr fontId="1" type="noConversion"/>
  </si>
  <si>
    <t>Totally acceptable</t>
    <phoneticPr fontId="1" type="noConversion"/>
  </si>
  <si>
    <t>Male</t>
    <phoneticPr fontId="1" type="noConversion"/>
  </si>
  <si>
    <t>Female</t>
    <phoneticPr fontId="1" type="noConversion"/>
  </si>
  <si>
    <t>Gender</t>
    <phoneticPr fontId="1" type="noConversion"/>
  </si>
  <si>
    <t>Score</t>
    <phoneticPr fontId="1" type="noConversion"/>
  </si>
  <si>
    <t>promotion satisfaction</t>
    <phoneticPr fontId="1" type="noConversion"/>
  </si>
  <si>
    <t>stereotype</t>
    <phoneticPr fontId="1" type="noConversion"/>
  </si>
  <si>
    <t>imbalance</t>
    <phoneticPr fontId="1" type="noConversion"/>
  </si>
  <si>
    <t xml:space="preserve"> Salary Range</t>
    <phoneticPr fontId="1" type="noConversion"/>
  </si>
  <si>
    <t>Low income</t>
    <phoneticPr fontId="1" type="noConversion"/>
  </si>
  <si>
    <t>Medium income</t>
    <phoneticPr fontId="1" type="noConversion"/>
  </si>
  <si>
    <t>High income</t>
    <phoneticPr fontId="1" type="noConversion"/>
  </si>
  <si>
    <t>Salary Satisfaction</t>
    <phoneticPr fontId="1" type="noConversion"/>
  </si>
  <si>
    <t>Totally unacceptable(Low income)</t>
    <phoneticPr fontId="1" type="noConversion"/>
  </si>
  <si>
    <t>Generally unacceptable(Low income)</t>
    <phoneticPr fontId="1" type="noConversion"/>
  </si>
  <si>
    <t>Generally acceptable(Low income)</t>
    <phoneticPr fontId="1" type="noConversion"/>
  </si>
  <si>
    <t>Totally acceptable(Low income)</t>
    <phoneticPr fontId="1" type="noConversion"/>
  </si>
  <si>
    <t>Totally unacceptable(Medium income)</t>
    <phoneticPr fontId="1" type="noConversion"/>
  </si>
  <si>
    <t>Generally unacceptable(Medium income)</t>
    <phoneticPr fontId="1" type="noConversion"/>
  </si>
  <si>
    <t>Generally acceptable(Medium income)</t>
    <phoneticPr fontId="1" type="noConversion"/>
  </si>
  <si>
    <t>Totally acceptable(Medium income)</t>
    <phoneticPr fontId="1" type="noConversion"/>
  </si>
  <si>
    <t>Totally unacceptable(High income)</t>
    <phoneticPr fontId="1" type="noConversion"/>
  </si>
  <si>
    <t>Generally unacceptable(High income)</t>
    <phoneticPr fontId="1" type="noConversion"/>
  </si>
  <si>
    <t>Generally acceptable(High income)</t>
    <phoneticPr fontId="1" type="noConversion"/>
  </si>
  <si>
    <t>Totally acceptable(High income)</t>
    <phoneticPr fontId="1" type="noConversion"/>
  </si>
  <si>
    <t>Salary range</t>
    <phoneticPr fontId="1" type="noConversion"/>
  </si>
  <si>
    <t>Scores</t>
    <phoneticPr fontId="1" type="noConversion"/>
  </si>
  <si>
    <t>high income</t>
    <phoneticPr fontId="1" type="noConversion"/>
  </si>
  <si>
    <t>medium income</t>
    <phoneticPr fontId="1" type="noConversion"/>
  </si>
  <si>
    <t>low income</t>
    <phoneticPr fontId="1" type="noConversion"/>
  </si>
  <si>
    <t>Salary and Promotion Expectations</t>
    <phoneticPr fontId="1" type="noConversion"/>
  </si>
  <si>
    <t>Salary and Stereotype</t>
    <phoneticPr fontId="1" type="noConversion"/>
  </si>
  <si>
    <t>Salary Range</t>
    <phoneticPr fontId="1" type="noConversion"/>
  </si>
  <si>
    <t>Salary and Imbalance</t>
    <phoneticPr fontId="1" type="noConversion"/>
  </si>
  <si>
    <t>students and family</t>
    <phoneticPr fontId="1" type="noConversion"/>
  </si>
  <si>
    <t>Family</t>
    <phoneticPr fontId="1" type="noConversion"/>
  </si>
  <si>
    <t>STEM family</t>
    <phoneticPr fontId="1" type="noConversion"/>
  </si>
  <si>
    <t>non-STEM family</t>
    <phoneticPr fontId="1" type="noConversion"/>
  </si>
  <si>
    <t>choose STEM major(STEM family)</t>
    <phoneticPr fontId="1" type="noConversion"/>
  </si>
  <si>
    <t>choose non-STEM major(non-STEM family)</t>
    <phoneticPr fontId="1" type="noConversion"/>
  </si>
  <si>
    <t>choose non-STEM major(STEM family)</t>
    <phoneticPr fontId="1" type="noConversion"/>
  </si>
  <si>
    <t>choose STEM major(non-STEM family)</t>
    <phoneticPr fontId="1" type="noConversion"/>
  </si>
  <si>
    <t>average(Low income)</t>
    <phoneticPr fontId="1" type="noConversion"/>
  </si>
  <si>
    <t>average(Medium income)</t>
    <phoneticPr fontId="1" type="noConversion"/>
  </si>
  <si>
    <t>average(High income)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</si>
</sst>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Salary Satisfaction</a:t>
            </a:r>
            <a:endParaRPr lang="zh-CN" altLang="en-US"/>
          </a:p>
        </c:rich>
      </c:tx>
      <c:layout>
        <c:manualLayout>
          <c:xMode val="edge"/>
          <c:yMode val="edge"/>
          <c:x val="0.34649119873529322"/>
          <c:y val="2.5078369905956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Sheet1!$C$27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Sheet1!$A$28:$A$31</c:f>
              <c:strCache>
                <c:ptCount val="4"/>
                <c:pt idx="0">
                  <c:v>Totally unacceptable</c:v>
                </c:pt>
                <c:pt idx="1">
                  <c:v>Generally unacceptable</c:v>
                </c:pt>
                <c:pt idx="2">
                  <c:v>Generally acceptable</c:v>
                </c:pt>
                <c:pt idx="3">
                  <c:v>Totally acceptable</c:v>
                </c:pt>
              </c:strCache>
            </c:strRef>
          </c:cat>
          <c:val>
            <c:numRef>
              <c:f>Sheet1!$C$28:$C$31</c:f>
              <c:numCache>
                <c:formatCode>0.00%</c:formatCode>
                <c:ptCount val="4"/>
                <c:pt idx="0" formatCode="0%">
                  <c:v>0</c:v>
                </c:pt>
                <c:pt idx="1">
                  <c:v>0.33329999999999999</c:v>
                </c:pt>
                <c:pt idx="2">
                  <c:v>0.55559999999999998</c:v>
                </c:pt>
                <c:pt idx="3">
                  <c:v>0.1111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9-934C-9D87-300170BDC5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56384"/>
        <c:axId val="21517488"/>
      </c:barChart>
      <c:barChart>
        <c:barDir val="bar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984555984555984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79-934C-9D87-300170BDC5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Sheet1!$A$28:$A$31</c:f>
              <c:strCache>
                <c:ptCount val="4"/>
                <c:pt idx="0">
                  <c:v>Totally unacceptable</c:v>
                </c:pt>
                <c:pt idx="1">
                  <c:v>Generally unacceptable</c:v>
                </c:pt>
                <c:pt idx="2">
                  <c:v>Generally acceptable</c:v>
                </c:pt>
                <c:pt idx="3">
                  <c:v>Totally acceptable</c:v>
                </c:pt>
              </c:strCache>
            </c:strRef>
          </c:cat>
          <c:val>
            <c:numRef>
              <c:f>Sheet1!$B$28:$B$31</c:f>
              <c:numCache>
                <c:formatCode>0.00%</c:formatCode>
                <c:ptCount val="4"/>
                <c:pt idx="0">
                  <c:v>0.1111</c:v>
                </c:pt>
                <c:pt idx="1">
                  <c:v>0.22220000000000001</c:v>
                </c:pt>
                <c:pt idx="2">
                  <c:v>0.66669999999999996</c:v>
                </c:pt>
                <c:pt idx="3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9-934C-9D87-300170BDC5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59026144"/>
        <c:axId val="118900128"/>
      </c:barChart>
      <c:catAx>
        <c:axId val="21256384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high"/>
        <c:spPr>
          <a:noFill/>
          <a:ln w="222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17488"/>
        <c:crosses val="autoZero"/>
        <c:auto val="1"/>
        <c:lblAlgn val="ctr"/>
        <c:lblOffset val="100"/>
        <c:noMultiLvlLbl val="0"/>
      </c:catAx>
      <c:valAx>
        <c:axId val="21517488"/>
        <c:scaling>
          <c:orientation val="minMax"/>
          <c:max val="1"/>
          <c:min val="-1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1256384"/>
        <c:crosses val="autoZero"/>
        <c:crossBetween val="between"/>
      </c:valAx>
      <c:valAx>
        <c:axId val="118900128"/>
        <c:scaling>
          <c:orientation val="maxMin"/>
          <c:max val="1"/>
          <c:min val="-1"/>
        </c:scaling>
        <c:delete val="1"/>
        <c:axPos val="t"/>
        <c:numFmt formatCode="0.00%" sourceLinked="1"/>
        <c:majorTickMark val="out"/>
        <c:minorTickMark val="none"/>
        <c:tickLblPos val="nextTo"/>
        <c:crossAx val="259026144"/>
        <c:crosses val="max"/>
        <c:crossBetween val="between"/>
      </c:valAx>
      <c:catAx>
        <c:axId val="2590261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8900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Sheet1!$F$247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6.7777777777777775E-3"/>
                  <c:y val="4.629629629629544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C2-3A40-AE6B-3CAA888CEF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Sheet1!$E$248:$E$250</c:f>
              <c:strCache>
                <c:ptCount val="3"/>
                <c:pt idx="0">
                  <c:v>average(Low income)</c:v>
                </c:pt>
                <c:pt idx="1">
                  <c:v>average(Medium income)</c:v>
                </c:pt>
                <c:pt idx="2">
                  <c:v>average(High income)</c:v>
                </c:pt>
              </c:strCache>
            </c:strRef>
          </c:cat>
          <c:val>
            <c:numRef>
              <c:f>Sheet1!$F$248:$F$250</c:f>
              <c:numCache>
                <c:formatCode>General</c:formatCode>
                <c:ptCount val="3"/>
                <c:pt idx="0">
                  <c:v>4.67</c:v>
                </c:pt>
                <c:pt idx="1">
                  <c:v>6.67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3A40-AE6B-3CAA888CEF97}"/>
            </c:ext>
          </c:extLst>
        </c:ser>
        <c:ser>
          <c:idx val="1"/>
          <c:order val="1"/>
          <c:tx>
            <c:strRef>
              <c:f>Sheet1!$G$247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2.3444444444444344E-2"/>
                  <c:y val="-1.38888888888889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C2-3A40-AE6B-3CAA888CEF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Sheet1!$E$248:$E$250</c:f>
              <c:strCache>
                <c:ptCount val="3"/>
                <c:pt idx="0">
                  <c:v>average(Low income)</c:v>
                </c:pt>
                <c:pt idx="1">
                  <c:v>average(Medium income)</c:v>
                </c:pt>
                <c:pt idx="2">
                  <c:v>average(High income)</c:v>
                </c:pt>
              </c:strCache>
            </c:strRef>
          </c:cat>
          <c:val>
            <c:numRef>
              <c:f>Sheet1!$G$248:$G$250</c:f>
              <c:numCache>
                <c:formatCode>General</c:formatCode>
                <c:ptCount val="3"/>
                <c:pt idx="0">
                  <c:v>3.67</c:v>
                </c:pt>
                <c:pt idx="1">
                  <c:v>5.33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2-3A40-AE6B-3CAA888CEF97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0888352"/>
        <c:axId val="478020272"/>
      </c:lineChart>
      <c:catAx>
        <c:axId val="61088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020272"/>
        <c:crosses val="autoZero"/>
        <c:auto val="1"/>
        <c:lblAlgn val="ctr"/>
        <c:lblOffset val="100"/>
        <c:noMultiLvlLbl val="0"/>
      </c:catAx>
      <c:valAx>
        <c:axId val="4780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88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Sheet1!$F$213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Sheet1!$E$214:$E$216</c:f>
              <c:strCache>
                <c:ptCount val="3"/>
                <c:pt idx="0">
                  <c:v>average(Low income)</c:v>
                </c:pt>
                <c:pt idx="1">
                  <c:v>average(Medium income)</c:v>
                </c:pt>
                <c:pt idx="2">
                  <c:v>average(High income)</c:v>
                </c:pt>
              </c:strCache>
            </c:strRef>
          </c:cat>
          <c:val>
            <c:numRef>
              <c:f>Sheet1!$F$214:$F$216</c:f>
              <c:numCache>
                <c:formatCode>General</c:formatCode>
                <c:ptCount val="3"/>
                <c:pt idx="0">
                  <c:v>2.33</c:v>
                </c:pt>
                <c:pt idx="1">
                  <c:v>2.33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3-5A43-BE2F-2658C4310523}"/>
            </c:ext>
          </c:extLst>
        </c:ser>
        <c:ser>
          <c:idx val="1"/>
          <c:order val="1"/>
          <c:tx>
            <c:strRef>
              <c:f>Sheet1!$G$213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Sheet1!$E$214:$E$216</c:f>
              <c:strCache>
                <c:ptCount val="3"/>
                <c:pt idx="0">
                  <c:v>average(Low income)</c:v>
                </c:pt>
                <c:pt idx="1">
                  <c:v>average(Medium income)</c:v>
                </c:pt>
                <c:pt idx="2">
                  <c:v>average(High income)</c:v>
                </c:pt>
              </c:strCache>
            </c:strRef>
          </c:cat>
          <c:val>
            <c:numRef>
              <c:f>Sheet1!$G$214:$G$216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3-5A43-BE2F-2658C43105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0635952"/>
        <c:axId val="460121344"/>
      </c:lineChart>
      <c:catAx>
        <c:axId val="61063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121344"/>
        <c:crosses val="autoZero"/>
        <c:auto val="1"/>
        <c:lblAlgn val="ctr"/>
        <c:lblOffset val="100"/>
        <c:noMultiLvlLbl val="0"/>
      </c:catAx>
      <c:valAx>
        <c:axId val="4601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3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Sheet1!$F$173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6.0747038319022138E-2"/>
                  <c:y val="-0.110159702655542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D5-7B47-831B-451C02D8EF6B}"/>
                </c:ext>
              </c:extLst>
            </c:dLbl>
            <c:dLbl>
              <c:idx val="2"/>
              <c:layout>
                <c:manualLayout>
                  <c:x val="-9.8523670348846844E-3"/>
                  <c:y val="5.96698389384189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D5-7B47-831B-451C02D8E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Sheet1!$E$174:$E$176</c:f>
              <c:strCache>
                <c:ptCount val="3"/>
                <c:pt idx="0">
                  <c:v>average(Low income)</c:v>
                </c:pt>
                <c:pt idx="1">
                  <c:v>average(Medium income)</c:v>
                </c:pt>
                <c:pt idx="2">
                  <c:v>average(High income)</c:v>
                </c:pt>
              </c:strCache>
            </c:strRef>
          </c:cat>
          <c:val>
            <c:numRef>
              <c:f>Sheet1!$F$174:$F$176</c:f>
              <c:numCache>
                <c:formatCode>General</c:formatCode>
                <c:ptCount val="3"/>
                <c:pt idx="0">
                  <c:v>6</c:v>
                </c:pt>
                <c:pt idx="1">
                  <c:v>5.33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5-7B47-831B-451C02D8EF6B}"/>
            </c:ext>
          </c:extLst>
        </c:ser>
        <c:ser>
          <c:idx val="1"/>
          <c:order val="1"/>
          <c:tx>
            <c:strRef>
              <c:f>Sheet1!$G$173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0295074165146348E-2"/>
                  <c:y val="7.8029789381009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D5-7B47-831B-451C02D8EF6B}"/>
                </c:ext>
              </c:extLst>
            </c:dLbl>
            <c:dLbl>
              <c:idx val="2"/>
              <c:layout>
                <c:manualLayout>
                  <c:x val="1.3837594150118939E-4"/>
                  <c:y val="-4.13098884958285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D5-7B47-831B-451C02D8E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Sheet1!$E$174:$E$176</c:f>
              <c:strCache>
                <c:ptCount val="3"/>
                <c:pt idx="0">
                  <c:v>average(Low income)</c:v>
                </c:pt>
                <c:pt idx="1">
                  <c:v>average(Medium income)</c:v>
                </c:pt>
                <c:pt idx="2">
                  <c:v>average(High income)</c:v>
                </c:pt>
              </c:strCache>
            </c:strRef>
          </c:cat>
          <c:val>
            <c:numRef>
              <c:f>Sheet1!$G$174:$G$176</c:f>
              <c:numCache>
                <c:formatCode>General</c:formatCode>
                <c:ptCount val="3"/>
                <c:pt idx="0">
                  <c:v>3.67</c:v>
                </c:pt>
                <c:pt idx="1">
                  <c:v>5</c:v>
                </c:pt>
                <c:pt idx="2">
                  <c:v>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5-7B47-831B-451C02D8EF6B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0495728"/>
        <c:axId val="334221072"/>
      </c:lineChart>
      <c:catAx>
        <c:axId val="6104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221072"/>
        <c:crosses val="autoZero"/>
        <c:auto val="1"/>
        <c:lblAlgn val="ctr"/>
        <c:lblOffset val="100"/>
        <c:noMultiLvlLbl val="0"/>
      </c:catAx>
      <c:valAx>
        <c:axId val="3342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4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Sheet1!$F$141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3326322375204497E-2"/>
                  <c:y val="-6.40199056538146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C1-284E-864F-4C8290BB1DAC}"/>
                </c:ext>
              </c:extLst>
            </c:dLbl>
            <c:dLbl>
              <c:idx val="1"/>
              <c:layout>
                <c:manualLayout>
                  <c:x val="-5.8445680959003765E-2"/>
                  <c:y val="8.10918804948318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C1-284E-864F-4C8290BB1DAC}"/>
                </c:ext>
              </c:extLst>
            </c:dLbl>
            <c:dLbl>
              <c:idx val="2"/>
              <c:layout>
                <c:manualLayout>
                  <c:x val="-2.1840870337498455E-2"/>
                  <c:y val="-5.9751911943560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C1-284E-864F-4C8290BB1D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Sheet1!$E$142:$E$144</c:f>
              <c:strCache>
                <c:ptCount val="3"/>
                <c:pt idx="0">
                  <c:v>average(Low income)</c:v>
                </c:pt>
                <c:pt idx="1">
                  <c:v>average(Medium income)</c:v>
                </c:pt>
                <c:pt idx="2">
                  <c:v>average(High income)</c:v>
                </c:pt>
              </c:strCache>
            </c:str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4.33</c:v>
                </c:pt>
                <c:pt idx="1">
                  <c:v>4.67</c:v>
                </c:pt>
                <c:pt idx="2">
                  <c:v>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1-284E-864F-4C8290BB1DAC}"/>
            </c:ext>
          </c:extLst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2613314466643912E-2"/>
                  <c:y val="3.8411943392288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C1-284E-864F-4C8290BB1DAC}"/>
                </c:ext>
              </c:extLst>
            </c:dLbl>
            <c:dLbl>
              <c:idx val="1"/>
              <c:layout>
                <c:manualLayout>
                  <c:x val="-2.3329465969439588E-2"/>
                  <c:y val="-6.82878993640689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C1-284E-864F-4C8290BB1DAC}"/>
                </c:ext>
              </c:extLst>
            </c:dLbl>
            <c:dLbl>
              <c:idx val="2"/>
              <c:layout>
                <c:manualLayout>
                  <c:x val="-2.5769786677539864E-2"/>
                  <c:y val="5.9751911943560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C1-284E-864F-4C8290BB1D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Sheet1!$E$142:$E$144</c:f>
              <c:strCache>
                <c:ptCount val="3"/>
                <c:pt idx="0">
                  <c:v>average(Low income)</c:v>
                </c:pt>
                <c:pt idx="1">
                  <c:v>average(Medium income)</c:v>
                </c:pt>
                <c:pt idx="2">
                  <c:v>average(High income)</c:v>
                </c:pt>
              </c:strCache>
            </c:str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1-284E-864F-4C8290BB1DAC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7185520"/>
        <c:axId val="338331856"/>
      </c:lineChart>
      <c:catAx>
        <c:axId val="7171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31856"/>
        <c:crosses val="autoZero"/>
        <c:auto val="1"/>
        <c:lblAlgn val="ctr"/>
        <c:lblOffset val="100"/>
        <c:noMultiLvlLbl val="0"/>
      </c:catAx>
      <c:valAx>
        <c:axId val="3383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1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Promotion Satisfaction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Sheet1!$C$60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Sheet1!$A$61:$A$64</c:f>
              <c:strCache>
                <c:ptCount val="4"/>
                <c:pt idx="0">
                  <c:v>Totally unacceptable</c:v>
                </c:pt>
                <c:pt idx="1">
                  <c:v>Generally unacceptable</c:v>
                </c:pt>
                <c:pt idx="2">
                  <c:v>Generally acceptable</c:v>
                </c:pt>
                <c:pt idx="3">
                  <c:v>Totally acceptable</c:v>
                </c:pt>
              </c:strCache>
            </c:strRef>
          </c:cat>
          <c:val>
            <c:numRef>
              <c:f>Sheet1!$C$61:$C$64</c:f>
              <c:numCache>
                <c:formatCode>0.00%</c:formatCode>
                <c:ptCount val="4"/>
                <c:pt idx="0">
                  <c:v>0.1111</c:v>
                </c:pt>
                <c:pt idx="1">
                  <c:v>0.33329999999999999</c:v>
                </c:pt>
                <c:pt idx="2">
                  <c:v>0.55559999999999998</c:v>
                </c:pt>
                <c:pt idx="3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B-9946-A0E7-7954CFB9BB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851056"/>
        <c:axId val="259995872"/>
      </c:barChart>
      <c:barChart>
        <c:barDir val="bar"/>
        <c:grouping val="clustered"/>
        <c:varyColors val="0"/>
        <c:ser>
          <c:idx val="0"/>
          <c:order val="0"/>
          <c:tx>
            <c:strRef>
              <c:f>Sheet1!$B$60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Sheet1!$A$61:$A$64</c:f>
              <c:strCache>
                <c:ptCount val="4"/>
                <c:pt idx="0">
                  <c:v>Totally unacceptable</c:v>
                </c:pt>
                <c:pt idx="1">
                  <c:v>Generally unacceptable</c:v>
                </c:pt>
                <c:pt idx="2">
                  <c:v>Generally acceptable</c:v>
                </c:pt>
                <c:pt idx="3">
                  <c:v>Totally acceptable</c:v>
                </c:pt>
              </c:strCache>
            </c:strRef>
          </c:cat>
          <c:val>
            <c:numRef>
              <c:f>Sheet1!$B$61:$B$64</c:f>
              <c:numCache>
                <c:formatCode>0.00%</c:formatCode>
                <c:ptCount val="4"/>
                <c:pt idx="0">
                  <c:v>0.1111</c:v>
                </c:pt>
                <c:pt idx="1">
                  <c:v>0.22220000000000001</c:v>
                </c:pt>
                <c:pt idx="2">
                  <c:v>0.66669999999999996</c:v>
                </c:pt>
                <c:pt idx="3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B-9946-A0E7-7954CFB9BB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54376640"/>
        <c:axId val="42737184"/>
      </c:barChart>
      <c:catAx>
        <c:axId val="42851056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high"/>
        <c:spPr>
          <a:noFill/>
          <a:ln w="222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995872"/>
        <c:crosses val="autoZero"/>
        <c:auto val="1"/>
        <c:lblAlgn val="ctr"/>
        <c:lblOffset val="100"/>
        <c:noMultiLvlLbl val="0"/>
      </c:catAx>
      <c:valAx>
        <c:axId val="259995872"/>
        <c:scaling>
          <c:orientation val="minMax"/>
          <c:max val="1"/>
          <c:min val="-1"/>
        </c:scaling>
        <c:delete val="1"/>
        <c:axPos val="b"/>
        <c:numFmt formatCode="0.00%" sourceLinked="1"/>
        <c:majorTickMark val="none"/>
        <c:minorTickMark val="none"/>
        <c:tickLblPos val="nextTo"/>
        <c:crossAx val="42851056"/>
        <c:crosses val="autoZero"/>
        <c:crossBetween val="between"/>
      </c:valAx>
      <c:valAx>
        <c:axId val="42737184"/>
        <c:scaling>
          <c:orientation val="maxMin"/>
          <c:max val="1"/>
          <c:min val="-1"/>
        </c:scaling>
        <c:delete val="1"/>
        <c:axPos val="t"/>
        <c:numFmt formatCode="0.00%" sourceLinked="1"/>
        <c:majorTickMark val="out"/>
        <c:minorTickMark val="none"/>
        <c:tickLblPos val="nextTo"/>
        <c:crossAx val="1354376640"/>
        <c:crosses val="max"/>
        <c:crossBetween val="between"/>
      </c:valAx>
      <c:catAx>
        <c:axId val="13543766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2737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Stereotype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Sheet1!$C$93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Sheet1!$A$94:$A$97</c:f>
              <c:strCache>
                <c:ptCount val="4"/>
                <c:pt idx="0">
                  <c:v>Totally unacceptable</c:v>
                </c:pt>
                <c:pt idx="1">
                  <c:v>Generally unacceptable</c:v>
                </c:pt>
                <c:pt idx="2">
                  <c:v>Generally acceptable</c:v>
                </c:pt>
                <c:pt idx="3">
                  <c:v>Totally acceptable</c:v>
                </c:pt>
              </c:strCache>
            </c:strRef>
          </c:cat>
          <c:val>
            <c:numRef>
              <c:f>Sheet1!$C$94:$C$97</c:f>
              <c:numCache>
                <c:formatCode>0.00%</c:formatCode>
                <c:ptCount val="4"/>
                <c:pt idx="0">
                  <c:v>0.1111</c:v>
                </c:pt>
                <c:pt idx="1">
                  <c:v>0.22220000000000001</c:v>
                </c:pt>
                <c:pt idx="2">
                  <c:v>0.55559999999999998</c:v>
                </c:pt>
                <c:pt idx="3">
                  <c:v>0.1111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5-AE40-A332-E2D95C5761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54325504"/>
        <c:axId val="42287632"/>
      </c:barChart>
      <c:barChart>
        <c:barDir val="bar"/>
        <c:grouping val="clustered"/>
        <c:varyColors val="0"/>
        <c:ser>
          <c:idx val="0"/>
          <c:order val="0"/>
          <c:tx>
            <c:strRef>
              <c:f>Sheet1!$B$93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715681118666641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5-AE40-A332-E2D95C5761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Sheet1!$A$94:$A$97</c:f>
              <c:strCache>
                <c:ptCount val="4"/>
                <c:pt idx="0">
                  <c:v>Totally unacceptable</c:v>
                </c:pt>
                <c:pt idx="1">
                  <c:v>Generally unacceptable</c:v>
                </c:pt>
                <c:pt idx="2">
                  <c:v>Generally acceptable</c:v>
                </c:pt>
                <c:pt idx="3">
                  <c:v>Totally acceptable</c:v>
                </c:pt>
              </c:strCache>
            </c:strRef>
          </c:cat>
          <c:val>
            <c:numRef>
              <c:f>Sheet1!$B$94:$B$97</c:f>
              <c:numCache>
                <c:formatCode>0.00%</c:formatCode>
                <c:ptCount val="4"/>
                <c:pt idx="0">
                  <c:v>0.77780000000000005</c:v>
                </c:pt>
                <c:pt idx="1">
                  <c:v>0.1111</c:v>
                </c:pt>
                <c:pt idx="2">
                  <c:v>0.1111</c:v>
                </c:pt>
                <c:pt idx="3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5-AE40-A332-E2D95C5761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59233680"/>
        <c:axId val="2116491951"/>
      </c:barChart>
      <c:catAx>
        <c:axId val="1354325504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high"/>
        <c:spPr>
          <a:noFill/>
          <a:ln w="222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87632"/>
        <c:crosses val="autoZero"/>
        <c:auto val="1"/>
        <c:lblAlgn val="ctr"/>
        <c:lblOffset val="100"/>
        <c:noMultiLvlLbl val="0"/>
      </c:catAx>
      <c:valAx>
        <c:axId val="42287632"/>
        <c:scaling>
          <c:orientation val="minMax"/>
          <c:max val="1"/>
          <c:min val="-1"/>
        </c:scaling>
        <c:delete val="1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354325504"/>
        <c:crosses val="autoZero"/>
        <c:crossBetween val="between"/>
      </c:valAx>
      <c:valAx>
        <c:axId val="2116491951"/>
        <c:scaling>
          <c:orientation val="maxMin"/>
          <c:max val="1"/>
          <c:min val="-1"/>
        </c:scaling>
        <c:delete val="1"/>
        <c:axPos val="t"/>
        <c:numFmt formatCode="0.00%" sourceLinked="1"/>
        <c:majorTickMark val="out"/>
        <c:minorTickMark val="none"/>
        <c:tickLblPos val="nextTo"/>
        <c:crossAx val="259233680"/>
        <c:crosses val="max"/>
        <c:crossBetween val="between"/>
      </c:valAx>
      <c:catAx>
        <c:axId val="2592336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116491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Work-life</a:t>
            </a:r>
            <a:r>
              <a:rPr lang="en-US" altLang="zh-CN" baseline="0"/>
              <a:t> Imbalance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Sheet1!$C$131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Sheet1!$A$132:$A$135</c:f>
              <c:strCache>
                <c:ptCount val="4"/>
                <c:pt idx="0">
                  <c:v>Totally unacceptable</c:v>
                </c:pt>
                <c:pt idx="1">
                  <c:v>Generally unacceptable</c:v>
                </c:pt>
                <c:pt idx="2">
                  <c:v>Generally acceptable</c:v>
                </c:pt>
                <c:pt idx="3">
                  <c:v>Totally acceptable</c:v>
                </c:pt>
              </c:strCache>
            </c:strRef>
          </c:cat>
          <c:val>
            <c:numRef>
              <c:f>Sheet1!$C$132:$C$135</c:f>
              <c:numCache>
                <c:formatCode>0.00%</c:formatCode>
                <c:ptCount val="4"/>
                <c:pt idx="0">
                  <c:v>0.1111</c:v>
                </c:pt>
                <c:pt idx="1">
                  <c:v>0.22220000000000001</c:v>
                </c:pt>
                <c:pt idx="2">
                  <c:v>0.66669999999999996</c:v>
                </c:pt>
                <c:pt idx="3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1-0942-97AE-96A46807B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3509072"/>
        <c:axId val="10254416"/>
      </c:barChart>
      <c:barChart>
        <c:barDir val="bar"/>
        <c:grouping val="clustered"/>
        <c:varyColors val="0"/>
        <c:ser>
          <c:idx val="0"/>
          <c:order val="0"/>
          <c:tx>
            <c:strRef>
              <c:f>Sheet1!$B$131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Sheet1!$A$132:$A$135</c:f>
              <c:strCache>
                <c:ptCount val="4"/>
                <c:pt idx="0">
                  <c:v>Totally unacceptable</c:v>
                </c:pt>
                <c:pt idx="1">
                  <c:v>Generally unacceptable</c:v>
                </c:pt>
                <c:pt idx="2">
                  <c:v>Generally acceptable</c:v>
                </c:pt>
                <c:pt idx="3">
                  <c:v>Totally acceptable</c:v>
                </c:pt>
              </c:strCache>
            </c:strRef>
          </c:cat>
          <c:val>
            <c:numRef>
              <c:f>Sheet1!$B$132:$B$135</c:f>
              <c:numCache>
                <c:formatCode>0.00%</c:formatCode>
                <c:ptCount val="4"/>
                <c:pt idx="0">
                  <c:v>0.1111</c:v>
                </c:pt>
                <c:pt idx="1">
                  <c:v>0.22220000000000001</c:v>
                </c:pt>
                <c:pt idx="2">
                  <c:v>0.55559999999999998</c:v>
                </c:pt>
                <c:pt idx="3">
                  <c:v>0.1111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1-0942-97AE-96A46807B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3660400"/>
        <c:axId val="259186448"/>
      </c:barChart>
      <c:catAx>
        <c:axId val="27350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222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4416"/>
        <c:crosses val="autoZero"/>
        <c:auto val="1"/>
        <c:lblAlgn val="ctr"/>
        <c:lblOffset val="100"/>
        <c:noMultiLvlLbl val="0"/>
      </c:catAx>
      <c:valAx>
        <c:axId val="10254416"/>
        <c:scaling>
          <c:orientation val="minMax"/>
          <c:max val="1"/>
          <c:min val="-1"/>
        </c:scaling>
        <c:delete val="1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73509072"/>
        <c:crosses val="autoZero"/>
        <c:crossBetween val="between"/>
      </c:valAx>
      <c:valAx>
        <c:axId val="259186448"/>
        <c:scaling>
          <c:orientation val="maxMin"/>
          <c:max val="1"/>
          <c:min val="-1"/>
        </c:scaling>
        <c:delete val="1"/>
        <c:axPos val="t"/>
        <c:numFmt formatCode="0.00%" sourceLinked="1"/>
        <c:majorTickMark val="out"/>
        <c:minorTickMark val="none"/>
        <c:tickLblPos val="nextTo"/>
        <c:crossAx val="323660400"/>
        <c:crosses val="max"/>
        <c:crossBetween val="between"/>
      </c:valAx>
      <c:catAx>
        <c:axId val="3236604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5918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Salary and Salary Expectations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Sheet1!$B$158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A87-E646-93FC-D5AE21045BA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A87-E646-93FC-D5AE21045BA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87-E646-93FC-D5AE21045BA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87-E646-93FC-D5AE21045B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Sheet1!$A$159:$A$170</c:f>
              <c:strCache>
                <c:ptCount val="12"/>
                <c:pt idx="0">
                  <c:v>Totally unacceptable(Low income)</c:v>
                </c:pt>
                <c:pt idx="1">
                  <c:v>Generally unacceptable(Low income)</c:v>
                </c:pt>
                <c:pt idx="2">
                  <c:v>Generally acceptable(Low income)</c:v>
                </c:pt>
                <c:pt idx="3">
                  <c:v>Totally acceptable(Low income)</c:v>
                </c:pt>
                <c:pt idx="4">
                  <c:v>Totally unacceptable(Medium income)</c:v>
                </c:pt>
                <c:pt idx="5">
                  <c:v>Generally unacceptable(Medium income)</c:v>
                </c:pt>
                <c:pt idx="6">
                  <c:v>Generally acceptable(Medium income)</c:v>
                </c:pt>
                <c:pt idx="7">
                  <c:v>Totally acceptable(Medium income)</c:v>
                </c:pt>
                <c:pt idx="8">
                  <c:v>Totally unacceptable(High income)</c:v>
                </c:pt>
                <c:pt idx="9">
                  <c:v>Generally unacceptable(High income)</c:v>
                </c:pt>
                <c:pt idx="10">
                  <c:v>Generally acceptable(High income)</c:v>
                </c:pt>
                <c:pt idx="11">
                  <c:v>Totally acceptable(High income)</c:v>
                </c:pt>
              </c:strCache>
            </c:strRef>
          </c:cat>
          <c:val>
            <c:numRef>
              <c:f>Sheet1!$B$159:$B$170</c:f>
              <c:numCache>
                <c:formatCode>0%</c:formatCode>
                <c:ptCount val="12"/>
                <c:pt idx="0" formatCode="0.00%">
                  <c:v>0.33329999999999999</c:v>
                </c:pt>
                <c:pt idx="1">
                  <c:v>0</c:v>
                </c:pt>
                <c:pt idx="2" formatCode="0.00%">
                  <c:v>0.66669999999999996</c:v>
                </c:pt>
                <c:pt idx="3">
                  <c:v>0</c:v>
                </c:pt>
                <c:pt idx="4">
                  <c:v>0</c:v>
                </c:pt>
                <c:pt idx="5" formatCode="0.00%">
                  <c:v>0.33329999999999999</c:v>
                </c:pt>
                <c:pt idx="6" formatCode="0.00%">
                  <c:v>0.66669999999999996</c:v>
                </c:pt>
                <c:pt idx="7">
                  <c:v>0</c:v>
                </c:pt>
                <c:pt idx="8">
                  <c:v>0</c:v>
                </c:pt>
                <c:pt idx="9" formatCode="0.00%">
                  <c:v>0.33329999999999999</c:v>
                </c:pt>
                <c:pt idx="10" formatCode="0.00%">
                  <c:v>0.66669999999999996</c:v>
                </c:pt>
                <c:pt idx="11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7-E646-93FC-D5AE21045B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8806703"/>
        <c:axId val="340298496"/>
      </c:barChart>
      <c:barChart>
        <c:barDir val="bar"/>
        <c:grouping val="clustered"/>
        <c:varyColors val="0"/>
        <c:ser>
          <c:idx val="1"/>
          <c:order val="1"/>
          <c:tx>
            <c:strRef>
              <c:f>Sheet1!$C$158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A87-E646-93FC-D5AE21045BA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A87-E646-93FC-D5AE21045BA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A87-E646-93FC-D5AE21045BA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A87-E646-93FC-D5AE21045BA0}"/>
              </c:ext>
            </c:extLst>
          </c:dPt>
          <c:dLbls>
            <c:dLbl>
              <c:idx val="0"/>
              <c:layout>
                <c:manualLayout>
                  <c:x val="-5.736147873539770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87-E646-93FC-D5AE21045BA0}"/>
                </c:ext>
              </c:extLst>
            </c:dLbl>
            <c:dLbl>
              <c:idx val="11"/>
              <c:layout>
                <c:manualLayout>
                  <c:x val="-5.7410276665547842E-2"/>
                  <c:y val="-1.609671717572077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87-E646-93FC-D5AE21045B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Sheet1!$A$159:$A$170</c:f>
              <c:strCache>
                <c:ptCount val="12"/>
                <c:pt idx="0">
                  <c:v>Totally unacceptable(Low income)</c:v>
                </c:pt>
                <c:pt idx="1">
                  <c:v>Generally unacceptable(Low income)</c:v>
                </c:pt>
                <c:pt idx="2">
                  <c:v>Generally acceptable(Low income)</c:v>
                </c:pt>
                <c:pt idx="3">
                  <c:v>Totally acceptable(Low income)</c:v>
                </c:pt>
                <c:pt idx="4">
                  <c:v>Totally unacceptable(Medium income)</c:v>
                </c:pt>
                <c:pt idx="5">
                  <c:v>Generally unacceptable(Medium income)</c:v>
                </c:pt>
                <c:pt idx="6">
                  <c:v>Generally acceptable(Medium income)</c:v>
                </c:pt>
                <c:pt idx="7">
                  <c:v>Totally acceptable(Medium income)</c:v>
                </c:pt>
                <c:pt idx="8">
                  <c:v>Totally unacceptable(High income)</c:v>
                </c:pt>
                <c:pt idx="9">
                  <c:v>Generally unacceptable(High income)</c:v>
                </c:pt>
                <c:pt idx="10">
                  <c:v>Generally acceptable(High income)</c:v>
                </c:pt>
                <c:pt idx="11">
                  <c:v>Totally acceptable(High income)</c:v>
                </c:pt>
              </c:strCache>
            </c:strRef>
          </c:cat>
          <c:val>
            <c:numRef>
              <c:f>Sheet1!$C$159:$C$170</c:f>
              <c:numCache>
                <c:formatCode>0.00%</c:formatCode>
                <c:ptCount val="12"/>
                <c:pt idx="0" formatCode="0%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 formatCode="0%">
                  <c:v>0</c:v>
                </c:pt>
                <c:pt idx="4" formatCode="0%">
                  <c:v>0</c:v>
                </c:pt>
                <c:pt idx="5">
                  <c:v>0.33329999999999999</c:v>
                </c:pt>
                <c:pt idx="6">
                  <c:v>0.33329999999999999</c:v>
                </c:pt>
                <c:pt idx="7">
                  <c:v>0.33329999999999999</c:v>
                </c:pt>
                <c:pt idx="8" formatCode="0%">
                  <c:v>0</c:v>
                </c:pt>
                <c:pt idx="9">
                  <c:v>0.33329999999999999</c:v>
                </c:pt>
                <c:pt idx="10">
                  <c:v>0.66669999999999996</c:v>
                </c:pt>
                <c:pt idx="11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7-E646-93FC-D5AE21045B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40236640"/>
        <c:axId val="323081264"/>
      </c:barChart>
      <c:catAx>
        <c:axId val="2118806703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high"/>
        <c:spPr>
          <a:noFill/>
          <a:ln w="222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298496"/>
        <c:crosses val="autoZero"/>
        <c:auto val="1"/>
        <c:lblAlgn val="ctr"/>
        <c:lblOffset val="100"/>
        <c:noMultiLvlLbl val="0"/>
      </c:catAx>
      <c:valAx>
        <c:axId val="340298496"/>
        <c:scaling>
          <c:orientation val="minMax"/>
          <c:max val="1"/>
          <c:min val="-1"/>
        </c:scaling>
        <c:delete val="1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118806703"/>
        <c:crosses val="autoZero"/>
        <c:crossBetween val="between"/>
      </c:valAx>
      <c:valAx>
        <c:axId val="323081264"/>
        <c:scaling>
          <c:orientation val="maxMin"/>
          <c:max val="1"/>
          <c:min val="-1"/>
        </c:scaling>
        <c:delete val="1"/>
        <c:axPos val="t"/>
        <c:numFmt formatCode="0%" sourceLinked="1"/>
        <c:majorTickMark val="out"/>
        <c:minorTickMark val="none"/>
        <c:tickLblPos val="nextTo"/>
        <c:crossAx val="340236640"/>
        <c:crosses val="max"/>
        <c:crossBetween val="between"/>
      </c:valAx>
      <c:catAx>
        <c:axId val="3402366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23081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Salary and Promotion Expectations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Sheet1!$C$194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F91-8D48-A899-8819905DA48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F91-8D48-A899-8819905DA48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F91-8D48-A899-8819905DA48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91-8D48-A899-8819905DA48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F91-8D48-A899-8819905DA4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Sheet1!$A$195:$A$206</c:f>
              <c:strCache>
                <c:ptCount val="12"/>
                <c:pt idx="0">
                  <c:v>Totally unacceptable(Low income)</c:v>
                </c:pt>
                <c:pt idx="1">
                  <c:v>Generally unacceptable(Low income)</c:v>
                </c:pt>
                <c:pt idx="2">
                  <c:v>Generally acceptable(Low income)</c:v>
                </c:pt>
                <c:pt idx="3">
                  <c:v>Totally acceptable(Low income)</c:v>
                </c:pt>
                <c:pt idx="4">
                  <c:v>Totally unacceptable(Medium income)</c:v>
                </c:pt>
                <c:pt idx="5">
                  <c:v>Generally unacceptable(Medium income)</c:v>
                </c:pt>
                <c:pt idx="6">
                  <c:v>Generally acceptable(Medium income)</c:v>
                </c:pt>
                <c:pt idx="7">
                  <c:v>Totally acceptable(Medium income)</c:v>
                </c:pt>
                <c:pt idx="8">
                  <c:v>Totally unacceptable(High income)</c:v>
                </c:pt>
                <c:pt idx="9">
                  <c:v>Generally unacceptable(High income)</c:v>
                </c:pt>
                <c:pt idx="10">
                  <c:v>Generally acceptable(High income)</c:v>
                </c:pt>
                <c:pt idx="11">
                  <c:v>Totally acceptable(High income)</c:v>
                </c:pt>
              </c:strCache>
            </c:strRef>
          </c:cat>
          <c:val>
            <c:numRef>
              <c:f>Sheet1!$C$195:$C$206</c:f>
              <c:numCache>
                <c:formatCode>0.00%</c:formatCode>
                <c:ptCount val="12"/>
                <c:pt idx="0">
                  <c:v>0.33329999999999999</c:v>
                </c:pt>
                <c:pt idx="1">
                  <c:v>0.33329999999999999</c:v>
                </c:pt>
                <c:pt idx="2">
                  <c:v>0.33329999999999999</c:v>
                </c:pt>
                <c:pt idx="3" formatCode="0%">
                  <c:v>0</c:v>
                </c:pt>
                <c:pt idx="4" formatCode="0%">
                  <c:v>0</c:v>
                </c:pt>
                <c:pt idx="5">
                  <c:v>0.33329999999999999</c:v>
                </c:pt>
                <c:pt idx="6">
                  <c:v>0.66669999999999996</c:v>
                </c:pt>
                <c:pt idx="7" formatCode="0%">
                  <c:v>0</c:v>
                </c:pt>
                <c:pt idx="8" formatCode="0%">
                  <c:v>0</c:v>
                </c:pt>
                <c:pt idx="9">
                  <c:v>0.33329999999999999</c:v>
                </c:pt>
                <c:pt idx="10">
                  <c:v>0.66669999999999996</c:v>
                </c:pt>
                <c:pt idx="11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1-8D48-A899-8819905DA4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8421936"/>
        <c:axId val="273233632"/>
      </c:barChart>
      <c:barChart>
        <c:barDir val="bar"/>
        <c:grouping val="clustered"/>
        <c:varyColors val="0"/>
        <c:ser>
          <c:idx val="0"/>
          <c:order val="0"/>
          <c:tx>
            <c:strRef>
              <c:f>Sheet1!$B$194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F91-8D48-A899-8819905DA48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F91-8D48-A899-8819905DA48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F91-8D48-A899-8819905DA48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F91-8D48-A899-8819905DA48B}"/>
              </c:ext>
            </c:extLst>
          </c:dPt>
          <c:dLbls>
            <c:dLbl>
              <c:idx val="0"/>
              <c:layout>
                <c:manualLayout>
                  <c:x val="-5.3130195940258043E-2"/>
                  <c:y val="-3.55077198535963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91-8D48-A899-8819905DA48B}"/>
                </c:ext>
              </c:extLst>
            </c:dLbl>
            <c:dLbl>
              <c:idx val="1"/>
              <c:layout>
                <c:manualLayout>
                  <c:x val="-5.313019594025804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91-8D48-A899-8819905DA4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Sheet1!$A$195:$A$206</c:f>
              <c:strCache>
                <c:ptCount val="12"/>
                <c:pt idx="0">
                  <c:v>Totally unacceptable(Low income)</c:v>
                </c:pt>
                <c:pt idx="1">
                  <c:v>Generally unacceptable(Low income)</c:v>
                </c:pt>
                <c:pt idx="2">
                  <c:v>Generally acceptable(Low income)</c:v>
                </c:pt>
                <c:pt idx="3">
                  <c:v>Totally acceptable(Low income)</c:v>
                </c:pt>
                <c:pt idx="4">
                  <c:v>Totally unacceptable(Medium income)</c:v>
                </c:pt>
                <c:pt idx="5">
                  <c:v>Generally unacceptable(Medium income)</c:v>
                </c:pt>
                <c:pt idx="6">
                  <c:v>Generally acceptable(Medium income)</c:v>
                </c:pt>
                <c:pt idx="7">
                  <c:v>Totally acceptable(Medium income)</c:v>
                </c:pt>
                <c:pt idx="8">
                  <c:v>Totally unacceptable(High income)</c:v>
                </c:pt>
                <c:pt idx="9">
                  <c:v>Generally unacceptable(High income)</c:v>
                </c:pt>
                <c:pt idx="10">
                  <c:v>Generally acceptable(High income)</c:v>
                </c:pt>
                <c:pt idx="11">
                  <c:v>Totally acceptable(High income)</c:v>
                </c:pt>
              </c:strCache>
            </c:strRef>
          </c:cat>
          <c:val>
            <c:numRef>
              <c:f>Sheet1!$B$195:$B$206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 formatCode="0.00%">
                  <c:v>0.33329999999999999</c:v>
                </c:pt>
                <c:pt idx="6" formatCode="0.00%">
                  <c:v>0.66669999999999996</c:v>
                </c:pt>
                <c:pt idx="7">
                  <c:v>0</c:v>
                </c:pt>
                <c:pt idx="8" formatCode="0.00%">
                  <c:v>0.33329999999999999</c:v>
                </c:pt>
                <c:pt idx="9" formatCode="0.00%">
                  <c:v>0.33329999999999999</c:v>
                </c:pt>
                <c:pt idx="10" formatCode="0.00%">
                  <c:v>0.33329999999999999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1-8D48-A899-8819905DA4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17462096"/>
        <c:axId val="317183248"/>
      </c:barChart>
      <c:catAx>
        <c:axId val="398421936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high"/>
        <c:spPr>
          <a:noFill/>
          <a:ln w="222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233632"/>
        <c:crosses val="autoZero"/>
        <c:auto val="1"/>
        <c:lblAlgn val="ctr"/>
        <c:lblOffset val="100"/>
        <c:noMultiLvlLbl val="0"/>
      </c:catAx>
      <c:valAx>
        <c:axId val="273233632"/>
        <c:scaling>
          <c:orientation val="minMax"/>
          <c:max val="1"/>
          <c:min val="-1"/>
        </c:scaling>
        <c:delete val="1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398421936"/>
        <c:crosses val="autoZero"/>
        <c:crossBetween val="between"/>
      </c:valAx>
      <c:valAx>
        <c:axId val="317183248"/>
        <c:scaling>
          <c:orientation val="maxMin"/>
          <c:max val="1"/>
          <c:min val="-1"/>
        </c:scaling>
        <c:delete val="1"/>
        <c:axPos val="t"/>
        <c:numFmt formatCode="0%" sourceLinked="1"/>
        <c:majorTickMark val="out"/>
        <c:minorTickMark val="none"/>
        <c:tickLblPos val="nextTo"/>
        <c:crossAx val="317462096"/>
        <c:crosses val="max"/>
        <c:crossBetween val="between"/>
      </c:valAx>
      <c:catAx>
        <c:axId val="3174620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17183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Salary and Stereotype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Sheet1!$C$229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35A-0140-8003-6B6BEFD4BF7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35A-0140-8003-6B6BEFD4BF7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35A-0140-8003-6B6BEFD4BF7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5A-0140-8003-6B6BEFD4BF7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35A-0140-8003-6B6BEFD4BF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Sheet1!$A$230:$A$241</c:f>
              <c:strCache>
                <c:ptCount val="12"/>
                <c:pt idx="0">
                  <c:v>Totally unacceptable(Low income)</c:v>
                </c:pt>
                <c:pt idx="1">
                  <c:v>Generally unacceptable(Low income)</c:v>
                </c:pt>
                <c:pt idx="2">
                  <c:v>Generally acceptable(Low income)</c:v>
                </c:pt>
                <c:pt idx="3">
                  <c:v>Totally acceptable(Low income)</c:v>
                </c:pt>
                <c:pt idx="4">
                  <c:v>Totally unacceptable(Medium income)</c:v>
                </c:pt>
                <c:pt idx="5">
                  <c:v>Generally unacceptable(Medium income)</c:v>
                </c:pt>
                <c:pt idx="6">
                  <c:v>Generally acceptable(Medium income)</c:v>
                </c:pt>
                <c:pt idx="7">
                  <c:v>Totally acceptable(Medium income)</c:v>
                </c:pt>
                <c:pt idx="8">
                  <c:v>Totally unacceptable(High income)</c:v>
                </c:pt>
                <c:pt idx="9">
                  <c:v>Generally unacceptable(High income)</c:v>
                </c:pt>
                <c:pt idx="10">
                  <c:v>Generally acceptable(High income)</c:v>
                </c:pt>
                <c:pt idx="11">
                  <c:v>Totally acceptable(High income)</c:v>
                </c:pt>
              </c:strCache>
            </c:strRef>
          </c:cat>
          <c:val>
            <c:numRef>
              <c:f>Sheet1!$C$230:$C$241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 formatCode="0.00%">
                  <c:v>0.66669999999999996</c:v>
                </c:pt>
                <c:pt idx="3" formatCode="0.00%">
                  <c:v>0.33329999999999999</c:v>
                </c:pt>
                <c:pt idx="4">
                  <c:v>0</c:v>
                </c:pt>
                <c:pt idx="5" formatCode="0.00%">
                  <c:v>0.33329999999999999</c:v>
                </c:pt>
                <c:pt idx="6" formatCode="0.00%">
                  <c:v>0.66669999999999996</c:v>
                </c:pt>
                <c:pt idx="7">
                  <c:v>0</c:v>
                </c:pt>
                <c:pt idx="8" formatCode="0.00%">
                  <c:v>0.33329999999999999</c:v>
                </c:pt>
                <c:pt idx="9" formatCode="0.00%">
                  <c:v>0.33329999999999999</c:v>
                </c:pt>
                <c:pt idx="10" formatCode="0.00%">
                  <c:v>0.33329999999999999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A-0140-8003-6B6BEFD4BF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0191344"/>
        <c:axId val="323812800"/>
      </c:barChart>
      <c:barChart>
        <c:barDir val="bar"/>
        <c:grouping val="clustered"/>
        <c:varyColors val="0"/>
        <c:ser>
          <c:idx val="0"/>
          <c:order val="0"/>
          <c:tx>
            <c:strRef>
              <c:f>Sheet1!$B$229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35A-0140-8003-6B6BEFD4BF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35A-0140-8003-6B6BEFD4BF7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35A-0140-8003-6B6BEFD4BF7C}"/>
              </c:ext>
            </c:extLst>
          </c:dPt>
          <c:dLbls>
            <c:dLbl>
              <c:idx val="3"/>
              <c:layout>
                <c:manualLayout>
                  <c:x val="-5.4679585442951685E-2"/>
                  <c:y val="-1.2407327974435615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35A-0140-8003-6B6BEFD4BF7C}"/>
                </c:ext>
              </c:extLst>
            </c:dLbl>
            <c:dLbl>
              <c:idx val="6"/>
              <c:layout>
                <c:manualLayout>
                  <c:x val="-5.467958544295168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35A-0140-8003-6B6BEFD4BF7C}"/>
                </c:ext>
              </c:extLst>
            </c:dLbl>
            <c:dLbl>
              <c:idx val="8"/>
              <c:layout>
                <c:manualLayout>
                  <c:x val="-5.2784105813748837E-2"/>
                  <c:y val="-3.6585343497616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5A-0140-8003-6B6BEFD4BF7C}"/>
                </c:ext>
              </c:extLst>
            </c:dLbl>
            <c:dLbl>
              <c:idx val="9"/>
              <c:layout>
                <c:manualLayout>
                  <c:x val="-5.467958544295168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35A-0140-8003-6B6BEFD4BF7C}"/>
                </c:ext>
              </c:extLst>
            </c:dLbl>
            <c:dLbl>
              <c:idx val="10"/>
              <c:layout>
                <c:manualLayout>
                  <c:x val="-5.467958544295168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35A-0140-8003-6B6BEFD4BF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Sheet1!$A$230:$A$241</c:f>
              <c:strCache>
                <c:ptCount val="12"/>
                <c:pt idx="0">
                  <c:v>Totally unacceptable(Low income)</c:v>
                </c:pt>
                <c:pt idx="1">
                  <c:v>Generally unacceptable(Low income)</c:v>
                </c:pt>
                <c:pt idx="2">
                  <c:v>Generally acceptable(Low income)</c:v>
                </c:pt>
                <c:pt idx="3">
                  <c:v>Totally acceptable(Low income)</c:v>
                </c:pt>
                <c:pt idx="4">
                  <c:v>Totally unacceptable(Medium income)</c:v>
                </c:pt>
                <c:pt idx="5">
                  <c:v>Generally unacceptable(Medium income)</c:v>
                </c:pt>
                <c:pt idx="6">
                  <c:v>Generally acceptable(Medium income)</c:v>
                </c:pt>
                <c:pt idx="7">
                  <c:v>Totally acceptable(Medium income)</c:v>
                </c:pt>
                <c:pt idx="8">
                  <c:v>Totally unacceptable(High income)</c:v>
                </c:pt>
                <c:pt idx="9">
                  <c:v>Generally unacceptable(High income)</c:v>
                </c:pt>
                <c:pt idx="10">
                  <c:v>Generally acceptable(High income)</c:v>
                </c:pt>
                <c:pt idx="11">
                  <c:v>Totally acceptable(High income)</c:v>
                </c:pt>
              </c:strCache>
            </c:strRef>
          </c:cat>
          <c:val>
            <c:numRef>
              <c:f>Sheet1!$B$230:$B$241</c:f>
              <c:numCache>
                <c:formatCode>0%</c:formatCode>
                <c:ptCount val="12"/>
                <c:pt idx="0" formatCode="0.00%">
                  <c:v>0.66669999999999996</c:v>
                </c:pt>
                <c:pt idx="1">
                  <c:v>0</c:v>
                </c:pt>
                <c:pt idx="2" formatCode="0.00%">
                  <c:v>0.33329999999999999</c:v>
                </c:pt>
                <c:pt idx="3">
                  <c:v>0</c:v>
                </c:pt>
                <c:pt idx="4" formatCode="0.00%">
                  <c:v>0.66669999999999996</c:v>
                </c:pt>
                <c:pt idx="5" formatCode="0.00%">
                  <c:v>0.33329999999999999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A-0140-8003-6B6BEFD4BF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387456"/>
        <c:axId val="506994176"/>
      </c:barChart>
      <c:catAx>
        <c:axId val="460191344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high"/>
        <c:spPr>
          <a:noFill/>
          <a:ln w="222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812800"/>
        <c:crosses val="autoZero"/>
        <c:auto val="1"/>
        <c:lblAlgn val="ctr"/>
        <c:lblOffset val="100"/>
        <c:noMultiLvlLbl val="0"/>
      </c:catAx>
      <c:valAx>
        <c:axId val="323812800"/>
        <c:scaling>
          <c:orientation val="minMax"/>
          <c:max val="1"/>
          <c:min val="-1"/>
        </c:scaling>
        <c:delete val="1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60191344"/>
        <c:crosses val="autoZero"/>
        <c:crossBetween val="between"/>
      </c:valAx>
      <c:valAx>
        <c:axId val="506994176"/>
        <c:scaling>
          <c:orientation val="maxMin"/>
          <c:max val="1"/>
          <c:min val="-1"/>
        </c:scaling>
        <c:delete val="1"/>
        <c:axPos val="t"/>
        <c:numFmt formatCode="0.00%" sourceLinked="1"/>
        <c:majorTickMark val="out"/>
        <c:minorTickMark val="none"/>
        <c:tickLblPos val="nextTo"/>
        <c:crossAx val="10387456"/>
        <c:crosses val="max"/>
        <c:crossBetween val="between"/>
      </c:valAx>
      <c:catAx>
        <c:axId val="103874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06994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Salary and Work-Life</a:t>
            </a:r>
            <a:r>
              <a:rPr lang="en-US" altLang="zh-CN" baseline="0"/>
              <a:t> imbalance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Sheet1!$C$265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65-544D-B23A-A3D818BE68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A65-544D-B23A-A3D818BE68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5-544D-B23A-A3D818BE684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A65-544D-B23A-A3D818BE6841}"/>
              </c:ext>
            </c:extLst>
          </c:dPt>
          <c:dLbls>
            <c:dLbl>
              <c:idx val="10"/>
              <c:layout>
                <c:manualLayout>
                  <c:x val="-8.1098028998611751E-2"/>
                  <c:y val="-4.40478850223028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65-544D-B23A-A3D818BE68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Sheet1!$A$266:$A$277</c:f>
              <c:strCache>
                <c:ptCount val="12"/>
                <c:pt idx="0">
                  <c:v>Totally unacceptable(Low income)</c:v>
                </c:pt>
                <c:pt idx="1">
                  <c:v>Generally unacceptable(Low income)</c:v>
                </c:pt>
                <c:pt idx="2">
                  <c:v>Generally acceptable(Low income)</c:v>
                </c:pt>
                <c:pt idx="3">
                  <c:v>Totally acceptable(Low income)</c:v>
                </c:pt>
                <c:pt idx="4">
                  <c:v>Totally unacceptable(Medium income)</c:v>
                </c:pt>
                <c:pt idx="5">
                  <c:v>Generally unacceptable(Medium income)</c:v>
                </c:pt>
                <c:pt idx="6">
                  <c:v>Generally acceptable(Medium income)</c:v>
                </c:pt>
                <c:pt idx="7">
                  <c:v>Totally acceptable(Medium income)</c:v>
                </c:pt>
                <c:pt idx="8">
                  <c:v>Totally unacceptable(High income)</c:v>
                </c:pt>
                <c:pt idx="9">
                  <c:v>Generally unacceptable(High income)</c:v>
                </c:pt>
                <c:pt idx="10">
                  <c:v>Generally acceptable(High income)</c:v>
                </c:pt>
                <c:pt idx="11">
                  <c:v>Totally acceptable(High income)</c:v>
                </c:pt>
              </c:strCache>
            </c:strRef>
          </c:cat>
          <c:val>
            <c:numRef>
              <c:f>Sheet1!$C$266:$C$277</c:f>
              <c:numCache>
                <c:formatCode>0.00%</c:formatCode>
                <c:ptCount val="12"/>
                <c:pt idx="0">
                  <c:v>0.33329999999999999</c:v>
                </c:pt>
                <c:pt idx="1">
                  <c:v>0.33329999999999999</c:v>
                </c:pt>
                <c:pt idx="2">
                  <c:v>0.33329999999999999</c:v>
                </c:pt>
                <c:pt idx="3" formatCode="0%">
                  <c:v>0</c:v>
                </c:pt>
                <c:pt idx="4" formatCode="0%">
                  <c:v>0</c:v>
                </c:pt>
                <c:pt idx="5">
                  <c:v>0.33329999999999999</c:v>
                </c:pt>
                <c:pt idx="6">
                  <c:v>0.66669999999999996</c:v>
                </c:pt>
                <c:pt idx="7" formatCode="0%">
                  <c:v>0</c:v>
                </c:pt>
                <c:pt idx="8" formatCode="0%">
                  <c:v>0</c:v>
                </c:pt>
                <c:pt idx="9" formatCode="0%">
                  <c:v>0</c:v>
                </c:pt>
                <c:pt idx="10" formatCode="0%">
                  <c:v>1</c:v>
                </c:pt>
                <c:pt idx="11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5-544D-B23A-A3D818BE68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34297312"/>
        <c:axId val="317672048"/>
      </c:barChart>
      <c:barChart>
        <c:barDir val="bar"/>
        <c:grouping val="clustered"/>
        <c:varyColors val="0"/>
        <c:ser>
          <c:idx val="0"/>
          <c:order val="0"/>
          <c:tx>
            <c:strRef>
              <c:f>Sheet1!$B$265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A65-544D-B23A-A3D818BE68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A65-544D-B23A-A3D818BE684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A65-544D-B23A-A3D818BE684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5-544D-B23A-A3D818BE6841}"/>
              </c:ext>
            </c:extLst>
          </c:dPt>
          <c:dLbls>
            <c:dLbl>
              <c:idx val="0"/>
              <c:layout>
                <c:manualLayout>
                  <c:x val="-6.024425011325444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65-544D-B23A-A3D818BE6841}"/>
                </c:ext>
              </c:extLst>
            </c:dLbl>
            <c:dLbl>
              <c:idx val="5"/>
              <c:layout>
                <c:manualLayout>
                  <c:x val="-6.0244250113254447E-2"/>
                  <c:y val="-6.72946025021943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65-544D-B23A-A3D818BE68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Sheet1!$A$266:$A$277</c:f>
              <c:strCache>
                <c:ptCount val="12"/>
                <c:pt idx="0">
                  <c:v>Totally unacceptable(Low income)</c:v>
                </c:pt>
                <c:pt idx="1">
                  <c:v>Generally unacceptable(Low income)</c:v>
                </c:pt>
                <c:pt idx="2">
                  <c:v>Generally acceptable(Low income)</c:v>
                </c:pt>
                <c:pt idx="3">
                  <c:v>Totally acceptable(Low income)</c:v>
                </c:pt>
                <c:pt idx="4">
                  <c:v>Totally unacceptable(Medium income)</c:v>
                </c:pt>
                <c:pt idx="5">
                  <c:v>Generally unacceptable(Medium income)</c:v>
                </c:pt>
                <c:pt idx="6">
                  <c:v>Generally acceptable(Medium income)</c:v>
                </c:pt>
                <c:pt idx="7">
                  <c:v>Totally acceptable(Medium income)</c:v>
                </c:pt>
                <c:pt idx="8">
                  <c:v>Totally unacceptable(High income)</c:v>
                </c:pt>
                <c:pt idx="9">
                  <c:v>Generally unacceptable(High income)</c:v>
                </c:pt>
                <c:pt idx="10">
                  <c:v>Generally acceptable(High income)</c:v>
                </c:pt>
                <c:pt idx="11">
                  <c:v>Totally acceptable(High income)</c:v>
                </c:pt>
              </c:strCache>
            </c:strRef>
          </c:cat>
          <c:val>
            <c:numRef>
              <c:f>Sheet1!$B$266:$B$277</c:f>
              <c:numCache>
                <c:formatCode>0.00%</c:formatCode>
                <c:ptCount val="12"/>
                <c:pt idx="0" formatCode="0%">
                  <c:v>0</c:v>
                </c:pt>
                <c:pt idx="1">
                  <c:v>0.66669999999999996</c:v>
                </c:pt>
                <c:pt idx="2">
                  <c:v>0.33329999999999999</c:v>
                </c:pt>
                <c:pt idx="3" formatCode="0%">
                  <c:v>0</c:v>
                </c:pt>
                <c:pt idx="4" formatCode="0%">
                  <c:v>0</c:v>
                </c:pt>
                <c:pt idx="5" formatCode="0%">
                  <c:v>0</c:v>
                </c:pt>
                <c:pt idx="6">
                  <c:v>0.66669999999999996</c:v>
                </c:pt>
                <c:pt idx="7">
                  <c:v>0.33329999999999999</c:v>
                </c:pt>
                <c:pt idx="8">
                  <c:v>0.33329999999999999</c:v>
                </c:pt>
                <c:pt idx="9" formatCode="0%">
                  <c:v>0</c:v>
                </c:pt>
                <c:pt idx="10">
                  <c:v>0.66669999999999996</c:v>
                </c:pt>
                <c:pt idx="11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5-544D-B23A-A3D818BE68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7125648"/>
        <c:axId val="399399856"/>
      </c:barChart>
      <c:catAx>
        <c:axId val="334297312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high"/>
        <c:spPr>
          <a:noFill/>
          <a:ln w="222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672048"/>
        <c:crosses val="autoZero"/>
        <c:auto val="1"/>
        <c:lblAlgn val="ctr"/>
        <c:lblOffset val="100"/>
        <c:noMultiLvlLbl val="0"/>
      </c:catAx>
      <c:valAx>
        <c:axId val="317672048"/>
        <c:scaling>
          <c:orientation val="minMax"/>
          <c:max val="1"/>
          <c:min val="-1"/>
        </c:scaling>
        <c:delete val="1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334297312"/>
        <c:crosses val="autoZero"/>
        <c:crossBetween val="between"/>
      </c:valAx>
      <c:valAx>
        <c:axId val="399399856"/>
        <c:scaling>
          <c:orientation val="maxMin"/>
          <c:max val="1"/>
          <c:min val="-1"/>
        </c:scaling>
        <c:delete val="1"/>
        <c:axPos val="t"/>
        <c:numFmt formatCode="0%" sourceLinked="1"/>
        <c:majorTickMark val="out"/>
        <c:minorTickMark val="none"/>
        <c:tickLblPos val="nextTo"/>
        <c:crossAx val="507125648"/>
        <c:crosses val="max"/>
        <c:crossBetween val="between"/>
      </c:valAx>
      <c:catAx>
        <c:axId val="5071256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99399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Family and Course Selection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Sheet1!$C$295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A2-C049-9869-61892881752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AA2-C049-9869-6189288175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Sheet1!$A$296:$A$299</c:f>
              <c:strCache>
                <c:ptCount val="4"/>
                <c:pt idx="0">
                  <c:v>choose STEM major(STEM family)</c:v>
                </c:pt>
                <c:pt idx="1">
                  <c:v>choose non-STEM major(STEM family)</c:v>
                </c:pt>
                <c:pt idx="2">
                  <c:v>choose STEM major(non-STEM family)</c:v>
                </c:pt>
                <c:pt idx="3">
                  <c:v>choose non-STEM major(non-STEM family)</c:v>
                </c:pt>
              </c:strCache>
            </c:strRef>
          </c:cat>
          <c:val>
            <c:numRef>
              <c:f>Sheet1!$C$296:$C$299</c:f>
              <c:numCache>
                <c:formatCode>0.00%</c:formatCode>
                <c:ptCount val="4"/>
                <c:pt idx="0" formatCode="0%">
                  <c:v>0.33329999999999999</c:v>
                </c:pt>
                <c:pt idx="1">
                  <c:v>0.66669999999999996</c:v>
                </c:pt>
                <c:pt idx="2">
                  <c:v>0.33329999999999999</c:v>
                </c:pt>
                <c:pt idx="3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2-C049-9869-6189288175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9488992"/>
        <c:axId val="345539648"/>
      </c:barChart>
      <c:barChart>
        <c:barDir val="bar"/>
        <c:grouping val="clustered"/>
        <c:varyColors val="0"/>
        <c:ser>
          <c:idx val="0"/>
          <c:order val="0"/>
          <c:tx>
            <c:strRef>
              <c:f>Sheet1!$B$295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AA2-C049-9869-618928817529}"/>
              </c:ext>
            </c:extLst>
          </c:dPt>
          <c:dLbls>
            <c:dLbl>
              <c:idx val="0"/>
              <c:layout>
                <c:manualLayout>
                  <c:x val="-3.5270083674339189E-2"/>
                  <c:y val="-9.3194033713959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A2-C049-9869-618928817529}"/>
                </c:ext>
              </c:extLst>
            </c:dLbl>
            <c:dLbl>
              <c:idx val="1"/>
              <c:layout>
                <c:manualLayout>
                  <c:x val="-9.6404895376527119E-2"/>
                  <c:y val="-4.23609244154359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A2-C049-9869-6189288175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Sheet1!$A$296:$A$299</c:f>
              <c:strCache>
                <c:ptCount val="4"/>
                <c:pt idx="0">
                  <c:v>choose STEM major(STEM family)</c:v>
                </c:pt>
                <c:pt idx="1">
                  <c:v>choose non-STEM major(STEM family)</c:v>
                </c:pt>
                <c:pt idx="2">
                  <c:v>choose STEM major(non-STEM family)</c:v>
                </c:pt>
                <c:pt idx="3">
                  <c:v>choose non-STEM major(non-STEM family)</c:v>
                </c:pt>
              </c:strCache>
            </c:strRef>
          </c:cat>
          <c:val>
            <c:numRef>
              <c:f>Sheet1!$B$296:$B$299</c:f>
              <c:numCache>
                <c:formatCode>0.00%</c:formatCode>
                <c:ptCount val="4"/>
                <c:pt idx="0" formatCode="0%">
                  <c:v>1</c:v>
                </c:pt>
                <c:pt idx="1">
                  <c:v>0</c:v>
                </c:pt>
                <c:pt idx="2">
                  <c:v>0.66669999999999996</c:v>
                </c:pt>
                <c:pt idx="3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2-C049-9869-6189288175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8657072"/>
        <c:axId val="506719536"/>
      </c:barChart>
      <c:catAx>
        <c:axId val="45948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222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539648"/>
        <c:crosses val="autoZero"/>
        <c:auto val="1"/>
        <c:lblAlgn val="ctr"/>
        <c:lblOffset val="100"/>
        <c:noMultiLvlLbl val="0"/>
      </c:catAx>
      <c:valAx>
        <c:axId val="345539648"/>
        <c:scaling>
          <c:orientation val="minMax"/>
          <c:max val="1"/>
          <c:min val="-1"/>
        </c:scaling>
        <c:delete val="1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9488992"/>
        <c:crosses val="autoZero"/>
        <c:crossBetween val="between"/>
      </c:valAx>
      <c:valAx>
        <c:axId val="506719536"/>
        <c:scaling>
          <c:orientation val="maxMin"/>
          <c:max val="1"/>
          <c:min val="-1"/>
        </c:scaling>
        <c:delete val="1"/>
        <c:axPos val="t"/>
        <c:numFmt formatCode="0%" sourceLinked="1"/>
        <c:majorTickMark val="out"/>
        <c:minorTickMark val="none"/>
        <c:tickLblPos val="nextTo"/>
        <c:crossAx val="398657072"/>
        <c:crosses val="max"/>
        <c:crossBetween val="between"/>
      </c:valAx>
      <c:catAx>
        <c:axId val="39865707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06719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6</xdr:row>
      <xdr:rowOff>76200</xdr:rowOff>
    </xdr:from>
    <xdr:to>
      <xdr:col>14</xdr:col>
      <xdr:colOff>419100</xdr:colOff>
      <xdr:row>26</xdr:row>
      <xdr:rowOff>63500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15B1F19-48B4-BC62-2504-2BA5E9BFB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558800</xdr:colOff>
      <xdr:row>49</xdr:row>
      <xdr:rowOff>0</xdr:rowOff>
    </xdr:from>
    <xdr:to>
      <xdr:col>13</xdr:col>
      <xdr:colOff>114300</xdr:colOff>
      <xdr:row>65</xdr:row>
      <xdr:rowOff>25400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BF08F512-3830-5CF9-7716-D2112D07A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558800</xdr:colOff>
      <xdr:row>78</xdr:row>
      <xdr:rowOff>165100</xdr:rowOff>
    </xdr:from>
    <xdr:to>
      <xdr:col>13</xdr:col>
      <xdr:colOff>139700</xdr:colOff>
      <xdr:row>95</xdr:row>
      <xdr:rowOff>12700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3E4BA8A7-D2AC-BBBE-E224-60CE25401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449842</xdr:colOff>
      <xdr:row>113</xdr:row>
      <xdr:rowOff>135782</xdr:rowOff>
    </xdr:from>
    <xdr:to>
      <xdr:col>13</xdr:col>
      <xdr:colOff>154300</xdr:colOff>
      <xdr:row>128</xdr:row>
      <xdr:rowOff>106822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B576B295-AA3D-CB58-ABC1-74A428B21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580403</xdr:colOff>
      <xdr:row>148</xdr:row>
      <xdr:rowOff>64567</xdr:rowOff>
    </xdr:from>
    <xdr:to>
      <xdr:col>14</xdr:col>
      <xdr:colOff>635000</xdr:colOff>
      <xdr:row>167</xdr:row>
      <xdr:rowOff>190500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5A29BF17-EE58-E962-BA16-8B6340FCB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482600</xdr:colOff>
      <xdr:row>180</xdr:row>
      <xdr:rowOff>76200</xdr:rowOff>
    </xdr:from>
    <xdr:to>
      <xdr:col>13</xdr:col>
      <xdr:colOff>508000</xdr:colOff>
      <xdr:row>198</xdr:row>
      <xdr:rowOff>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9106239D-DA7D-49B6-53AE-362380031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222</xdr:row>
      <xdr:rowOff>1</xdr:rowOff>
    </xdr:from>
    <xdr:to>
      <xdr:col>13</xdr:col>
      <xdr:colOff>640335</xdr:colOff>
      <xdr:row>240</xdr:row>
      <xdr:rowOff>128067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E44E169C-C27E-9F76-00D1-1443B4005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701040</xdr:colOff>
      <xdr:row>257</xdr:row>
      <xdr:rowOff>20320</xdr:rowOff>
    </xdr:from>
    <xdr:to>
      <xdr:col>12</xdr:col>
      <xdr:colOff>579120</xdr:colOff>
      <xdr:row>274</xdr:row>
      <xdr:rowOff>60960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1139AA8E-80A8-4710-F15F-69BDECD1B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428503</xdr:colOff>
      <xdr:row>280</xdr:row>
      <xdr:rowOff>165004</xdr:rowOff>
    </xdr:from>
    <xdr:to>
      <xdr:col>12</xdr:col>
      <xdr:colOff>222976</xdr:colOff>
      <xdr:row>295</xdr:row>
      <xdr:rowOff>135725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422E07F6-8500-BE2C-331E-A8FD9046B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101600</xdr:colOff>
      <xdr:row>242</xdr:row>
      <xdr:rowOff>111760</xdr:rowOff>
    </xdr:from>
    <xdr:to>
      <xdr:col>15</xdr:col>
      <xdr:colOff>772160</xdr:colOff>
      <xdr:row>256</xdr:row>
      <xdr:rowOff>10160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06929C84-B41B-5F0A-9571-1BBA9F517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101600</xdr:colOff>
      <xdr:row>206</xdr:row>
      <xdr:rowOff>182880</xdr:rowOff>
    </xdr:from>
    <xdr:to>
      <xdr:col>15</xdr:col>
      <xdr:colOff>772160</xdr:colOff>
      <xdr:row>220</xdr:row>
      <xdr:rowOff>81280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9B5A53B8-E822-75D4-220C-0254A4511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579120</xdr:colOff>
      <xdr:row>169</xdr:row>
      <xdr:rowOff>40640</xdr:rowOff>
    </xdr:from>
    <xdr:to>
      <xdr:col>19</xdr:col>
      <xdr:colOff>213360</xdr:colOff>
      <xdr:row>182</xdr:row>
      <xdr:rowOff>142240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F7855E46-FEBC-E79D-3ED9-E9D6A57E1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187159</xdr:colOff>
      <xdr:row>131</xdr:row>
      <xdr:rowOff>103700</xdr:rowOff>
    </xdr:from>
    <xdr:to>
      <xdr:col>16</xdr:col>
      <xdr:colOff>668422</xdr:colOff>
      <xdr:row>146</xdr:row>
      <xdr:rowOff>19096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25CBF932-EDBF-1995-94E9-86D212152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E3EF-EDCC-6E4E-8FD1-7600E89AD6F8}">
  <dimension ref="A1:G299"/>
  <sheetViews>
    <sheetView tabSelected="1" topLeftCell="F126" zoomScale="141" workbookViewId="0">
      <selection activeCell="G136" sqref="G136"/>
    </sheetView>
  </sheetViews>
  <sheetFormatPr baseColWidth="10" defaultRowHeight="16"/>
  <cols>
    <col min="1" max="1" width="44" customWidth="1"/>
    <col min="2" max="2" width="16.5" customWidth="1"/>
    <col min="4" max="4" width="10.5" bestFit="1" customWidth="1"/>
    <col min="5" max="5" width="22.33203125" customWidth="1"/>
    <col min="6" max="6" width="13.1640625" customWidth="1"/>
    <col min="7" max="7" width="20.6640625" customWidth="1"/>
    <col min="8" max="11" width="3.1640625" bestFit="1" customWidth="1"/>
    <col min="12" max="12" width="6" bestFit="1" customWidth="1"/>
  </cols>
  <sheetData>
    <row r="1" spans="1:7">
      <c r="A1" t="s">
        <v>0</v>
      </c>
      <c r="B1" t="s">
        <v>3</v>
      </c>
    </row>
    <row r="2" spans="1:7">
      <c r="A2" t="s">
        <v>1</v>
      </c>
      <c r="B2">
        <v>5</v>
      </c>
    </row>
    <row r="3" spans="1:7">
      <c r="A3" t="s">
        <v>1</v>
      </c>
      <c r="B3">
        <v>7</v>
      </c>
    </row>
    <row r="4" spans="1:7">
      <c r="A4" t="s">
        <v>1</v>
      </c>
      <c r="B4">
        <v>4</v>
      </c>
    </row>
    <row r="5" spans="1:7">
      <c r="A5" t="s">
        <v>1</v>
      </c>
      <c r="B5">
        <v>6</v>
      </c>
    </row>
    <row r="6" spans="1:7">
      <c r="A6" t="s">
        <v>1</v>
      </c>
      <c r="B6">
        <v>6</v>
      </c>
    </row>
    <row r="7" spans="1:7">
      <c r="A7" t="s">
        <v>1</v>
      </c>
      <c r="B7">
        <v>5</v>
      </c>
    </row>
    <row r="8" spans="1:7">
      <c r="A8" t="s">
        <v>1</v>
      </c>
      <c r="B8">
        <v>2</v>
      </c>
    </row>
    <row r="9" spans="1:7">
      <c r="A9" t="s">
        <v>1</v>
      </c>
      <c r="B9">
        <v>4</v>
      </c>
    </row>
    <row r="10" spans="1:7">
      <c r="A10" t="s">
        <v>1</v>
      </c>
      <c r="B10">
        <v>5</v>
      </c>
    </row>
    <row r="11" spans="1:7">
      <c r="A11" t="s">
        <v>2</v>
      </c>
      <c r="B11">
        <v>5</v>
      </c>
    </row>
    <row r="12" spans="1:7">
      <c r="A12" t="s">
        <v>2</v>
      </c>
      <c r="B12">
        <v>3</v>
      </c>
      <c r="F12" s="2"/>
      <c r="G12" s="3"/>
    </row>
    <row r="13" spans="1:7">
      <c r="A13" t="s">
        <v>2</v>
      </c>
      <c r="B13">
        <v>6</v>
      </c>
      <c r="F13" s="2"/>
      <c r="G13" s="2"/>
    </row>
    <row r="14" spans="1:7">
      <c r="A14" t="s">
        <v>2</v>
      </c>
      <c r="B14">
        <v>6</v>
      </c>
      <c r="F14" s="2"/>
      <c r="G14" s="2"/>
    </row>
    <row r="15" spans="1:7">
      <c r="A15" t="s">
        <v>2</v>
      </c>
      <c r="B15">
        <v>4</v>
      </c>
      <c r="F15" s="3"/>
      <c r="G15" s="2"/>
    </row>
    <row r="16" spans="1:7">
      <c r="A16" t="s">
        <v>2</v>
      </c>
      <c r="B16">
        <v>4</v>
      </c>
    </row>
    <row r="17" spans="1:3">
      <c r="A17" t="s">
        <v>2</v>
      </c>
      <c r="B17">
        <v>5</v>
      </c>
    </row>
    <row r="18" spans="1:3">
      <c r="A18" t="s">
        <v>2</v>
      </c>
      <c r="B18">
        <v>8</v>
      </c>
    </row>
    <row r="19" spans="1:3">
      <c r="A19" t="s">
        <v>2</v>
      </c>
      <c r="B19">
        <v>5</v>
      </c>
    </row>
    <row r="21" spans="1:3">
      <c r="B21" t="s">
        <v>1</v>
      </c>
      <c r="C21" t="s">
        <v>2</v>
      </c>
    </row>
    <row r="22" spans="1:3">
      <c r="A22" s="1" t="s">
        <v>4</v>
      </c>
      <c r="B22" t="str">
        <f>ROUND(COUNTIF(B2:B10, "&lt;3") / COUNT(B2:B10), 4) * 100 &amp; "%"</f>
        <v>11.11%</v>
      </c>
      <c r="C22" t="str">
        <f>ROUND(COUNTIF(B11:B19, "&lt;3") / COUNT(B11:B19), 4) * 100 &amp; "%"</f>
        <v>0%</v>
      </c>
    </row>
    <row r="23" spans="1:3">
      <c r="A23" s="1" t="s">
        <v>5</v>
      </c>
      <c r="B23" t="str">
        <f>ROUND(COUNTIFS(B2:B10, "&gt;2", B2:B10, "&lt;5") / COUNT(B2:B10), 4) * 100 &amp; "%"</f>
        <v>22.22%</v>
      </c>
      <c r="C23" t="str">
        <f>ROUND(COUNTIFS(B11:B19, "&gt;2", B11:B19, "&lt;5") / COUNT(B11:B19), 4) * 100 &amp; "%"</f>
        <v>33.33%</v>
      </c>
    </row>
    <row r="24" spans="1:3">
      <c r="A24" s="1" t="s">
        <v>6</v>
      </c>
      <c r="B24" t="str">
        <f>ROUND(COUNTIFS(B2:B10, "&gt;4", B2:B10, "&lt;8") / COUNT(B2:B10), 4) * 100 &amp; "%"</f>
        <v>66.67%</v>
      </c>
      <c r="C24" t="str">
        <f>ROUND(COUNTIFS(B11:B19, "&gt;4", B11:B19, "&lt;8") / COUNT(B11:B19), 4) * 100 &amp; "%"</f>
        <v>55.56%</v>
      </c>
    </row>
    <row r="25" spans="1:3">
      <c r="A25" s="1" t="s">
        <v>7</v>
      </c>
      <c r="B25" t="str">
        <f>ROUND(COUNTIFS(B2:B10, "&gt;7", B2:B10, "&lt;11") / COUNT(B2:B10), 2) * 100 &amp; "%"</f>
        <v>0%</v>
      </c>
      <c r="C25" t="str">
        <f>ROUND(COUNTIFS(B11:B19, "&gt;7", B11:B19, "&lt;11") / COUNT(B11:B19), 4) * 100 &amp; "%"</f>
        <v>11.11%</v>
      </c>
    </row>
    <row r="27" spans="1:3">
      <c r="B27" t="s">
        <v>12</v>
      </c>
      <c r="C27" t="s">
        <v>13</v>
      </c>
    </row>
    <row r="28" spans="1:3">
      <c r="A28" s="1" t="s">
        <v>8</v>
      </c>
      <c r="B28" s="2">
        <v>0.1111</v>
      </c>
      <c r="C28" s="3">
        <v>0</v>
      </c>
    </row>
    <row r="29" spans="1:3">
      <c r="A29" s="1" t="s">
        <v>10</v>
      </c>
      <c r="B29" s="2">
        <v>0.22220000000000001</v>
      </c>
      <c r="C29" s="2">
        <v>0.33329999999999999</v>
      </c>
    </row>
    <row r="30" spans="1:3">
      <c r="A30" s="1" t="s">
        <v>9</v>
      </c>
      <c r="B30" s="2">
        <v>0.66669999999999996</v>
      </c>
      <c r="C30" s="2">
        <v>0.55559999999999998</v>
      </c>
    </row>
    <row r="31" spans="1:3">
      <c r="A31" s="1" t="s">
        <v>11</v>
      </c>
      <c r="B31" s="3">
        <v>0</v>
      </c>
      <c r="C31" s="2">
        <v>0.1111</v>
      </c>
    </row>
    <row r="33" spans="1:2">
      <c r="A33" s="1" t="s">
        <v>16</v>
      </c>
    </row>
    <row r="34" spans="1:2">
      <c r="A34" s="1" t="s">
        <v>14</v>
      </c>
      <c r="B34" t="s">
        <v>15</v>
      </c>
    </row>
    <row r="35" spans="1:2">
      <c r="A35" s="1" t="s">
        <v>1</v>
      </c>
      <c r="B35">
        <v>7</v>
      </c>
    </row>
    <row r="36" spans="1:2">
      <c r="A36" s="1" t="s">
        <v>1</v>
      </c>
      <c r="B36">
        <v>4</v>
      </c>
    </row>
    <row r="37" spans="1:2">
      <c r="A37" s="1" t="s">
        <v>1</v>
      </c>
      <c r="B37">
        <v>5</v>
      </c>
    </row>
    <row r="38" spans="1:2">
      <c r="A38" s="1" t="s">
        <v>1</v>
      </c>
      <c r="B38">
        <v>2</v>
      </c>
    </row>
    <row r="39" spans="1:2">
      <c r="A39" s="1" t="s">
        <v>1</v>
      </c>
      <c r="B39">
        <v>7</v>
      </c>
    </row>
    <row r="40" spans="1:2">
      <c r="A40" s="1" t="s">
        <v>1</v>
      </c>
      <c r="B40">
        <v>5</v>
      </c>
    </row>
    <row r="41" spans="1:2">
      <c r="A41" s="1" t="s">
        <v>1</v>
      </c>
      <c r="B41">
        <v>5</v>
      </c>
    </row>
    <row r="42" spans="1:2">
      <c r="A42" s="1" t="s">
        <v>1</v>
      </c>
      <c r="B42">
        <v>6</v>
      </c>
    </row>
    <row r="43" spans="1:2">
      <c r="A43" s="1" t="s">
        <v>1</v>
      </c>
      <c r="B43">
        <v>4</v>
      </c>
    </row>
    <row r="44" spans="1:2">
      <c r="A44" s="1" t="s">
        <v>2</v>
      </c>
      <c r="B44">
        <v>4</v>
      </c>
    </row>
    <row r="45" spans="1:2">
      <c r="A45" s="1" t="s">
        <v>2</v>
      </c>
      <c r="B45">
        <v>1</v>
      </c>
    </row>
    <row r="46" spans="1:2">
      <c r="A46" s="1" t="s">
        <v>2</v>
      </c>
      <c r="B46">
        <v>6</v>
      </c>
    </row>
    <row r="47" spans="1:2">
      <c r="A47" s="1" t="s">
        <v>2</v>
      </c>
      <c r="B47">
        <v>6</v>
      </c>
    </row>
    <row r="48" spans="1:2">
      <c r="A48" s="1" t="s">
        <v>2</v>
      </c>
      <c r="B48">
        <v>4</v>
      </c>
    </row>
    <row r="49" spans="1:3">
      <c r="A49" s="1" t="s">
        <v>2</v>
      </c>
      <c r="B49">
        <v>5</v>
      </c>
    </row>
    <row r="50" spans="1:3">
      <c r="A50" s="1" t="s">
        <v>2</v>
      </c>
      <c r="B50">
        <v>6</v>
      </c>
    </row>
    <row r="51" spans="1:3">
      <c r="A51" s="1" t="s">
        <v>2</v>
      </c>
      <c r="B51">
        <v>5</v>
      </c>
    </row>
    <row r="52" spans="1:3">
      <c r="A52" s="1" t="s">
        <v>2</v>
      </c>
      <c r="B52">
        <v>3</v>
      </c>
    </row>
    <row r="53" spans="1:3">
      <c r="A53" s="1"/>
    </row>
    <row r="54" spans="1:3">
      <c r="B54" t="s">
        <v>12</v>
      </c>
      <c r="C54" t="s">
        <v>13</v>
      </c>
    </row>
    <row r="55" spans="1:3">
      <c r="A55" s="1" t="s">
        <v>8</v>
      </c>
      <c r="B55" t="str">
        <f>ROUND(COUNTIF(B35:B43, "&lt;3") / COUNT(B35:B43), 4) * 100 &amp; "%"</f>
        <v>11.11%</v>
      </c>
      <c r="C55" t="str">
        <f>ROUND(COUNTIFS(B44:B52, "&lt;3") / COUNT(B44:B52), 4) * 100 &amp; "%"</f>
        <v>11.11%</v>
      </c>
    </row>
    <row r="56" spans="1:3">
      <c r="A56" s="1" t="s">
        <v>10</v>
      </c>
      <c r="B56" t="str">
        <f>ROUND(COUNTIFS(B35:B43, "&gt;2", B35:B43, "&lt;5") / COUNT(B35:B43), 4) * 100 &amp; "%"</f>
        <v>22.22%</v>
      </c>
      <c r="C56" t="str">
        <f>ROUND(COUNTIFS(B44:B52, "&gt;2", B44:B52, "&lt;5") / COUNT(B44:B52), 4) * 100 &amp; "%"</f>
        <v>33.33%</v>
      </c>
    </row>
    <row r="57" spans="1:3">
      <c r="A57" s="1" t="s">
        <v>9</v>
      </c>
      <c r="B57" t="str">
        <f>ROUND(COUNTIFS(B35:B43, "&gt;4", B35:B43, "&lt;8") / COUNT(B35:B43), 4) * 100 &amp; "%"</f>
        <v>66.67%</v>
      </c>
      <c r="C57" t="str">
        <f>ROUND(COUNTIFS(B44:B52, "&gt;4", B44:B52, "&lt;8") / COUNT(B44:B52), 4) * 100 &amp; "%"</f>
        <v>55.56%</v>
      </c>
    </row>
    <row r="58" spans="1:3">
      <c r="A58" s="1" t="s">
        <v>11</v>
      </c>
      <c r="B58" t="str">
        <f>ROUND(COUNTIFS(B35:B43, "&gt;7", B35:B43, "&lt;11") / COUNT(B35:B43), 4) * 100 &amp; "%"</f>
        <v>0%</v>
      </c>
      <c r="C58" t="str">
        <f>ROUND(COUNTIFS(B44:B52, "&gt;7", B44:B52, "&lt;11") / COUNT(B44:B52), 4) * 100 &amp; "%"</f>
        <v>0%</v>
      </c>
    </row>
    <row r="59" spans="1:3">
      <c r="A59" s="1"/>
    </row>
    <row r="60" spans="1:3">
      <c r="A60" s="1"/>
      <c r="B60" t="s">
        <v>12</v>
      </c>
      <c r="C60" t="s">
        <v>13</v>
      </c>
    </row>
    <row r="61" spans="1:3">
      <c r="A61" s="1" t="s">
        <v>8</v>
      </c>
      <c r="B61" s="2">
        <v>0.1111</v>
      </c>
      <c r="C61" s="2">
        <v>0.1111</v>
      </c>
    </row>
    <row r="62" spans="1:3">
      <c r="A62" s="1" t="s">
        <v>10</v>
      </c>
      <c r="B62" s="2">
        <v>0.22220000000000001</v>
      </c>
      <c r="C62" s="2">
        <v>0.33329999999999999</v>
      </c>
    </row>
    <row r="63" spans="1:3">
      <c r="A63" s="1" t="s">
        <v>9</v>
      </c>
      <c r="B63" s="2">
        <v>0.66669999999999996</v>
      </c>
      <c r="C63" s="2">
        <v>0.55559999999999998</v>
      </c>
    </row>
    <row r="64" spans="1:3">
      <c r="A64" s="1" t="s">
        <v>11</v>
      </c>
      <c r="B64" s="3">
        <v>0</v>
      </c>
      <c r="C64" s="3">
        <v>0</v>
      </c>
    </row>
    <row r="66" spans="1:2">
      <c r="A66" s="1" t="s">
        <v>17</v>
      </c>
    </row>
    <row r="67" spans="1:2">
      <c r="A67" s="1" t="s">
        <v>0</v>
      </c>
      <c r="B67" t="s">
        <v>3</v>
      </c>
    </row>
    <row r="68" spans="1:2">
      <c r="A68" s="1" t="s">
        <v>1</v>
      </c>
      <c r="B68">
        <v>2</v>
      </c>
    </row>
    <row r="69" spans="1:2">
      <c r="A69" s="1" t="s">
        <v>1</v>
      </c>
      <c r="B69">
        <v>1</v>
      </c>
    </row>
    <row r="70" spans="1:2">
      <c r="A70" s="1" t="s">
        <v>1</v>
      </c>
      <c r="B70">
        <v>3</v>
      </c>
    </row>
    <row r="71" spans="1:2">
      <c r="A71" s="1" t="s">
        <v>1</v>
      </c>
      <c r="B71">
        <v>1</v>
      </c>
    </row>
    <row r="72" spans="1:2">
      <c r="A72" s="1" t="s">
        <v>1</v>
      </c>
      <c r="B72">
        <v>1</v>
      </c>
    </row>
    <row r="73" spans="1:2">
      <c r="A73" s="1" t="s">
        <v>1</v>
      </c>
      <c r="B73">
        <v>5</v>
      </c>
    </row>
    <row r="74" spans="1:2">
      <c r="A74" s="1" t="s">
        <v>1</v>
      </c>
      <c r="B74">
        <v>1</v>
      </c>
    </row>
    <row r="75" spans="1:2">
      <c r="A75" s="1" t="s">
        <v>1</v>
      </c>
      <c r="B75">
        <v>2</v>
      </c>
    </row>
    <row r="76" spans="1:2">
      <c r="A76" s="1" t="s">
        <v>1</v>
      </c>
      <c r="B76">
        <v>2</v>
      </c>
    </row>
    <row r="77" spans="1:2">
      <c r="A77" s="1" t="s">
        <v>2</v>
      </c>
      <c r="B77">
        <v>6</v>
      </c>
    </row>
    <row r="78" spans="1:2">
      <c r="A78" s="1" t="s">
        <v>2</v>
      </c>
      <c r="B78">
        <v>7</v>
      </c>
    </row>
    <row r="79" spans="1:2">
      <c r="A79" s="1" t="s">
        <v>2</v>
      </c>
      <c r="B79">
        <v>3</v>
      </c>
    </row>
    <row r="80" spans="1:2">
      <c r="A80" s="1" t="s">
        <v>2</v>
      </c>
      <c r="B80">
        <v>5</v>
      </c>
    </row>
    <row r="81" spans="1:3">
      <c r="A81" s="1" t="s">
        <v>2</v>
      </c>
      <c r="B81">
        <v>4</v>
      </c>
    </row>
    <row r="82" spans="1:3">
      <c r="A82" s="1" t="s">
        <v>2</v>
      </c>
      <c r="B82">
        <v>2</v>
      </c>
    </row>
    <row r="83" spans="1:3">
      <c r="A83" s="1" t="s">
        <v>2</v>
      </c>
      <c r="B83">
        <v>8</v>
      </c>
    </row>
    <row r="84" spans="1:3">
      <c r="A84" s="1" t="s">
        <v>2</v>
      </c>
      <c r="B84">
        <v>6</v>
      </c>
    </row>
    <row r="85" spans="1:3">
      <c r="A85" s="1" t="s">
        <v>2</v>
      </c>
      <c r="B85">
        <v>5</v>
      </c>
    </row>
    <row r="87" spans="1:3">
      <c r="B87" t="s">
        <v>12</v>
      </c>
      <c r="C87" t="s">
        <v>13</v>
      </c>
    </row>
    <row r="88" spans="1:3">
      <c r="A88" s="1" t="s">
        <v>8</v>
      </c>
      <c r="B88" t="str">
        <f>ROUND(COUNTIFS(B68:B76, "&lt;3") / COUNT(B68:B76), 4) * 100 &amp; "%"</f>
        <v>77.78%</v>
      </c>
      <c r="C88" t="str">
        <f>ROUND(COUNTIFS(B77:B85, "&lt;3") / COUNT(B77:B85), 4) * 100 &amp; "%"</f>
        <v>11.11%</v>
      </c>
    </row>
    <row r="89" spans="1:3">
      <c r="A89" s="1" t="s">
        <v>10</v>
      </c>
      <c r="B89" t="str">
        <f>ROUND(COUNTIFS(B68:B76, "&gt;2", B68:B76, "&lt;5") / COUNT(B68:B76), 4) * 100 &amp; "%"</f>
        <v>11.11%</v>
      </c>
      <c r="C89" t="str">
        <f>ROUND(COUNTIFS(B77:B85, "&gt;2", B77:B85, "5") / COUNT(B77:B85), 4) * 100 &amp; "%"</f>
        <v>22.22%</v>
      </c>
    </row>
    <row r="90" spans="1:3">
      <c r="A90" s="1" t="s">
        <v>9</v>
      </c>
      <c r="B90" t="str">
        <f>ROUND(COUNTIFS(B68:B76, "&gt;4", B68:B76, "&lt;8") / COUNT(B68:B76), 4) * 100 &amp; "%"</f>
        <v>11.11%</v>
      </c>
      <c r="C90" t="str">
        <f>ROUND(COUNTIFS(B77:B85, "&gt;4", B77:B85, "&lt;8") / COUNT(B77:B85), 4) * 100 &amp; "%"</f>
        <v>55.56%</v>
      </c>
    </row>
    <row r="91" spans="1:3">
      <c r="A91" s="1" t="s">
        <v>11</v>
      </c>
      <c r="B91" t="str">
        <f>ROUND(COUNTIFS(B68:B76, "&gt;7", B68:B76, "&lt;11") / COUNT(B68:B76), 4) * 100 &amp; "%"</f>
        <v>0%</v>
      </c>
      <c r="C91" t="str">
        <f>ROUND(COUNTIFS(B77:B85, "&gt;7", B77:B85, "&lt;11") / COUNT(B77:B85), 4) * 100 &amp; "%"</f>
        <v>11.11%</v>
      </c>
    </row>
    <row r="93" spans="1:3">
      <c r="B93" t="s">
        <v>12</v>
      </c>
      <c r="C93" t="s">
        <v>13</v>
      </c>
    </row>
    <row r="94" spans="1:3">
      <c r="A94" s="1" t="s">
        <v>8</v>
      </c>
      <c r="B94" s="2">
        <v>0.77780000000000005</v>
      </c>
      <c r="C94" s="2">
        <v>0.1111</v>
      </c>
    </row>
    <row r="95" spans="1:3">
      <c r="A95" s="1" t="s">
        <v>10</v>
      </c>
      <c r="B95" s="2">
        <v>0.1111</v>
      </c>
      <c r="C95" s="2">
        <v>0.22220000000000001</v>
      </c>
    </row>
    <row r="96" spans="1:3">
      <c r="A96" s="1" t="s">
        <v>9</v>
      </c>
      <c r="B96" s="2">
        <v>0.1111</v>
      </c>
      <c r="C96" s="2">
        <v>0.55559999999999998</v>
      </c>
    </row>
    <row r="97" spans="1:3">
      <c r="A97" s="1" t="s">
        <v>11</v>
      </c>
      <c r="B97" s="3">
        <v>0</v>
      </c>
      <c r="C97" s="2">
        <v>0.1111</v>
      </c>
    </row>
    <row r="103" spans="1:3">
      <c r="A103" t="s">
        <v>18</v>
      </c>
    </row>
    <row r="104" spans="1:3">
      <c r="A104" t="s">
        <v>14</v>
      </c>
      <c r="B104" t="s">
        <v>15</v>
      </c>
    </row>
    <row r="105" spans="1:3">
      <c r="A105" t="s">
        <v>1</v>
      </c>
      <c r="B105">
        <v>8</v>
      </c>
    </row>
    <row r="106" spans="1:3">
      <c r="A106" t="s">
        <v>1</v>
      </c>
      <c r="B106">
        <v>5</v>
      </c>
    </row>
    <row r="107" spans="1:3">
      <c r="A107" t="s">
        <v>1</v>
      </c>
      <c r="B107">
        <v>6</v>
      </c>
    </row>
    <row r="108" spans="1:3">
      <c r="A108" t="s">
        <v>1</v>
      </c>
      <c r="B108">
        <v>5</v>
      </c>
    </row>
    <row r="109" spans="1:3">
      <c r="A109" t="s">
        <v>1</v>
      </c>
      <c r="B109">
        <v>4</v>
      </c>
    </row>
    <row r="110" spans="1:3">
      <c r="A110" t="s">
        <v>1</v>
      </c>
      <c r="B110">
        <v>6</v>
      </c>
    </row>
    <row r="111" spans="1:3">
      <c r="A111" t="s">
        <v>1</v>
      </c>
      <c r="B111">
        <v>4</v>
      </c>
    </row>
    <row r="112" spans="1:3">
      <c r="A112" t="s">
        <v>1</v>
      </c>
      <c r="B112">
        <v>2</v>
      </c>
    </row>
    <row r="113" spans="1:3">
      <c r="A113" t="s">
        <v>1</v>
      </c>
      <c r="B113">
        <v>6</v>
      </c>
    </row>
    <row r="114" spans="1:3">
      <c r="A114" t="s">
        <v>2</v>
      </c>
      <c r="B114">
        <v>5</v>
      </c>
    </row>
    <row r="115" spans="1:3">
      <c r="A115" t="s">
        <v>2</v>
      </c>
      <c r="B115">
        <v>2</v>
      </c>
    </row>
    <row r="116" spans="1:3">
      <c r="A116" t="s">
        <v>2</v>
      </c>
      <c r="B116">
        <v>7</v>
      </c>
    </row>
    <row r="117" spans="1:3">
      <c r="A117" t="s">
        <v>2</v>
      </c>
      <c r="B117">
        <v>4</v>
      </c>
    </row>
    <row r="118" spans="1:3">
      <c r="A118" t="s">
        <v>2</v>
      </c>
      <c r="B118">
        <v>6</v>
      </c>
    </row>
    <row r="119" spans="1:3">
      <c r="A119" t="s">
        <v>2</v>
      </c>
      <c r="B119">
        <v>5</v>
      </c>
    </row>
    <row r="120" spans="1:3">
      <c r="A120" t="s">
        <v>2</v>
      </c>
      <c r="B120">
        <v>4</v>
      </c>
    </row>
    <row r="121" spans="1:3">
      <c r="A121" t="s">
        <v>2</v>
      </c>
      <c r="B121">
        <v>6</v>
      </c>
    </row>
    <row r="122" spans="1:3">
      <c r="A122" t="s">
        <v>2</v>
      </c>
      <c r="B122">
        <v>6</v>
      </c>
    </row>
    <row r="124" spans="1:3">
      <c r="B124" t="s">
        <v>12</v>
      </c>
      <c r="C124" t="s">
        <v>13</v>
      </c>
    </row>
    <row r="125" spans="1:3">
      <c r="A125" t="s">
        <v>8</v>
      </c>
      <c r="B125" t="str">
        <f>ROUND(COUNTIFS(B105:B113, "&lt;3") / COUNT(B105:B113), 4) * 100 &amp; "%"</f>
        <v>11.11%</v>
      </c>
      <c r="C125" t="str">
        <f>ROUND(COUNTIFS(B114:B122, "&lt;3") / COUNT(B114:B122), 4) * 100 &amp; "%"</f>
        <v>11.11%</v>
      </c>
    </row>
    <row r="126" spans="1:3">
      <c r="A126" t="s">
        <v>10</v>
      </c>
      <c r="B126" t="str">
        <f>ROUND(COUNTIFS(B105:B113, "&gt;2", B105:B113, "&lt;5") / COUNT(B105:B113), 4) * 100 &amp; "%"</f>
        <v>22.22%</v>
      </c>
      <c r="C126" t="str">
        <f>ROUND(COUNTIFS(B114:B122, "&gt;2", B114:B122, "&lt;5") / COUNT(B114:B122), 4) * 100 &amp; "%"</f>
        <v>22.22%</v>
      </c>
    </row>
    <row r="127" spans="1:3">
      <c r="A127" t="s">
        <v>9</v>
      </c>
      <c r="B127" t="str">
        <f>ROUND(COUNTIFS(B105:B113, "&gt;4", B105:B113, "&lt;8") / COUNT(B105:B113), 4) * 100 &amp; "%"</f>
        <v>55.56%</v>
      </c>
      <c r="C127" t="str">
        <f>ROUND(COUNTIFS(B114:B122, "&gt;4", B114:B122, "&lt;8") / COUNT(B114:B122), 4) * 100 &amp; "%"</f>
        <v>66.67%</v>
      </c>
    </row>
    <row r="128" spans="1:3">
      <c r="A128" t="s">
        <v>11</v>
      </c>
      <c r="B128" t="str">
        <f>ROUND(COUNTIFS(B105:B113, "&gt;7", B105:B113, "&lt;11") / COUNT(B105:B113), 4) * 100 &amp; "%"</f>
        <v>11.11%</v>
      </c>
      <c r="C128" t="str">
        <f>ROUND(COUNTIFS(B114:B122, "&gt;7", B114:B122, "&lt;11") / COUNT(B114:B122), 4) * 100 &amp; "%"</f>
        <v>0%</v>
      </c>
    </row>
    <row r="131" spans="1:7">
      <c r="B131" t="s">
        <v>12</v>
      </c>
      <c r="C131" t="s">
        <v>13</v>
      </c>
    </row>
    <row r="132" spans="1:7">
      <c r="A132" t="s">
        <v>8</v>
      </c>
      <c r="B132" s="2">
        <v>0.1111</v>
      </c>
      <c r="C132" s="2">
        <v>0.1111</v>
      </c>
    </row>
    <row r="133" spans="1:7">
      <c r="A133" t="s">
        <v>10</v>
      </c>
      <c r="B133" s="2">
        <v>0.22220000000000001</v>
      </c>
      <c r="C133" s="2">
        <v>0.22220000000000001</v>
      </c>
    </row>
    <row r="134" spans="1:7">
      <c r="A134" t="s">
        <v>9</v>
      </c>
      <c r="B134" s="2">
        <v>0.55559999999999998</v>
      </c>
      <c r="C134" s="2">
        <v>0.66669999999999996</v>
      </c>
    </row>
    <row r="135" spans="1:7">
      <c r="A135" t="s">
        <v>11</v>
      </c>
      <c r="B135" s="2">
        <v>0.1111</v>
      </c>
      <c r="C135" s="3">
        <v>0</v>
      </c>
    </row>
    <row r="137" spans="1:7">
      <c r="A137" t="s">
        <v>23</v>
      </c>
    </row>
    <row r="138" spans="1:7">
      <c r="A138" t="s">
        <v>14</v>
      </c>
      <c r="B138" t="s">
        <v>19</v>
      </c>
      <c r="C138" t="s">
        <v>15</v>
      </c>
    </row>
    <row r="139" spans="1:7">
      <c r="A139" t="s">
        <v>12</v>
      </c>
      <c r="B139" t="s">
        <v>20</v>
      </c>
      <c r="C139">
        <v>6</v>
      </c>
    </row>
    <row r="140" spans="1:7">
      <c r="A140" t="s">
        <v>12</v>
      </c>
      <c r="B140" t="s">
        <v>20</v>
      </c>
      <c r="C140">
        <v>5</v>
      </c>
    </row>
    <row r="141" spans="1:7">
      <c r="A141" t="s">
        <v>12</v>
      </c>
      <c r="B141" t="s">
        <v>20</v>
      </c>
      <c r="C141">
        <v>2</v>
      </c>
      <c r="F141" t="s">
        <v>12</v>
      </c>
      <c r="G141" t="s">
        <v>13</v>
      </c>
    </row>
    <row r="142" spans="1:7">
      <c r="A142" t="s">
        <v>13</v>
      </c>
      <c r="B142" t="s">
        <v>20</v>
      </c>
      <c r="C142">
        <v>5</v>
      </c>
      <c r="E142" t="s">
        <v>53</v>
      </c>
      <c r="F142">
        <v>4.33</v>
      </c>
      <c r="G142">
        <v>4</v>
      </c>
    </row>
    <row r="143" spans="1:7">
      <c r="A143" t="s">
        <v>13</v>
      </c>
      <c r="B143" t="s">
        <v>20</v>
      </c>
      <c r="C143">
        <v>3</v>
      </c>
      <c r="E143" t="s">
        <v>54</v>
      </c>
      <c r="F143">
        <v>4.67</v>
      </c>
      <c r="G143">
        <v>6</v>
      </c>
    </row>
    <row r="144" spans="1:7">
      <c r="A144" t="s">
        <v>13</v>
      </c>
      <c r="B144" t="s">
        <v>20</v>
      </c>
      <c r="C144">
        <v>5</v>
      </c>
      <c r="E144" t="s">
        <v>55</v>
      </c>
      <c r="F144">
        <v>5.67</v>
      </c>
      <c r="G144">
        <v>5</v>
      </c>
    </row>
    <row r="145" spans="1:3">
      <c r="A145" t="s">
        <v>12</v>
      </c>
      <c r="B145" t="s">
        <v>21</v>
      </c>
      <c r="C145">
        <v>5</v>
      </c>
    </row>
    <row r="146" spans="1:3">
      <c r="A146" t="s">
        <v>12</v>
      </c>
      <c r="B146" t="s">
        <v>21</v>
      </c>
      <c r="C146">
        <v>4</v>
      </c>
    </row>
    <row r="147" spans="1:3">
      <c r="A147" t="s">
        <v>12</v>
      </c>
      <c r="B147" t="s">
        <v>21</v>
      </c>
      <c r="C147">
        <v>5</v>
      </c>
    </row>
    <row r="148" spans="1:3">
      <c r="A148" t="s">
        <v>13</v>
      </c>
      <c r="B148" t="s">
        <v>21</v>
      </c>
      <c r="C148">
        <v>6</v>
      </c>
    </row>
    <row r="149" spans="1:3">
      <c r="A149" t="s">
        <v>13</v>
      </c>
      <c r="B149" t="s">
        <v>21</v>
      </c>
      <c r="C149">
        <v>4</v>
      </c>
    </row>
    <row r="150" spans="1:3">
      <c r="A150" t="s">
        <v>13</v>
      </c>
      <c r="B150" t="s">
        <v>21</v>
      </c>
      <c r="C150">
        <v>8</v>
      </c>
    </row>
    <row r="151" spans="1:3">
      <c r="A151" t="s">
        <v>12</v>
      </c>
      <c r="B151" t="s">
        <v>22</v>
      </c>
      <c r="C151">
        <v>7</v>
      </c>
    </row>
    <row r="152" spans="1:3">
      <c r="A152" t="s">
        <v>12</v>
      </c>
      <c r="B152" t="s">
        <v>22</v>
      </c>
      <c r="C152">
        <v>6</v>
      </c>
    </row>
    <row r="153" spans="1:3">
      <c r="A153" t="s">
        <v>12</v>
      </c>
      <c r="B153" t="s">
        <v>22</v>
      </c>
      <c r="C153">
        <v>4</v>
      </c>
    </row>
    <row r="154" spans="1:3">
      <c r="A154" t="s">
        <v>13</v>
      </c>
      <c r="B154" t="s">
        <v>22</v>
      </c>
      <c r="C154">
        <v>6</v>
      </c>
    </row>
    <row r="155" spans="1:3">
      <c r="A155" t="s">
        <v>13</v>
      </c>
      <c r="B155" t="s">
        <v>22</v>
      </c>
      <c r="C155">
        <v>4</v>
      </c>
    </row>
    <row r="156" spans="1:3">
      <c r="A156" t="s">
        <v>13</v>
      </c>
      <c r="B156" t="s">
        <v>22</v>
      </c>
      <c r="C156">
        <v>5</v>
      </c>
    </row>
    <row r="158" spans="1:3">
      <c r="B158" t="s">
        <v>12</v>
      </c>
      <c r="C158" t="s">
        <v>13</v>
      </c>
    </row>
    <row r="159" spans="1:3">
      <c r="A159" t="s">
        <v>24</v>
      </c>
      <c r="B159" s="2">
        <v>0.33329999999999999</v>
      </c>
      <c r="C159" s="3">
        <v>0</v>
      </c>
    </row>
    <row r="160" spans="1:3">
      <c r="A160" t="s">
        <v>25</v>
      </c>
      <c r="B160" s="3">
        <v>0</v>
      </c>
      <c r="C160" s="2">
        <v>0.33329999999999999</v>
      </c>
    </row>
    <row r="161" spans="1:7">
      <c r="A161" t="s">
        <v>26</v>
      </c>
      <c r="B161" s="2">
        <v>0.66669999999999996</v>
      </c>
      <c r="C161" s="2">
        <v>0.66669999999999996</v>
      </c>
    </row>
    <row r="162" spans="1:7">
      <c r="A162" t="s">
        <v>27</v>
      </c>
      <c r="B162" s="3">
        <v>0</v>
      </c>
      <c r="C162" s="3">
        <v>0</v>
      </c>
    </row>
    <row r="163" spans="1:7">
      <c r="A163" t="s">
        <v>28</v>
      </c>
      <c r="B163" s="3">
        <v>0</v>
      </c>
      <c r="C163" s="3">
        <v>0</v>
      </c>
    </row>
    <row r="164" spans="1:7">
      <c r="A164" t="s">
        <v>29</v>
      </c>
      <c r="B164" s="2">
        <v>0.33329999999999999</v>
      </c>
      <c r="C164" s="2">
        <v>0.33329999999999999</v>
      </c>
    </row>
    <row r="165" spans="1:7">
      <c r="A165" t="s">
        <v>30</v>
      </c>
      <c r="B165" s="2">
        <v>0.66669999999999996</v>
      </c>
      <c r="C165" s="2">
        <v>0.33329999999999999</v>
      </c>
    </row>
    <row r="166" spans="1:7">
      <c r="A166" t="s">
        <v>31</v>
      </c>
      <c r="B166" s="3">
        <v>0</v>
      </c>
      <c r="C166" s="2">
        <v>0.33329999999999999</v>
      </c>
    </row>
    <row r="167" spans="1:7">
      <c r="A167" t="s">
        <v>32</v>
      </c>
      <c r="B167" s="3">
        <v>0</v>
      </c>
      <c r="C167" s="3">
        <v>0</v>
      </c>
    </row>
    <row r="168" spans="1:7">
      <c r="A168" t="s">
        <v>33</v>
      </c>
      <c r="B168" s="2">
        <v>0.33329999999999999</v>
      </c>
      <c r="C168" s="2">
        <v>0.33329999999999999</v>
      </c>
    </row>
    <row r="169" spans="1:7">
      <c r="A169" t="s">
        <v>34</v>
      </c>
      <c r="B169" s="2">
        <v>0.66669999999999996</v>
      </c>
      <c r="C169" s="2">
        <v>0.66669999999999996</v>
      </c>
    </row>
    <row r="170" spans="1:7">
      <c r="A170" t="s">
        <v>35</v>
      </c>
      <c r="B170" s="2">
        <v>0</v>
      </c>
      <c r="C170" s="3">
        <v>0</v>
      </c>
    </row>
    <row r="173" spans="1:7">
      <c r="A173" t="s">
        <v>41</v>
      </c>
      <c r="F173" t="s">
        <v>12</v>
      </c>
      <c r="G173" t="s">
        <v>13</v>
      </c>
    </row>
    <row r="174" spans="1:7">
      <c r="A174" t="s">
        <v>14</v>
      </c>
      <c r="B174" t="s">
        <v>36</v>
      </c>
      <c r="C174" t="s">
        <v>37</v>
      </c>
      <c r="E174" t="s">
        <v>53</v>
      </c>
      <c r="F174">
        <v>6</v>
      </c>
      <c r="G174">
        <v>3.67</v>
      </c>
    </row>
    <row r="175" spans="1:7">
      <c r="A175" t="s">
        <v>12</v>
      </c>
      <c r="B175" t="s">
        <v>40</v>
      </c>
      <c r="C175">
        <v>7</v>
      </c>
      <c r="E175" t="s">
        <v>54</v>
      </c>
      <c r="F175">
        <v>5.33</v>
      </c>
      <c r="G175">
        <v>5</v>
      </c>
    </row>
    <row r="176" spans="1:7">
      <c r="A176" t="s">
        <v>12</v>
      </c>
      <c r="B176" t="s">
        <v>40</v>
      </c>
      <c r="C176">
        <v>5</v>
      </c>
      <c r="E176" t="s">
        <v>55</v>
      </c>
      <c r="F176">
        <v>4</v>
      </c>
      <c r="G176">
        <v>4.67</v>
      </c>
    </row>
    <row r="177" spans="1:3">
      <c r="A177" t="s">
        <v>12</v>
      </c>
      <c r="B177" t="s">
        <v>40</v>
      </c>
      <c r="C177">
        <v>5</v>
      </c>
    </row>
    <row r="178" spans="1:3">
      <c r="A178" t="s">
        <v>13</v>
      </c>
      <c r="B178" t="s">
        <v>40</v>
      </c>
      <c r="C178">
        <v>4</v>
      </c>
    </row>
    <row r="179" spans="1:3">
      <c r="A179" t="s">
        <v>13</v>
      </c>
      <c r="B179" t="s">
        <v>40</v>
      </c>
      <c r="C179">
        <v>1</v>
      </c>
    </row>
    <row r="180" spans="1:3">
      <c r="A180" t="s">
        <v>13</v>
      </c>
      <c r="B180" t="s">
        <v>40</v>
      </c>
      <c r="C180">
        <v>6</v>
      </c>
    </row>
    <row r="181" spans="1:3">
      <c r="A181" t="s">
        <v>12</v>
      </c>
      <c r="B181" t="s">
        <v>39</v>
      </c>
      <c r="C181">
        <v>7</v>
      </c>
    </row>
    <row r="182" spans="1:3">
      <c r="A182" t="s">
        <v>12</v>
      </c>
      <c r="B182" t="s">
        <v>39</v>
      </c>
      <c r="C182">
        <v>5</v>
      </c>
    </row>
    <row r="183" spans="1:3">
      <c r="A183" t="s">
        <v>12</v>
      </c>
      <c r="B183" t="s">
        <v>39</v>
      </c>
      <c r="C183">
        <v>4</v>
      </c>
    </row>
    <row r="184" spans="1:3">
      <c r="A184" t="s">
        <v>13</v>
      </c>
      <c r="B184" t="s">
        <v>39</v>
      </c>
      <c r="C184">
        <v>6</v>
      </c>
    </row>
    <row r="185" spans="1:3">
      <c r="A185" t="s">
        <v>13</v>
      </c>
      <c r="B185" t="s">
        <v>39</v>
      </c>
      <c r="C185">
        <v>4</v>
      </c>
    </row>
    <row r="186" spans="1:3">
      <c r="A186" t="s">
        <v>13</v>
      </c>
      <c r="B186" t="s">
        <v>39</v>
      </c>
      <c r="C186">
        <v>5</v>
      </c>
    </row>
    <row r="187" spans="1:3">
      <c r="A187" t="s">
        <v>12</v>
      </c>
      <c r="B187" t="s">
        <v>38</v>
      </c>
      <c r="C187">
        <v>4</v>
      </c>
    </row>
    <row r="188" spans="1:3">
      <c r="A188" t="s">
        <v>12</v>
      </c>
      <c r="B188" t="s">
        <v>38</v>
      </c>
      <c r="C188">
        <v>2</v>
      </c>
    </row>
    <row r="189" spans="1:3">
      <c r="A189" t="s">
        <v>12</v>
      </c>
      <c r="B189" t="s">
        <v>38</v>
      </c>
      <c r="C189">
        <v>6</v>
      </c>
    </row>
    <row r="190" spans="1:3">
      <c r="A190" t="s">
        <v>13</v>
      </c>
      <c r="B190" t="s">
        <v>38</v>
      </c>
      <c r="C190">
        <v>6</v>
      </c>
    </row>
    <row r="191" spans="1:3">
      <c r="A191" t="s">
        <v>13</v>
      </c>
      <c r="B191" t="s">
        <v>38</v>
      </c>
      <c r="C191">
        <v>5</v>
      </c>
    </row>
    <row r="192" spans="1:3">
      <c r="A192" t="s">
        <v>13</v>
      </c>
      <c r="B192" t="s">
        <v>38</v>
      </c>
      <c r="C192">
        <v>3</v>
      </c>
    </row>
    <row r="194" spans="1:3">
      <c r="B194" t="s">
        <v>12</v>
      </c>
      <c r="C194" t="s">
        <v>13</v>
      </c>
    </row>
    <row r="195" spans="1:3">
      <c r="A195" t="s">
        <v>24</v>
      </c>
      <c r="B195" s="3">
        <v>0</v>
      </c>
      <c r="C195" s="2">
        <v>0.33329999999999999</v>
      </c>
    </row>
    <row r="196" spans="1:3">
      <c r="A196" t="s">
        <v>25</v>
      </c>
      <c r="B196" s="3">
        <v>0</v>
      </c>
      <c r="C196" s="2">
        <v>0.33329999999999999</v>
      </c>
    </row>
    <row r="197" spans="1:3">
      <c r="A197" t="s">
        <v>26</v>
      </c>
      <c r="B197" s="3">
        <v>1</v>
      </c>
      <c r="C197" s="2">
        <v>0.33329999999999999</v>
      </c>
    </row>
    <row r="198" spans="1:3">
      <c r="A198" t="s">
        <v>27</v>
      </c>
      <c r="B198" s="3">
        <v>0</v>
      </c>
      <c r="C198" s="3">
        <v>0</v>
      </c>
    </row>
    <row r="199" spans="1:3">
      <c r="A199" t="s">
        <v>28</v>
      </c>
      <c r="B199" s="3">
        <v>0</v>
      </c>
      <c r="C199" s="3">
        <v>0</v>
      </c>
    </row>
    <row r="200" spans="1:3">
      <c r="A200" t="s">
        <v>29</v>
      </c>
      <c r="B200" s="2">
        <v>0.33329999999999999</v>
      </c>
      <c r="C200" s="2">
        <v>0.33329999999999999</v>
      </c>
    </row>
    <row r="201" spans="1:3">
      <c r="A201" t="s">
        <v>30</v>
      </c>
      <c r="B201" s="2">
        <v>0.66669999999999996</v>
      </c>
      <c r="C201" s="2">
        <v>0.66669999999999996</v>
      </c>
    </row>
    <row r="202" spans="1:3">
      <c r="A202" t="s">
        <v>31</v>
      </c>
      <c r="B202" s="3">
        <v>0</v>
      </c>
      <c r="C202" s="3">
        <v>0</v>
      </c>
    </row>
    <row r="203" spans="1:3">
      <c r="A203" t="s">
        <v>32</v>
      </c>
      <c r="B203" s="2">
        <v>0.33329999999999999</v>
      </c>
      <c r="C203" s="3">
        <v>0</v>
      </c>
    </row>
    <row r="204" spans="1:3">
      <c r="A204" t="s">
        <v>33</v>
      </c>
      <c r="B204" s="2">
        <v>0.33329999999999999</v>
      </c>
      <c r="C204" s="2">
        <v>0.33329999999999999</v>
      </c>
    </row>
    <row r="205" spans="1:3">
      <c r="A205" t="s">
        <v>34</v>
      </c>
      <c r="B205" s="2">
        <v>0.33329999999999999</v>
      </c>
      <c r="C205" s="2">
        <v>0.66669999999999996</v>
      </c>
    </row>
    <row r="206" spans="1:3">
      <c r="A206" t="s">
        <v>35</v>
      </c>
      <c r="B206" s="3">
        <v>0</v>
      </c>
      <c r="C206" s="3">
        <v>0</v>
      </c>
    </row>
    <row r="208" spans="1:3">
      <c r="A208" t="s">
        <v>42</v>
      </c>
    </row>
    <row r="209" spans="1:7">
      <c r="A209" t="s">
        <v>14</v>
      </c>
      <c r="B209" t="s">
        <v>43</v>
      </c>
      <c r="C209" t="s">
        <v>15</v>
      </c>
    </row>
    <row r="210" spans="1:7">
      <c r="A210" t="s">
        <v>12</v>
      </c>
      <c r="B210" t="s">
        <v>40</v>
      </c>
      <c r="C210">
        <v>1</v>
      </c>
    </row>
    <row r="211" spans="1:7">
      <c r="A211" t="s">
        <v>12</v>
      </c>
      <c r="B211" t="s">
        <v>40</v>
      </c>
      <c r="C211">
        <v>5</v>
      </c>
    </row>
    <row r="212" spans="1:7">
      <c r="A212" t="s">
        <v>12</v>
      </c>
      <c r="B212" t="s">
        <v>40</v>
      </c>
      <c r="C212">
        <v>1</v>
      </c>
    </row>
    <row r="213" spans="1:7">
      <c r="A213" t="s">
        <v>13</v>
      </c>
      <c r="B213" t="s">
        <v>40</v>
      </c>
      <c r="C213">
        <v>6</v>
      </c>
      <c r="F213" t="s">
        <v>12</v>
      </c>
      <c r="G213" t="s">
        <v>13</v>
      </c>
    </row>
    <row r="214" spans="1:7">
      <c r="A214" t="s">
        <v>13</v>
      </c>
      <c r="B214" t="s">
        <v>40</v>
      </c>
      <c r="C214">
        <v>7</v>
      </c>
      <c r="E214" t="s">
        <v>53</v>
      </c>
      <c r="F214">
        <v>2.33</v>
      </c>
      <c r="G214">
        <v>7</v>
      </c>
    </row>
    <row r="215" spans="1:7">
      <c r="A215" t="s">
        <v>13</v>
      </c>
      <c r="B215" t="s">
        <v>40</v>
      </c>
      <c r="C215">
        <v>8</v>
      </c>
      <c r="E215" t="s">
        <v>54</v>
      </c>
      <c r="F215">
        <v>2.33</v>
      </c>
      <c r="G215">
        <v>5</v>
      </c>
    </row>
    <row r="216" spans="1:7">
      <c r="A216" t="s">
        <v>12</v>
      </c>
      <c r="B216" t="s">
        <v>39</v>
      </c>
      <c r="C216">
        <v>2</v>
      </c>
      <c r="E216" t="s">
        <v>55</v>
      </c>
      <c r="F216">
        <v>2</v>
      </c>
      <c r="G216">
        <v>3.33</v>
      </c>
    </row>
    <row r="217" spans="1:7">
      <c r="A217" t="s">
        <v>12</v>
      </c>
      <c r="B217" t="s">
        <v>39</v>
      </c>
      <c r="C217">
        <v>3</v>
      </c>
    </row>
    <row r="218" spans="1:7">
      <c r="A218" t="s">
        <v>12</v>
      </c>
      <c r="B218" t="s">
        <v>39</v>
      </c>
      <c r="C218">
        <v>2</v>
      </c>
    </row>
    <row r="219" spans="1:7">
      <c r="A219" t="s">
        <v>13</v>
      </c>
      <c r="B219" t="s">
        <v>39</v>
      </c>
      <c r="C219">
        <v>5</v>
      </c>
    </row>
    <row r="220" spans="1:7">
      <c r="A220" t="s">
        <v>13</v>
      </c>
      <c r="B220" t="s">
        <v>39</v>
      </c>
      <c r="C220">
        <v>4</v>
      </c>
    </row>
    <row r="221" spans="1:7">
      <c r="A221" t="s">
        <v>13</v>
      </c>
      <c r="B221" t="s">
        <v>39</v>
      </c>
      <c r="C221">
        <v>6</v>
      </c>
    </row>
    <row r="222" spans="1:7">
      <c r="A222" t="s">
        <v>12</v>
      </c>
      <c r="B222" t="s">
        <v>38</v>
      </c>
      <c r="C222">
        <v>1</v>
      </c>
    </row>
    <row r="223" spans="1:7">
      <c r="A223" t="s">
        <v>12</v>
      </c>
      <c r="B223" t="s">
        <v>38</v>
      </c>
      <c r="C223">
        <v>1</v>
      </c>
    </row>
    <row r="224" spans="1:7">
      <c r="A224" t="s">
        <v>12</v>
      </c>
      <c r="B224" t="s">
        <v>38</v>
      </c>
      <c r="C224">
        <v>2</v>
      </c>
    </row>
    <row r="225" spans="1:3">
      <c r="A225" t="s">
        <v>13</v>
      </c>
      <c r="B225" t="s">
        <v>38</v>
      </c>
      <c r="C225">
        <v>3</v>
      </c>
    </row>
    <row r="226" spans="1:3">
      <c r="A226" t="s">
        <v>13</v>
      </c>
      <c r="B226" t="s">
        <v>38</v>
      </c>
      <c r="C226">
        <v>2</v>
      </c>
    </row>
    <row r="227" spans="1:3">
      <c r="A227" t="s">
        <v>13</v>
      </c>
      <c r="B227" t="s">
        <v>38</v>
      </c>
      <c r="C227">
        <v>5</v>
      </c>
    </row>
    <row r="229" spans="1:3">
      <c r="B229" t="s">
        <v>12</v>
      </c>
      <c r="C229" t="s">
        <v>13</v>
      </c>
    </row>
    <row r="230" spans="1:3">
      <c r="A230" t="s">
        <v>24</v>
      </c>
      <c r="B230" s="2">
        <v>0.66669999999999996</v>
      </c>
      <c r="C230" s="3">
        <v>0</v>
      </c>
    </row>
    <row r="231" spans="1:3">
      <c r="A231" t="s">
        <v>25</v>
      </c>
      <c r="B231" s="3">
        <v>0</v>
      </c>
      <c r="C231" s="3">
        <v>0</v>
      </c>
    </row>
    <row r="232" spans="1:3">
      <c r="A232" t="s">
        <v>26</v>
      </c>
      <c r="B232" s="2">
        <v>0.33329999999999999</v>
      </c>
      <c r="C232" s="2">
        <v>0.66669999999999996</v>
      </c>
    </row>
    <row r="233" spans="1:3">
      <c r="A233" t="s">
        <v>27</v>
      </c>
      <c r="B233" s="3">
        <v>0</v>
      </c>
      <c r="C233" s="2">
        <v>0.33329999999999999</v>
      </c>
    </row>
    <row r="234" spans="1:3">
      <c r="A234" t="s">
        <v>28</v>
      </c>
      <c r="B234" s="2">
        <v>0.66669999999999996</v>
      </c>
      <c r="C234" s="3">
        <v>0</v>
      </c>
    </row>
    <row r="235" spans="1:3">
      <c r="A235" t="s">
        <v>29</v>
      </c>
      <c r="B235" s="2">
        <v>0.33329999999999999</v>
      </c>
      <c r="C235" s="2">
        <v>0.33329999999999999</v>
      </c>
    </row>
    <row r="236" spans="1:3">
      <c r="A236" t="s">
        <v>30</v>
      </c>
      <c r="B236" s="3">
        <v>0</v>
      </c>
      <c r="C236" s="2">
        <v>0.66669999999999996</v>
      </c>
    </row>
    <row r="237" spans="1:3">
      <c r="A237" t="s">
        <v>31</v>
      </c>
      <c r="B237" s="3">
        <v>0</v>
      </c>
      <c r="C237" s="3">
        <v>0</v>
      </c>
    </row>
    <row r="238" spans="1:3">
      <c r="A238" t="s">
        <v>32</v>
      </c>
      <c r="B238" s="3">
        <v>1</v>
      </c>
      <c r="C238" s="2">
        <v>0.33329999999999999</v>
      </c>
    </row>
    <row r="239" spans="1:3">
      <c r="A239" t="s">
        <v>33</v>
      </c>
      <c r="B239" s="3">
        <v>0</v>
      </c>
      <c r="C239" s="2">
        <v>0.33329999999999999</v>
      </c>
    </row>
    <row r="240" spans="1:3">
      <c r="A240" t="s">
        <v>34</v>
      </c>
      <c r="B240" s="3">
        <v>0</v>
      </c>
      <c r="C240" s="2">
        <v>0.33329999999999999</v>
      </c>
    </row>
    <row r="241" spans="1:7">
      <c r="A241" t="s">
        <v>35</v>
      </c>
      <c r="B241" s="3">
        <v>0</v>
      </c>
      <c r="C241" s="3">
        <v>0</v>
      </c>
    </row>
    <row r="244" spans="1:7">
      <c r="A244" t="s">
        <v>44</v>
      </c>
    </row>
    <row r="245" spans="1:7">
      <c r="A245" t="s">
        <v>14</v>
      </c>
      <c r="B245" t="s">
        <v>36</v>
      </c>
      <c r="C245" t="s">
        <v>3</v>
      </c>
    </row>
    <row r="246" spans="1:7">
      <c r="A246" t="s">
        <v>12</v>
      </c>
      <c r="B246" t="s">
        <v>40</v>
      </c>
      <c r="C246">
        <v>4</v>
      </c>
    </row>
    <row r="247" spans="1:7">
      <c r="A247" t="s">
        <v>12</v>
      </c>
      <c r="B247" t="s">
        <v>40</v>
      </c>
      <c r="C247">
        <v>6</v>
      </c>
      <c r="F247" t="s">
        <v>12</v>
      </c>
      <c r="G247" t="s">
        <v>13</v>
      </c>
    </row>
    <row r="248" spans="1:7">
      <c r="A248" t="s">
        <v>12</v>
      </c>
      <c r="B248" t="s">
        <v>40</v>
      </c>
      <c r="C248">
        <v>4</v>
      </c>
      <c r="E248" t="s">
        <v>53</v>
      </c>
      <c r="F248">
        <v>4.67</v>
      </c>
      <c r="G248">
        <v>3.67</v>
      </c>
    </row>
    <row r="249" spans="1:7">
      <c r="A249" t="s">
        <v>13</v>
      </c>
      <c r="B249" t="s">
        <v>40</v>
      </c>
      <c r="C249">
        <v>5</v>
      </c>
      <c r="E249" t="s">
        <v>54</v>
      </c>
      <c r="F249">
        <v>6.67</v>
      </c>
      <c r="G249">
        <v>5.33</v>
      </c>
    </row>
    <row r="250" spans="1:7">
      <c r="A250" t="s">
        <v>13</v>
      </c>
      <c r="B250" t="s">
        <v>40</v>
      </c>
      <c r="C250">
        <v>2</v>
      </c>
      <c r="E250" t="s">
        <v>55</v>
      </c>
      <c r="F250">
        <v>4</v>
      </c>
      <c r="G250">
        <v>6</v>
      </c>
    </row>
    <row r="251" spans="1:7">
      <c r="A251" t="s">
        <v>13</v>
      </c>
      <c r="B251" t="s">
        <v>40</v>
      </c>
      <c r="C251">
        <v>4</v>
      </c>
    </row>
    <row r="252" spans="1:7">
      <c r="A252" t="s">
        <v>12</v>
      </c>
      <c r="B252" t="s">
        <v>39</v>
      </c>
      <c r="C252">
        <v>8</v>
      </c>
    </row>
    <row r="253" spans="1:7">
      <c r="A253" t="s">
        <v>12</v>
      </c>
      <c r="B253" t="s">
        <v>39</v>
      </c>
      <c r="C253">
        <v>6</v>
      </c>
    </row>
    <row r="254" spans="1:7">
      <c r="A254" t="s">
        <v>12</v>
      </c>
      <c r="B254" t="s">
        <v>39</v>
      </c>
      <c r="C254">
        <v>6</v>
      </c>
    </row>
    <row r="255" spans="1:7">
      <c r="A255" t="s">
        <v>13</v>
      </c>
      <c r="B255" t="s">
        <v>39</v>
      </c>
      <c r="C255">
        <v>4</v>
      </c>
    </row>
    <row r="256" spans="1:7">
      <c r="A256" t="s">
        <v>13</v>
      </c>
      <c r="B256" t="s">
        <v>39</v>
      </c>
      <c r="C256">
        <v>6</v>
      </c>
    </row>
    <row r="257" spans="1:3">
      <c r="A257" t="s">
        <v>13</v>
      </c>
      <c r="B257" t="s">
        <v>39</v>
      </c>
      <c r="C257">
        <v>6</v>
      </c>
    </row>
    <row r="258" spans="1:3">
      <c r="A258" t="s">
        <v>12</v>
      </c>
      <c r="B258" t="s">
        <v>38</v>
      </c>
      <c r="C258">
        <v>5</v>
      </c>
    </row>
    <row r="259" spans="1:3">
      <c r="A259" t="s">
        <v>12</v>
      </c>
      <c r="B259" t="s">
        <v>38</v>
      </c>
      <c r="C259">
        <v>5</v>
      </c>
    </row>
    <row r="260" spans="1:3">
      <c r="A260" t="s">
        <v>12</v>
      </c>
      <c r="B260" t="s">
        <v>38</v>
      </c>
      <c r="C260">
        <v>2</v>
      </c>
    </row>
    <row r="261" spans="1:3">
      <c r="A261" t="s">
        <v>13</v>
      </c>
      <c r="B261" t="s">
        <v>38</v>
      </c>
      <c r="C261">
        <v>7</v>
      </c>
    </row>
    <row r="262" spans="1:3">
      <c r="A262" t="s">
        <v>13</v>
      </c>
      <c r="B262" t="s">
        <v>38</v>
      </c>
      <c r="C262">
        <v>5</v>
      </c>
    </row>
    <row r="263" spans="1:3">
      <c r="A263" t="s">
        <v>13</v>
      </c>
      <c r="B263" t="s">
        <v>38</v>
      </c>
      <c r="C263">
        <v>6</v>
      </c>
    </row>
    <row r="265" spans="1:3">
      <c r="B265" t="s">
        <v>12</v>
      </c>
      <c r="C265" t="s">
        <v>13</v>
      </c>
    </row>
    <row r="266" spans="1:3">
      <c r="A266" t="s">
        <v>24</v>
      </c>
      <c r="B266" s="3">
        <v>0</v>
      </c>
      <c r="C266" s="2">
        <v>0.33329999999999999</v>
      </c>
    </row>
    <row r="267" spans="1:3">
      <c r="A267" t="s">
        <v>25</v>
      </c>
      <c r="B267" s="2">
        <v>0.66669999999999996</v>
      </c>
      <c r="C267" s="2">
        <v>0.33329999999999999</v>
      </c>
    </row>
    <row r="268" spans="1:3">
      <c r="A268" t="s">
        <v>26</v>
      </c>
      <c r="B268" s="2">
        <v>0.33329999999999999</v>
      </c>
      <c r="C268" s="2">
        <v>0.33329999999999999</v>
      </c>
    </row>
    <row r="269" spans="1:3">
      <c r="A269" t="s">
        <v>27</v>
      </c>
      <c r="B269" s="3">
        <v>0</v>
      </c>
      <c r="C269" s="3">
        <v>0</v>
      </c>
    </row>
    <row r="270" spans="1:3">
      <c r="A270" t="s">
        <v>28</v>
      </c>
      <c r="B270" s="3">
        <v>0</v>
      </c>
      <c r="C270" s="3">
        <v>0</v>
      </c>
    </row>
    <row r="271" spans="1:3">
      <c r="A271" t="s">
        <v>29</v>
      </c>
      <c r="B271" s="3">
        <v>0</v>
      </c>
      <c r="C271" s="2">
        <v>0.33329999999999999</v>
      </c>
    </row>
    <row r="272" spans="1:3">
      <c r="A272" t="s">
        <v>30</v>
      </c>
      <c r="B272" s="2">
        <v>0.66669999999999996</v>
      </c>
      <c r="C272" s="2">
        <v>0.66669999999999996</v>
      </c>
    </row>
    <row r="273" spans="1:3">
      <c r="A273" t="s">
        <v>31</v>
      </c>
      <c r="B273" s="2">
        <v>0.33329999999999999</v>
      </c>
      <c r="C273" s="3">
        <v>0</v>
      </c>
    </row>
    <row r="274" spans="1:3">
      <c r="A274" t="s">
        <v>32</v>
      </c>
      <c r="B274" s="2">
        <v>0.33329999999999999</v>
      </c>
      <c r="C274" s="3">
        <v>0</v>
      </c>
    </row>
    <row r="275" spans="1:3">
      <c r="A275" t="s">
        <v>33</v>
      </c>
      <c r="B275" s="3">
        <v>0</v>
      </c>
      <c r="C275" s="3">
        <v>0</v>
      </c>
    </row>
    <row r="276" spans="1:3">
      <c r="A276" t="s">
        <v>34</v>
      </c>
      <c r="B276" s="2">
        <v>0.66669999999999996</v>
      </c>
      <c r="C276" s="3">
        <v>1</v>
      </c>
    </row>
    <row r="277" spans="1:3">
      <c r="A277" t="s">
        <v>35</v>
      </c>
      <c r="B277" s="3">
        <v>0</v>
      </c>
      <c r="C277" s="3">
        <v>0</v>
      </c>
    </row>
    <row r="280" spans="1:3">
      <c r="A280" t="s">
        <v>45</v>
      </c>
    </row>
    <row r="281" spans="1:3">
      <c r="A281" t="s">
        <v>14</v>
      </c>
      <c r="B281" t="s">
        <v>46</v>
      </c>
      <c r="C281" t="s">
        <v>15</v>
      </c>
    </row>
    <row r="282" spans="1:3">
      <c r="A282" t="s">
        <v>12</v>
      </c>
      <c r="B282" t="s">
        <v>47</v>
      </c>
      <c r="C282">
        <v>1</v>
      </c>
    </row>
    <row r="283" spans="1:3">
      <c r="A283" t="s">
        <v>12</v>
      </c>
      <c r="B283" t="s">
        <v>47</v>
      </c>
      <c r="C283">
        <v>1</v>
      </c>
    </row>
    <row r="284" spans="1:3">
      <c r="A284" t="s">
        <v>12</v>
      </c>
      <c r="B284" t="s">
        <v>47</v>
      </c>
      <c r="C284">
        <v>1</v>
      </c>
    </row>
    <row r="285" spans="1:3">
      <c r="A285" t="s">
        <v>13</v>
      </c>
      <c r="B285" t="s">
        <v>47</v>
      </c>
      <c r="C285">
        <v>1</v>
      </c>
    </row>
    <row r="286" spans="1:3">
      <c r="A286" t="s">
        <v>13</v>
      </c>
      <c r="B286" t="s">
        <v>47</v>
      </c>
      <c r="C286">
        <v>0</v>
      </c>
    </row>
    <row r="287" spans="1:3">
      <c r="A287" t="s">
        <v>13</v>
      </c>
      <c r="B287" t="s">
        <v>47</v>
      </c>
      <c r="C287">
        <v>0</v>
      </c>
    </row>
    <row r="288" spans="1:3">
      <c r="A288" t="s">
        <v>12</v>
      </c>
      <c r="B288" t="s">
        <v>48</v>
      </c>
      <c r="C288">
        <v>1</v>
      </c>
    </row>
    <row r="289" spans="1:3">
      <c r="A289" t="s">
        <v>12</v>
      </c>
      <c r="B289" t="s">
        <v>48</v>
      </c>
      <c r="C289">
        <v>1</v>
      </c>
    </row>
    <row r="290" spans="1:3">
      <c r="A290" t="s">
        <v>12</v>
      </c>
      <c r="B290" t="s">
        <v>48</v>
      </c>
      <c r="C290">
        <v>0</v>
      </c>
    </row>
    <row r="291" spans="1:3">
      <c r="A291" t="s">
        <v>13</v>
      </c>
      <c r="B291" t="s">
        <v>48</v>
      </c>
      <c r="C291">
        <v>1</v>
      </c>
    </row>
    <row r="292" spans="1:3">
      <c r="A292" t="s">
        <v>13</v>
      </c>
      <c r="B292" t="s">
        <v>48</v>
      </c>
      <c r="C292">
        <v>0</v>
      </c>
    </row>
    <row r="293" spans="1:3">
      <c r="A293" t="s">
        <v>13</v>
      </c>
      <c r="B293" t="s">
        <v>48</v>
      </c>
      <c r="C293">
        <v>0</v>
      </c>
    </row>
    <row r="295" spans="1:3">
      <c r="B295" t="s">
        <v>12</v>
      </c>
      <c r="C295" t="s">
        <v>13</v>
      </c>
    </row>
    <row r="296" spans="1:3">
      <c r="A296" t="s">
        <v>49</v>
      </c>
      <c r="B296" s="3">
        <v>1</v>
      </c>
      <c r="C296" s="3">
        <v>0.33329999999999999</v>
      </c>
    </row>
    <row r="297" spans="1:3">
      <c r="A297" t="s">
        <v>51</v>
      </c>
      <c r="B297" s="2">
        <v>0</v>
      </c>
      <c r="C297" s="2">
        <v>0.66669999999999996</v>
      </c>
    </row>
    <row r="298" spans="1:3">
      <c r="A298" t="s">
        <v>52</v>
      </c>
      <c r="B298" s="2">
        <v>0.66669999999999996</v>
      </c>
      <c r="C298" s="2">
        <v>0.33329999999999999</v>
      </c>
    </row>
    <row r="299" spans="1:3">
      <c r="A299" t="s">
        <v>50</v>
      </c>
      <c r="B299" s="2">
        <v>0.33329999999999999</v>
      </c>
      <c r="C299" s="2">
        <v>0.66669999999999996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Qijia Huang</dc:creator>
  <cp:lastModifiedBy>Qijia Huang</cp:lastModifiedBy>
  <dcterms:created xsi:type="dcterms:W3CDTF">2023-11-25T18:27:13Z</dcterms:created>
  <dcterms:modified xsi:type="dcterms:W3CDTF">2023-12-06T15:04:30Z</dcterms:modified>
</cp:coreProperties>
</file>