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cuments\Openclassroom bis\Projet 10\Améliorer\Final\"/>
    </mc:Choice>
  </mc:AlternateContent>
  <xr:revisionPtr revIDLastSave="0" documentId="13_ncr:1_{3324A00F-3FFC-4835-ACC2-437FCBCBF4D3}" xr6:coauthVersionLast="47" xr6:coauthVersionMax="47" xr10:uidLastSave="{00000000-0000-0000-0000-000000000000}"/>
  <bookViews>
    <workbookView xWindow="-103" yWindow="-103" windowWidth="18720" windowHeight="11949" firstSheet="3" activeTab="5" xr2:uid="{00000000-000D-0000-FFFF-FFFF00000000}"/>
  </bookViews>
  <sheets>
    <sheet name="Charges_Par_Profil" sheetId="1" r:id="rId1"/>
    <sheet name="Charges_User_Stories" sheetId="7" r:id="rId2"/>
    <sheet name="Couts_Azure" sheetId="2" r:id="rId3"/>
    <sheet name="Maintenance_Gains" sheetId="3" r:id="rId4"/>
    <sheet name="Rentabilite_5_ans" sheetId="4" r:id="rId5"/>
    <sheet name="Planning_Sprints" sheetId="5" r:id="rId6"/>
    <sheet name="Organisation_SCRUM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5" i="4" s="1"/>
  <c r="B6" i="4" s="1"/>
  <c r="B3" i="4"/>
  <c r="D3" i="4" s="1"/>
  <c r="B7" i="3"/>
  <c r="B3" i="3"/>
  <c r="D2" i="4"/>
  <c r="D4" i="4" l="1"/>
  <c r="D6" i="4" l="1"/>
  <c r="D5" i="4"/>
</calcChain>
</file>

<file path=xl/sharedStrings.xml><?xml version="1.0" encoding="utf-8"?>
<sst xmlns="http://schemas.openxmlformats.org/spreadsheetml/2006/main" count="79" uniqueCount="72">
  <si>
    <t>Profil</t>
  </si>
  <si>
    <t>Jours</t>
  </si>
  <si>
    <t>Data scientist</t>
  </si>
  <si>
    <t>Designer UX/UI</t>
  </si>
  <si>
    <t>DevOps</t>
  </si>
  <si>
    <t>Développeur mobile</t>
  </si>
  <si>
    <t>Product Owner</t>
  </si>
  <si>
    <t>Testeur QA</t>
  </si>
  <si>
    <t>Type</t>
  </si>
  <si>
    <t>Montant (€)</t>
  </si>
  <si>
    <t>Entraînement IA (one-shot)</t>
  </si>
  <si>
    <t>Stockage IA (1 mois)</t>
  </si>
  <si>
    <t>Total Azure IA</t>
  </si>
  <si>
    <t>VM prédiction annuelle</t>
  </si>
  <si>
    <t>Stockage &amp; trafic annuels</t>
  </si>
  <si>
    <t>Total Azure Prod</t>
  </si>
  <si>
    <t>Développement initial</t>
  </si>
  <si>
    <t>Maintenance annuelle (15%)</t>
  </si>
  <si>
    <t>Coûts Azure annuels</t>
  </si>
  <si>
    <t>Gains annuels projetés</t>
  </si>
  <si>
    <t>Année</t>
  </si>
  <si>
    <t>Coûts cumulés (€)</t>
  </si>
  <si>
    <t>Gains cumulés (€)</t>
  </si>
  <si>
    <t>Rentabilité nette (€)</t>
  </si>
  <si>
    <t>Sprint</t>
  </si>
  <si>
    <t>Contenu</t>
  </si>
  <si>
    <t>Durée estimée (semaines)</t>
  </si>
  <si>
    <t>Sprint 1</t>
  </si>
  <si>
    <t>Sprint 2</t>
  </si>
  <si>
    <t>Sprint 3</t>
  </si>
  <si>
    <t>Sprint 4</t>
  </si>
  <si>
    <t>Sprint 5</t>
  </si>
  <si>
    <t>Création compte, collection photos, prise de vue</t>
  </si>
  <si>
    <t>IA de recommandation sur photos, feedback utilisateur, base du moteur IA</t>
  </si>
  <si>
    <t>Recommandation via préférences (styles, marques, blogs), intégration front-end</t>
  </si>
  <si>
    <t>Affichage sur photo, personnalisation (couleur/style), UX avancée</t>
  </si>
  <si>
    <t>RGPD, finalisation tests, déploiement IA prod, documentation</t>
  </si>
  <si>
    <t>Rôle</t>
  </si>
  <si>
    <t>Responsabilités</t>
  </si>
  <si>
    <t>Scrum Master</t>
  </si>
  <si>
    <t>Data scientists</t>
  </si>
  <si>
    <t>Designers</t>
  </si>
  <si>
    <t>Testeurs QA</t>
  </si>
  <si>
    <t>Priorisation du backlog, vision produit</t>
  </si>
  <si>
    <t>Facilitation des rituels, coordination</t>
  </si>
  <si>
    <t>Développement mobile, intégration IA</t>
  </si>
  <si>
    <t>Modélisation, entraînement IA, recommandations</t>
  </si>
  <si>
    <t>Déploiement Azure, CI/CD</t>
  </si>
  <si>
    <t>UX/UI, visuels, affichage overlay</t>
  </si>
  <si>
    <t>Tests fonctionnels, QA, non-régression</t>
  </si>
  <si>
    <t>User Story</t>
  </si>
  <si>
    <t>Charge (j)</t>
  </si>
  <si>
    <t>Connexion via une adresse mail</t>
  </si>
  <si>
    <t>Recommandation via préférences</t>
  </si>
  <si>
    <t>Purge RGPD des données IA</t>
  </si>
  <si>
    <t>Recommandation via photo</t>
  </si>
  <si>
    <t>Affichage vêtement sur photo</t>
  </si>
  <si>
    <t>Gestion collection de photos</t>
  </si>
  <si>
    <t>Modification couleur/style vêtement</t>
  </si>
  <si>
    <t>Feedback sur recommandations</t>
  </si>
  <si>
    <t>Moteur d’ajustement des recommandations</t>
  </si>
  <si>
    <t>Mise à jour automatique des tendances</t>
  </si>
  <si>
    <t>Coût journalier (€)</t>
  </si>
  <si>
    <t>Data Scientist</t>
  </si>
  <si>
    <t>UX/UI</t>
  </si>
  <si>
    <t>Dev Mobile</t>
  </si>
  <si>
    <t>PO</t>
  </si>
  <si>
    <t>QA</t>
  </si>
  <si>
    <t>Développeurs mobile</t>
  </si>
  <si>
    <t>Différentiel Maintenance-Développement</t>
  </si>
  <si>
    <t>Maintenance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</si>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</sst>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12" sqref="A12"/>
    </sheetView>
  </sheetViews>
  <sheetFormatPr baseColWidth="10" defaultColWidth="9.23046875" defaultRowHeight="14.6" x14ac:dyDescent="0.4"/>
  <cols>
    <col min="1" max="1" width="17.84375" customWidth="1"/>
    <col min="3" max="3" width="16.23046875" customWidth="1"/>
  </cols>
  <sheetData>
    <row r="1" spans="1:3" x14ac:dyDescent="0.4">
      <c r="A1" s="1" t="s">
        <v>0</v>
      </c>
      <c r="B1" s="1" t="s">
        <v>1</v>
      </c>
      <c r="C1" s="1" t="s">
        <v>62</v>
      </c>
    </row>
    <row r="2" spans="1:3" x14ac:dyDescent="0.4">
      <c r="A2" t="s">
        <v>2</v>
      </c>
      <c r="B2">
        <v>45</v>
      </c>
      <c r="C2">
        <v>650</v>
      </c>
    </row>
    <row r="3" spans="1:3" x14ac:dyDescent="0.4">
      <c r="A3" t="s">
        <v>3</v>
      </c>
      <c r="B3">
        <v>10</v>
      </c>
      <c r="C3">
        <v>500</v>
      </c>
    </row>
    <row r="4" spans="1:3" x14ac:dyDescent="0.4">
      <c r="A4" t="s">
        <v>4</v>
      </c>
      <c r="B4">
        <v>12</v>
      </c>
      <c r="C4">
        <v>550</v>
      </c>
    </row>
    <row r="5" spans="1:3" x14ac:dyDescent="0.4">
      <c r="A5" t="s">
        <v>5</v>
      </c>
      <c r="B5">
        <v>25</v>
      </c>
      <c r="C5">
        <v>500</v>
      </c>
    </row>
    <row r="6" spans="1:3" x14ac:dyDescent="0.4">
      <c r="A6" t="s">
        <v>6</v>
      </c>
      <c r="B6">
        <v>12</v>
      </c>
      <c r="C6">
        <v>600</v>
      </c>
    </row>
    <row r="7" spans="1:3" x14ac:dyDescent="0.4">
      <c r="A7" t="s">
        <v>7</v>
      </c>
      <c r="B7">
        <v>8</v>
      </c>
      <c r="C7">
        <v>400</v>
      </c>
    </row>
    <row r="8" spans="1:3" x14ac:dyDescent="0.4">
      <c r="A8" t="s">
        <v>39</v>
      </c>
      <c r="B8">
        <v>10</v>
      </c>
      <c r="C8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FDC0-8C0D-4F9C-B61C-5F4F9A9EB572}">
  <dimension ref="A1:O11"/>
  <sheetViews>
    <sheetView workbookViewId="0">
      <selection activeCell="A12" sqref="A12"/>
    </sheetView>
  </sheetViews>
  <sheetFormatPr baseColWidth="10" defaultRowHeight="14.6" x14ac:dyDescent="0.4"/>
  <cols>
    <col min="1" max="1" width="38" customWidth="1"/>
    <col min="3" max="3" width="13.15234375" customWidth="1"/>
    <col min="9" max="9" width="12.61328125" customWidth="1"/>
  </cols>
  <sheetData>
    <row r="1" spans="1:15" x14ac:dyDescent="0.4">
      <c r="A1" s="6" t="s">
        <v>50</v>
      </c>
      <c r="B1" s="6" t="s">
        <v>51</v>
      </c>
      <c r="C1" s="6" t="s">
        <v>63</v>
      </c>
      <c r="D1" s="6" t="s">
        <v>64</v>
      </c>
      <c r="E1" s="6" t="s">
        <v>4</v>
      </c>
      <c r="F1" s="6" t="s">
        <v>65</v>
      </c>
      <c r="G1" s="6" t="s">
        <v>66</v>
      </c>
      <c r="H1" s="6" t="s">
        <v>67</v>
      </c>
      <c r="I1" s="1" t="s">
        <v>39</v>
      </c>
      <c r="J1" s="5"/>
      <c r="K1" s="5"/>
      <c r="L1" s="5"/>
      <c r="M1" s="5"/>
      <c r="N1" s="5"/>
      <c r="O1" s="5"/>
    </row>
    <row r="2" spans="1:15" x14ac:dyDescent="0.4">
      <c r="A2" s="3" t="s">
        <v>52</v>
      </c>
      <c r="B2" s="3">
        <v>4</v>
      </c>
      <c r="C2" s="4">
        <v>0</v>
      </c>
      <c r="D2" s="4">
        <v>0.1</v>
      </c>
      <c r="E2" s="4">
        <v>0.1</v>
      </c>
      <c r="F2" s="4">
        <v>0.45</v>
      </c>
      <c r="G2" s="4">
        <v>0.2</v>
      </c>
      <c r="H2" s="4">
        <v>0.05</v>
      </c>
      <c r="I2" s="4">
        <v>0.1</v>
      </c>
      <c r="J2" s="7"/>
    </row>
    <row r="3" spans="1:15" x14ac:dyDescent="0.4">
      <c r="A3" s="3" t="s">
        <v>53</v>
      </c>
      <c r="B3" s="3">
        <v>5</v>
      </c>
      <c r="C3" s="4">
        <v>0.3</v>
      </c>
      <c r="D3" s="4">
        <v>0.1</v>
      </c>
      <c r="E3" s="4">
        <v>0.05</v>
      </c>
      <c r="F3" s="4">
        <v>0.25</v>
      </c>
      <c r="G3" s="4">
        <v>0.15</v>
      </c>
      <c r="H3" s="4">
        <v>0.05</v>
      </c>
      <c r="I3" s="4">
        <v>0.1</v>
      </c>
      <c r="J3" s="7"/>
    </row>
    <row r="4" spans="1:15" x14ac:dyDescent="0.4">
      <c r="A4" s="3" t="s">
        <v>54</v>
      </c>
      <c r="B4" s="3">
        <v>3</v>
      </c>
      <c r="C4" s="4">
        <v>0.2</v>
      </c>
      <c r="D4" s="4">
        <v>0</v>
      </c>
      <c r="E4" s="4">
        <v>0.2</v>
      </c>
      <c r="F4" s="4">
        <v>0.1</v>
      </c>
      <c r="G4" s="4">
        <v>0.3</v>
      </c>
      <c r="H4" s="4">
        <v>0.1</v>
      </c>
      <c r="I4" s="4">
        <v>0.1</v>
      </c>
      <c r="J4" s="7"/>
    </row>
    <row r="5" spans="1:15" x14ac:dyDescent="0.4">
      <c r="A5" s="3" t="s">
        <v>55</v>
      </c>
      <c r="B5" s="3">
        <v>7</v>
      </c>
      <c r="C5" s="4">
        <v>0.5</v>
      </c>
      <c r="D5" s="4">
        <v>0.1</v>
      </c>
      <c r="E5" s="4">
        <v>0.05</v>
      </c>
      <c r="F5" s="4">
        <v>0.15</v>
      </c>
      <c r="G5" s="4">
        <v>0.05</v>
      </c>
      <c r="H5" s="4">
        <v>0.05</v>
      </c>
      <c r="I5" s="4">
        <v>0.1</v>
      </c>
      <c r="J5" s="7"/>
    </row>
    <row r="6" spans="1:15" x14ac:dyDescent="0.4">
      <c r="A6" s="3" t="s">
        <v>56</v>
      </c>
      <c r="B6" s="3">
        <v>6</v>
      </c>
      <c r="C6" s="4">
        <v>0.1</v>
      </c>
      <c r="D6" s="4">
        <v>0.2</v>
      </c>
      <c r="E6" s="4">
        <v>0</v>
      </c>
      <c r="F6" s="4">
        <v>0.45</v>
      </c>
      <c r="G6" s="4">
        <v>0.1</v>
      </c>
      <c r="H6" s="4">
        <v>0.05</v>
      </c>
      <c r="I6" s="4">
        <v>0.1</v>
      </c>
      <c r="J6" s="7"/>
    </row>
    <row r="7" spans="1:15" x14ac:dyDescent="0.4">
      <c r="A7" s="3" t="s">
        <v>57</v>
      </c>
      <c r="B7" s="3">
        <v>5</v>
      </c>
      <c r="C7" s="4">
        <v>0</v>
      </c>
      <c r="D7" s="4">
        <v>0.1</v>
      </c>
      <c r="E7" s="4">
        <v>0.05</v>
      </c>
      <c r="F7" s="4">
        <v>0.55000000000000004</v>
      </c>
      <c r="G7" s="4">
        <v>0.15</v>
      </c>
      <c r="H7" s="4">
        <v>0.05</v>
      </c>
      <c r="I7" s="4">
        <v>0.1</v>
      </c>
      <c r="J7" s="7"/>
    </row>
    <row r="8" spans="1:15" x14ac:dyDescent="0.4">
      <c r="A8" s="3" t="s">
        <v>58</v>
      </c>
      <c r="B8" s="3">
        <v>4</v>
      </c>
      <c r="C8" s="4">
        <v>0</v>
      </c>
      <c r="D8" s="4">
        <v>0.2</v>
      </c>
      <c r="E8" s="4">
        <v>0</v>
      </c>
      <c r="F8" s="4">
        <v>0.55000000000000004</v>
      </c>
      <c r="G8" s="4">
        <v>0.1</v>
      </c>
      <c r="H8" s="4">
        <v>0.05</v>
      </c>
      <c r="I8" s="4">
        <v>0.1</v>
      </c>
      <c r="J8" s="7"/>
    </row>
    <row r="9" spans="1:15" x14ac:dyDescent="0.4">
      <c r="A9" s="3" t="s">
        <v>59</v>
      </c>
      <c r="B9" s="3">
        <v>3</v>
      </c>
      <c r="C9" s="4">
        <v>0.1</v>
      </c>
      <c r="D9" s="4">
        <v>0.1</v>
      </c>
      <c r="E9" s="4">
        <v>0.05</v>
      </c>
      <c r="F9" s="4">
        <v>0.3</v>
      </c>
      <c r="G9" s="4">
        <v>0.3</v>
      </c>
      <c r="H9" s="4">
        <v>0.05</v>
      </c>
      <c r="I9" s="4">
        <v>0.1</v>
      </c>
      <c r="J9" s="7"/>
    </row>
    <row r="10" spans="1:15" x14ac:dyDescent="0.4">
      <c r="A10" s="3" t="s">
        <v>60</v>
      </c>
      <c r="B10" s="3">
        <v>6</v>
      </c>
      <c r="C10" s="4">
        <v>0.4</v>
      </c>
      <c r="D10" s="4">
        <v>0.05</v>
      </c>
      <c r="E10" s="4">
        <v>0.1</v>
      </c>
      <c r="F10" s="4">
        <v>0.2</v>
      </c>
      <c r="G10" s="4">
        <v>0.15</v>
      </c>
      <c r="H10" s="4">
        <v>0</v>
      </c>
      <c r="I10" s="4">
        <v>0.1</v>
      </c>
      <c r="J10" s="7"/>
    </row>
    <row r="11" spans="1:15" x14ac:dyDescent="0.4">
      <c r="A11" s="3" t="s">
        <v>61</v>
      </c>
      <c r="B11" s="3">
        <v>4</v>
      </c>
      <c r="C11" s="4">
        <v>0.3</v>
      </c>
      <c r="D11" s="4">
        <v>0</v>
      </c>
      <c r="E11" s="4">
        <v>0.2</v>
      </c>
      <c r="F11" s="4">
        <v>0.2</v>
      </c>
      <c r="G11" s="4">
        <v>0.2</v>
      </c>
      <c r="H11" s="4">
        <v>0</v>
      </c>
      <c r="I11" s="4">
        <v>0.1</v>
      </c>
      <c r="J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5" sqref="B5"/>
    </sheetView>
  </sheetViews>
  <sheetFormatPr baseColWidth="10" defaultColWidth="9.23046875" defaultRowHeight="14.6" x14ac:dyDescent="0.4"/>
  <cols>
    <col min="1" max="1" width="24.53515625" customWidth="1"/>
    <col min="2" max="2" width="12.23046875" customWidth="1"/>
  </cols>
  <sheetData>
    <row r="1" spans="1:2" x14ac:dyDescent="0.4">
      <c r="A1" s="1" t="s">
        <v>8</v>
      </c>
      <c r="B1" s="1" t="s">
        <v>9</v>
      </c>
    </row>
    <row r="2" spans="1:2" x14ac:dyDescent="0.4">
      <c r="A2" t="s">
        <v>10</v>
      </c>
      <c r="B2">
        <v>144</v>
      </c>
    </row>
    <row r="3" spans="1:2" x14ac:dyDescent="0.4">
      <c r="A3" t="s">
        <v>11</v>
      </c>
      <c r="B3">
        <v>200</v>
      </c>
    </row>
    <row r="4" spans="1:2" x14ac:dyDescent="0.4">
      <c r="A4" t="s">
        <v>12</v>
      </c>
      <c r="B4">
        <v>344</v>
      </c>
    </row>
    <row r="5" spans="1:2" x14ac:dyDescent="0.4">
      <c r="A5" t="s">
        <v>13</v>
      </c>
      <c r="B5">
        <v>584</v>
      </c>
    </row>
    <row r="6" spans="1:2" x14ac:dyDescent="0.4">
      <c r="A6" t="s">
        <v>14</v>
      </c>
      <c r="B6">
        <v>1800</v>
      </c>
    </row>
    <row r="7" spans="1:2" x14ac:dyDescent="0.4">
      <c r="A7" t="s">
        <v>15</v>
      </c>
      <c r="B7">
        <v>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7" sqref="B7"/>
    </sheetView>
  </sheetViews>
  <sheetFormatPr baseColWidth="10" defaultColWidth="9.23046875" defaultRowHeight="14.6" x14ac:dyDescent="0.4"/>
  <cols>
    <col min="1" max="1" width="35.07421875" customWidth="1"/>
    <col min="2" max="2" width="15.921875" customWidth="1"/>
  </cols>
  <sheetData>
    <row r="1" spans="1:2" x14ac:dyDescent="0.4">
      <c r="A1" s="1" t="s">
        <v>8</v>
      </c>
      <c r="B1" s="1" t="s">
        <v>9</v>
      </c>
    </row>
    <row r="2" spans="1:2" x14ac:dyDescent="0.4">
      <c r="A2" t="s">
        <v>16</v>
      </c>
      <c r="B2">
        <v>69750</v>
      </c>
    </row>
    <row r="3" spans="1:2" x14ac:dyDescent="0.4">
      <c r="A3" t="s">
        <v>17</v>
      </c>
      <c r="B3">
        <f>B2*1.15</f>
        <v>80212.5</v>
      </c>
    </row>
    <row r="4" spans="1:2" x14ac:dyDescent="0.4">
      <c r="A4" t="s">
        <v>18</v>
      </c>
      <c r="B4">
        <v>2384</v>
      </c>
    </row>
    <row r="5" spans="1:2" x14ac:dyDescent="0.4">
      <c r="A5" t="s">
        <v>19</v>
      </c>
      <c r="B5">
        <v>40000</v>
      </c>
    </row>
    <row r="7" spans="1:2" x14ac:dyDescent="0.4">
      <c r="A7" t="s">
        <v>69</v>
      </c>
      <c r="B7">
        <f>B3-B2</f>
        <v>10462.5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B7" sqref="B7"/>
    </sheetView>
  </sheetViews>
  <sheetFormatPr baseColWidth="10" defaultColWidth="9.23046875" defaultRowHeight="14.6" x14ac:dyDescent="0.4"/>
  <cols>
    <col min="2" max="2" width="19.69140625" customWidth="1"/>
    <col min="3" max="3" width="18" customWidth="1"/>
    <col min="4" max="4" width="20.84375" customWidth="1"/>
    <col min="6" max="6" width="14" customWidth="1"/>
  </cols>
  <sheetData>
    <row r="1" spans="1:7" x14ac:dyDescent="0.4">
      <c r="A1" s="1" t="s">
        <v>20</v>
      </c>
      <c r="B1" s="1" t="s">
        <v>21</v>
      </c>
      <c r="C1" s="1" t="s">
        <v>22</v>
      </c>
      <c r="D1" s="1" t="s">
        <v>23</v>
      </c>
    </row>
    <row r="2" spans="1:7" x14ac:dyDescent="0.4">
      <c r="A2">
        <v>1</v>
      </c>
      <c r="B2" s="8">
        <v>82596.5</v>
      </c>
      <c r="C2">
        <v>40000</v>
      </c>
      <c r="D2" s="8">
        <f>C2-B2</f>
        <v>-42596.5</v>
      </c>
    </row>
    <row r="3" spans="1:7" x14ac:dyDescent="0.4">
      <c r="A3">
        <v>2</v>
      </c>
      <c r="B3" s="8">
        <f>B2+G$8+G$9</f>
        <v>95443</v>
      </c>
      <c r="C3">
        <v>80000</v>
      </c>
      <c r="D3" s="8">
        <f t="shared" ref="D3:D6" si="0">C3-B3</f>
        <v>-15443</v>
      </c>
    </row>
    <row r="4" spans="1:7" x14ac:dyDescent="0.4">
      <c r="A4" s="2">
        <v>3</v>
      </c>
      <c r="B4" s="9">
        <f t="shared" ref="B4:B6" si="1">B3+G$8+G$9</f>
        <v>108289.5</v>
      </c>
      <c r="C4" s="2">
        <v>120000</v>
      </c>
      <c r="D4" s="9">
        <f t="shared" si="0"/>
        <v>11710.5</v>
      </c>
    </row>
    <row r="5" spans="1:7" x14ac:dyDescent="0.4">
      <c r="A5">
        <v>4</v>
      </c>
      <c r="B5" s="8">
        <f t="shared" si="1"/>
        <v>121136</v>
      </c>
      <c r="C5">
        <v>160000</v>
      </c>
      <c r="D5" s="8">
        <f t="shared" si="0"/>
        <v>38864</v>
      </c>
    </row>
    <row r="6" spans="1:7" x14ac:dyDescent="0.4">
      <c r="A6">
        <v>5</v>
      </c>
      <c r="B6" s="8">
        <f t="shared" si="1"/>
        <v>133982.5</v>
      </c>
      <c r="C6">
        <v>200000</v>
      </c>
      <c r="D6" s="8">
        <f t="shared" si="0"/>
        <v>66017.5</v>
      </c>
    </row>
    <row r="8" spans="1:7" x14ac:dyDescent="0.4">
      <c r="F8" t="s">
        <v>70</v>
      </c>
      <c r="G8">
        <v>10462.5</v>
      </c>
    </row>
    <row r="9" spans="1:7" x14ac:dyDescent="0.4">
      <c r="F9" t="s">
        <v>71</v>
      </c>
      <c r="G9">
        <v>2384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/>
  </sheetViews>
  <sheetFormatPr baseColWidth="10" defaultColWidth="9.23046875" defaultRowHeight="14.6" x14ac:dyDescent="0.4"/>
  <cols>
    <col min="1" max="1" width="10.4609375" customWidth="1"/>
    <col min="2" max="2" width="67.07421875" customWidth="1"/>
    <col min="3" max="3" width="25.3828125" customWidth="1"/>
  </cols>
  <sheetData>
    <row r="1" spans="1:3" x14ac:dyDescent="0.4">
      <c r="A1" s="1" t="s">
        <v>24</v>
      </c>
      <c r="B1" s="1" t="s">
        <v>25</v>
      </c>
      <c r="C1" s="1" t="s">
        <v>26</v>
      </c>
    </row>
    <row r="2" spans="1:3" x14ac:dyDescent="0.4">
      <c r="A2" t="s">
        <v>27</v>
      </c>
      <c r="B2" t="s">
        <v>32</v>
      </c>
      <c r="C2">
        <v>2</v>
      </c>
    </row>
    <row r="3" spans="1:3" x14ac:dyDescent="0.4">
      <c r="A3" t="s">
        <v>28</v>
      </c>
      <c r="B3" t="s">
        <v>33</v>
      </c>
      <c r="C3">
        <v>2</v>
      </c>
    </row>
    <row r="4" spans="1:3" x14ac:dyDescent="0.4">
      <c r="A4" t="s">
        <v>29</v>
      </c>
      <c r="B4" t="s">
        <v>34</v>
      </c>
      <c r="C4">
        <v>2</v>
      </c>
    </row>
    <row r="5" spans="1:3" x14ac:dyDescent="0.4">
      <c r="A5" t="s">
        <v>30</v>
      </c>
      <c r="B5" t="s">
        <v>35</v>
      </c>
      <c r="C5">
        <v>2</v>
      </c>
    </row>
    <row r="6" spans="1:3" x14ac:dyDescent="0.4">
      <c r="A6" t="s">
        <v>31</v>
      </c>
      <c r="B6" t="s">
        <v>36</v>
      </c>
      <c r="C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A8" sqref="A8"/>
    </sheetView>
  </sheetViews>
  <sheetFormatPr baseColWidth="10" defaultColWidth="9.23046875" defaultRowHeight="14.6" x14ac:dyDescent="0.4"/>
  <cols>
    <col min="1" max="1" width="19.4609375" customWidth="1"/>
    <col min="2" max="2" width="43.4609375" customWidth="1"/>
  </cols>
  <sheetData>
    <row r="1" spans="1:2" x14ac:dyDescent="0.4">
      <c r="A1" s="1" t="s">
        <v>37</v>
      </c>
      <c r="B1" s="1" t="s">
        <v>38</v>
      </c>
    </row>
    <row r="2" spans="1:2" x14ac:dyDescent="0.4">
      <c r="A2" t="s">
        <v>6</v>
      </c>
      <c r="B2" t="s">
        <v>43</v>
      </c>
    </row>
    <row r="3" spans="1:2" x14ac:dyDescent="0.4">
      <c r="A3" t="s">
        <v>39</v>
      </c>
      <c r="B3" t="s">
        <v>44</v>
      </c>
    </row>
    <row r="4" spans="1:2" x14ac:dyDescent="0.4">
      <c r="A4" t="s">
        <v>68</v>
      </c>
      <c r="B4" t="s">
        <v>45</v>
      </c>
    </row>
    <row r="5" spans="1:2" x14ac:dyDescent="0.4">
      <c r="A5" t="s">
        <v>40</v>
      </c>
      <c r="B5" t="s">
        <v>46</v>
      </c>
    </row>
    <row r="6" spans="1:2" x14ac:dyDescent="0.4">
      <c r="A6" t="s">
        <v>4</v>
      </c>
      <c r="B6" t="s">
        <v>47</v>
      </c>
    </row>
    <row r="7" spans="1:2" x14ac:dyDescent="0.4">
      <c r="A7" t="s">
        <v>41</v>
      </c>
      <c r="B7" t="s">
        <v>48</v>
      </c>
    </row>
    <row r="8" spans="1:2" x14ac:dyDescent="0.4">
      <c r="A8" t="s">
        <v>42</v>
      </c>
      <c r="B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Charges_Par_Profil</vt:lpstr>
      <vt:lpstr>Charges_User_Stories</vt:lpstr>
      <vt:lpstr>Couts_Azure</vt:lpstr>
      <vt:lpstr>Maintenance_Gains</vt:lpstr>
      <vt:lpstr>Rentabilite_5_ans</vt:lpstr>
      <vt:lpstr>Planning_Sprints</vt:lpstr>
      <vt:lpstr>Organisation_SCRUM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guillaud</dc:creator>
  <cp:lastModifiedBy>olivier guillaud</cp:lastModifiedBy>
  <dcterms:created xsi:type="dcterms:W3CDTF">2025-04-30T08:49:31Z</dcterms:created>
  <dcterms:modified xsi:type="dcterms:W3CDTF">2025-05-09T19:00:02Z</dcterms:modified>
</cp:coreProperties>
</file>