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5205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</sheets>
  <calcPr calcId="144525"/>
</workbook>
</file>

<file path=xl/calcChain.xml><?xml version="1.0" encoding="utf-8"?>
<calcChain xmlns="http://schemas.openxmlformats.org/spreadsheetml/2006/main">
  <c r="D25" i="1" l="1"/>
  <c r="B25" i="1"/>
  <c r="F18" i="1" l="1"/>
  <c r="H18" i="1"/>
  <c r="G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<sst xmlns="http://schemas.openxmlformats.org/spreadsheetml/2006/main" count="15" uniqueCount="9">
  <si>
    <t>Robin</t>
  </si>
  <si>
    <t>Piet</t>
  </si>
  <si>
    <t>Olivier</t>
  </si>
  <si>
    <t>Joachim</t>
  </si>
  <si>
    <t>E</t>
  </si>
  <si>
    <t>S</t>
  </si>
  <si>
    <t>E - S</t>
  </si>
  <si>
    <t>Totaal spent</t>
  </si>
  <si>
    <t>Totaal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</si>
</sst>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Robin</c:v>
          </c:tx>
          <c:invertIfNegative val="0"/>
          <c:cat>
            <c:strLit>
              <c:ptCount val="1"/>
              <c:pt idx="0">
                <c:v>Spent - opdracht 3</c:v>
              </c:pt>
            </c:strLit>
          </c:cat>
          <c:val>
            <c:numRef>
              <c:f>Blad1!$A$18</c:f>
              <c:numCache>
                <c:formatCode>General</c:formatCode>
                <c:ptCount val="1"/>
                <c:pt idx="0">
                  <c:v>38.49</c:v>
                </c:pt>
              </c:numCache>
            </c:numRef>
          </c:val>
        </c:ser>
        <c:ser>
          <c:idx val="1"/>
          <c:order val="1"/>
          <c:tx>
            <c:v>Piet</c:v>
          </c:tx>
          <c:invertIfNegative val="0"/>
          <c:cat>
            <c:strLit>
              <c:ptCount val="1"/>
              <c:pt idx="0">
                <c:v>Spent - opdracht 3</c:v>
              </c:pt>
            </c:strLit>
          </c:cat>
          <c:val>
            <c:numRef>
              <c:f>Blad1!$C$18</c:f>
              <c:numCache>
                <c:formatCode>General</c:formatCode>
                <c:ptCount val="1"/>
                <c:pt idx="0">
                  <c:v>7.1</c:v>
                </c:pt>
              </c:numCache>
            </c:numRef>
          </c:val>
        </c:ser>
        <c:ser>
          <c:idx val="2"/>
          <c:order val="2"/>
          <c:tx>
            <c:v>Olivier</c:v>
          </c:tx>
          <c:invertIfNegative val="0"/>
          <c:cat>
            <c:strLit>
              <c:ptCount val="1"/>
              <c:pt idx="0">
                <c:v>Spent - opdracht 3</c:v>
              </c:pt>
            </c:strLit>
          </c:cat>
          <c:val>
            <c:numRef>
              <c:f>Blad1!$E$18</c:f>
              <c:numCache>
                <c:formatCode>General</c:formatCode>
                <c:ptCount val="1"/>
                <c:pt idx="0">
                  <c:v>21.25</c:v>
                </c:pt>
              </c:numCache>
            </c:numRef>
          </c:val>
        </c:ser>
        <c:ser>
          <c:idx val="3"/>
          <c:order val="3"/>
          <c:tx>
            <c:v>Joachim</c:v>
          </c:tx>
          <c:invertIfNegative val="0"/>
          <c:cat>
            <c:strLit>
              <c:ptCount val="1"/>
              <c:pt idx="0">
                <c:v>Spent - opdracht 3</c:v>
              </c:pt>
            </c:strLit>
          </c:cat>
          <c:val>
            <c:numRef>
              <c:f>Blad1!$G$18</c:f>
              <c:numCache>
                <c:formatCode>General</c:formatCode>
                <c:ptCount val="1"/>
                <c:pt idx="0">
                  <c:v>17.05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54016"/>
        <c:axId val="159766720"/>
      </c:barChart>
      <c:catAx>
        <c:axId val="18805401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766720"/>
        <c:crosses val="autoZero"/>
        <c:auto val="1"/>
        <c:lblAlgn val="ctr"/>
        <c:lblOffset val="100"/>
        <c:noMultiLvlLbl val="0"/>
      </c:catAx>
      <c:valAx>
        <c:axId val="159766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80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Robin</c:v>
          </c:tx>
          <c:invertIfNegative val="0"/>
          <c:cat>
            <c:strLit>
              <c:ptCount val="1"/>
              <c:pt idx="0">
                <c:v>Estimate - Spent</c:v>
              </c:pt>
            </c:strLit>
          </c:cat>
          <c:val>
            <c:numRef>
              <c:f>Blad1!$B$21</c:f>
              <c:numCache>
                <c:formatCode>General</c:formatCode>
                <c:ptCount val="1"/>
                <c:pt idx="0">
                  <c:v>-9.08</c:v>
                </c:pt>
              </c:numCache>
            </c:numRef>
          </c:val>
        </c:ser>
        <c:ser>
          <c:idx val="1"/>
          <c:order val="1"/>
          <c:tx>
            <c:v>Piet</c:v>
          </c:tx>
          <c:invertIfNegative val="0"/>
          <c:cat>
            <c:strLit>
              <c:ptCount val="1"/>
              <c:pt idx="0">
                <c:v>Estimate - Spent</c:v>
              </c:pt>
            </c:strLit>
          </c:cat>
          <c:val>
            <c:numRef>
              <c:f>Blad1!$D$21</c:f>
              <c:numCache>
                <c:formatCode>General</c:formatCode>
                <c:ptCount val="1"/>
                <c:pt idx="0">
                  <c:v>-1.85</c:v>
                </c:pt>
              </c:numCache>
            </c:numRef>
          </c:val>
        </c:ser>
        <c:ser>
          <c:idx val="2"/>
          <c:order val="2"/>
          <c:tx>
            <c:v>Olivier</c:v>
          </c:tx>
          <c:invertIfNegative val="0"/>
          <c:cat>
            <c:strLit>
              <c:ptCount val="1"/>
              <c:pt idx="0">
                <c:v>Estimate - Spent</c:v>
              </c:pt>
            </c:strLit>
          </c:cat>
          <c:val>
            <c:numRef>
              <c:f>Blad1!$F$21</c:f>
              <c:numCache>
                <c:formatCode>General</c:formatCode>
                <c:ptCount val="1"/>
                <c:pt idx="0">
                  <c:v>-1.75</c:v>
                </c:pt>
              </c:numCache>
            </c:numRef>
          </c:val>
        </c:ser>
        <c:ser>
          <c:idx val="3"/>
          <c:order val="3"/>
          <c:tx>
            <c:v>Joachim</c:v>
          </c:tx>
          <c:invertIfNegative val="0"/>
          <c:cat>
            <c:strLit>
              <c:ptCount val="1"/>
              <c:pt idx="0">
                <c:v>Estimate - Spent</c:v>
              </c:pt>
            </c:strLit>
          </c:cat>
          <c:val>
            <c:numRef>
              <c:f>Blad1!$H$21</c:f>
              <c:numCache>
                <c:formatCode>General</c:formatCode>
                <c:ptCount val="1"/>
                <c:pt idx="0">
                  <c:v>-7.7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94112"/>
        <c:axId val="188432384"/>
      </c:barChart>
      <c:catAx>
        <c:axId val="1879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32384"/>
        <c:crosses val="autoZero"/>
        <c:auto val="1"/>
        <c:lblAlgn val="ctr"/>
        <c:lblOffset val="100"/>
        <c:noMultiLvlLbl val="0"/>
      </c:catAx>
      <c:valAx>
        <c:axId val="18843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9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156882</xdr:rowOff>
    </xdr:from>
    <xdr:to>
      <xdr:col>23</xdr:col>
      <xdr:colOff>515470</xdr:colOff>
      <xdr:row>15</xdr:row>
      <xdr:rowOff>21290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201705</xdr:colOff>
      <xdr:row>16</xdr:row>
      <xdr:rowOff>1120</xdr:rowOff>
    </xdr:from>
    <xdr:to>
      <xdr:col>16</xdr:col>
      <xdr:colOff>123263</xdr:colOff>
      <xdr:row>30</xdr:row>
      <xdr:rowOff>77320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85" zoomScaleNormal="85" workbookViewId="0">
      <selection activeCell="D26" sqref="D26"/>
    </sheetView>
  </sheetViews>
  <sheetFormatPr defaultRowHeight="15" x14ac:dyDescent="0.25"/>
  <sheetData>
    <row r="1" spans="1:8" x14ac:dyDescent="0.25">
      <c r="A1" s="5" t="s">
        <v>0</v>
      </c>
      <c r="B1" s="5"/>
      <c r="C1" s="5" t="s">
        <v>1</v>
      </c>
      <c r="D1" s="5"/>
      <c r="E1" s="5" t="s">
        <v>2</v>
      </c>
      <c r="F1" s="5"/>
      <c r="G1" s="5" t="s">
        <v>3</v>
      </c>
      <c r="H1" s="5"/>
    </row>
    <row r="2" spans="1:8" x14ac:dyDescent="0.25">
      <c r="A2" s="1" t="s">
        <v>5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</row>
    <row r="3" spans="1:8" x14ac:dyDescent="0.25">
      <c r="A3">
        <v>9.75</v>
      </c>
      <c r="B3">
        <v>7</v>
      </c>
      <c r="C3">
        <v>0.1</v>
      </c>
      <c r="D3">
        <v>0</v>
      </c>
      <c r="E3">
        <v>1</v>
      </c>
      <c r="F3">
        <v>1</v>
      </c>
      <c r="G3">
        <v>0.25</v>
      </c>
      <c r="H3">
        <v>0</v>
      </c>
    </row>
    <row r="4" spans="1:8" x14ac:dyDescent="0.25">
      <c r="A4">
        <v>4.16</v>
      </c>
      <c r="B4">
        <v>3.75</v>
      </c>
      <c r="C4">
        <v>1.5</v>
      </c>
      <c r="D4">
        <v>1.25</v>
      </c>
      <c r="E4">
        <v>1.5</v>
      </c>
      <c r="F4">
        <v>1.25</v>
      </c>
      <c r="G4">
        <v>1.5</v>
      </c>
      <c r="H4">
        <v>1.25</v>
      </c>
    </row>
    <row r="5" spans="1:8" x14ac:dyDescent="0.25">
      <c r="A5">
        <v>2.33</v>
      </c>
      <c r="B5">
        <v>1.91</v>
      </c>
      <c r="C5">
        <v>2</v>
      </c>
      <c r="D5">
        <v>1</v>
      </c>
      <c r="E5">
        <v>0.75</v>
      </c>
      <c r="F5">
        <v>0.75</v>
      </c>
      <c r="G5">
        <v>2.9</v>
      </c>
      <c r="H5">
        <v>0</v>
      </c>
    </row>
    <row r="6" spans="1:8" x14ac:dyDescent="0.25">
      <c r="A6">
        <v>0.25</v>
      </c>
      <c r="B6">
        <v>0.25</v>
      </c>
      <c r="C6">
        <v>1</v>
      </c>
      <c r="D6">
        <v>1</v>
      </c>
      <c r="E6">
        <v>0.75</v>
      </c>
      <c r="F6">
        <v>0.75</v>
      </c>
      <c r="G6">
        <v>2.9</v>
      </c>
      <c r="H6">
        <v>2</v>
      </c>
    </row>
    <row r="7" spans="1:8" x14ac:dyDescent="0.25">
      <c r="A7">
        <v>0.25</v>
      </c>
      <c r="B7">
        <v>0.25</v>
      </c>
      <c r="C7">
        <v>1</v>
      </c>
      <c r="D7">
        <v>1</v>
      </c>
      <c r="E7">
        <v>1.75</v>
      </c>
      <c r="F7">
        <v>1.75</v>
      </c>
      <c r="G7">
        <v>2</v>
      </c>
      <c r="H7">
        <v>1</v>
      </c>
    </row>
    <row r="8" spans="1:8" x14ac:dyDescent="0.25">
      <c r="A8">
        <v>2</v>
      </c>
      <c r="B8">
        <v>1</v>
      </c>
      <c r="C8">
        <v>1.5</v>
      </c>
      <c r="D8">
        <v>1</v>
      </c>
      <c r="E8">
        <v>7</v>
      </c>
      <c r="F8">
        <v>6</v>
      </c>
      <c r="G8">
        <v>2</v>
      </c>
      <c r="H8">
        <v>1.75</v>
      </c>
    </row>
    <row r="9" spans="1:8" x14ac:dyDescent="0.25">
      <c r="A9">
        <v>11.25</v>
      </c>
      <c r="B9">
        <v>8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1</v>
      </c>
      <c r="B10">
        <v>1</v>
      </c>
      <c r="E10">
        <v>6</v>
      </c>
      <c r="F10">
        <v>6</v>
      </c>
      <c r="G10">
        <v>2</v>
      </c>
      <c r="H10">
        <v>1</v>
      </c>
    </row>
    <row r="11" spans="1:8" x14ac:dyDescent="0.25">
      <c r="A11">
        <v>1</v>
      </c>
      <c r="B11">
        <v>1</v>
      </c>
      <c r="E11">
        <v>1.5</v>
      </c>
      <c r="F11">
        <v>1</v>
      </c>
      <c r="G11">
        <v>1.5</v>
      </c>
      <c r="H11">
        <v>1</v>
      </c>
    </row>
    <row r="12" spans="1:8" x14ac:dyDescent="0.25">
      <c r="A12">
        <v>1</v>
      </c>
      <c r="B12">
        <v>0.75</v>
      </c>
      <c r="G12">
        <v>1</v>
      </c>
      <c r="H12">
        <v>0.3</v>
      </c>
    </row>
    <row r="13" spans="1:8" x14ac:dyDescent="0.25">
      <c r="A13">
        <v>0.5</v>
      </c>
      <c r="B13">
        <v>0.5</v>
      </c>
    </row>
    <row r="14" spans="1:8" x14ac:dyDescent="0.25">
      <c r="A14">
        <v>1.5</v>
      </c>
      <c r="B14">
        <v>1</v>
      </c>
    </row>
    <row r="15" spans="1:8" x14ac:dyDescent="0.25">
      <c r="A15">
        <v>0.75</v>
      </c>
      <c r="B15">
        <v>0.75</v>
      </c>
    </row>
    <row r="16" spans="1:8" x14ac:dyDescent="0.25">
      <c r="A16">
        <v>0.25</v>
      </c>
      <c r="B16">
        <v>0.25</v>
      </c>
    </row>
    <row r="17" spans="1:8" x14ac:dyDescent="0.25">
      <c r="A17">
        <v>2.5</v>
      </c>
      <c r="B17">
        <v>2</v>
      </c>
    </row>
    <row r="18" spans="1:8" x14ac:dyDescent="0.25">
      <c r="A18" s="2">
        <f>SUM(A3:A17)</f>
        <v>38.49</v>
      </c>
      <c r="B18" s="2">
        <f xml:space="preserve"> SUM(B3:B17)</f>
        <v>29.41</v>
      </c>
      <c r="C18" s="2">
        <f>SUM(C3:C8)</f>
        <v>7.1</v>
      </c>
      <c r="D18" s="2">
        <f>SUM(D3:D8)</f>
        <v>5.25</v>
      </c>
      <c r="E18" s="2">
        <f>SUM(E3:E12)</f>
        <v>21.25</v>
      </c>
      <c r="F18" s="2">
        <f>SUM(F3:F11)</f>
        <v>19.5</v>
      </c>
      <c r="G18" s="2">
        <f>SUM(G3:G12)</f>
        <v>17.05</v>
      </c>
      <c r="H18" s="2">
        <f>SUM(H3:H12)</f>
        <v>9.3000000000000007</v>
      </c>
    </row>
    <row r="20" spans="1:8" x14ac:dyDescent="0.25">
      <c r="A20" s="3" t="s">
        <v>6</v>
      </c>
      <c r="B20" s="4"/>
      <c r="C20" s="4"/>
      <c r="D20" s="4"/>
      <c r="E20" s="4"/>
      <c r="F20" s="4"/>
      <c r="G20" s="4"/>
      <c r="H20" s="4"/>
    </row>
    <row r="21" spans="1:8" x14ac:dyDescent="0.25">
      <c r="B21">
        <v>-9.08</v>
      </c>
      <c r="D21">
        <v>-1.85</v>
      </c>
      <c r="F21">
        <v>-1.75</v>
      </c>
      <c r="H21">
        <v>-7.7</v>
      </c>
    </row>
    <row r="24" spans="1:8" x14ac:dyDescent="0.25">
      <c r="B24" s="3" t="s">
        <v>7</v>
      </c>
      <c r="C24" s="3"/>
      <c r="D24" s="3" t="s">
        <v>8</v>
      </c>
      <c r="E24" s="3"/>
    </row>
    <row r="25" spans="1:8" x14ac:dyDescent="0.25">
      <c r="B25" s="4">
        <f>SUM(A18,C18,E18,G18)</f>
        <v>83.89</v>
      </c>
      <c r="C25" s="4"/>
      <c r="D25" s="4">
        <f>SUM(B18,D18,F18,H18)</f>
        <v>63.459999999999994</v>
      </c>
      <c r="E25" s="4"/>
    </row>
  </sheetData>
  <mergeCells count="9">
    <mergeCell ref="B24:C24"/>
    <mergeCell ref="D24:E24"/>
    <mergeCell ref="B25:C25"/>
    <mergeCell ref="D25:E25"/>
    <mergeCell ref="A20:H20"/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Blad4</vt:lpstr>
      <vt:lpstr>Blad5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2019-05-12T18:24:37Z</dcterms:created>
  <dcterms:modified xsi:type="dcterms:W3CDTF">2019-05-12T19:12:33Z</dcterms:modified>
</cp:coreProperties>
</file>