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4. Lehrjahr 2020 - 2021\WR\"/>
    </mc:Choice>
  </mc:AlternateContent>
  <xr:revisionPtr revIDLastSave="0" documentId="13_ncr:1_{20CFB8B7-1B42-44B9-83FB-935E8076AC9B}" xr6:coauthVersionLast="36" xr6:coauthVersionMax="36" xr10:uidLastSave="{00000000-0000-0000-0000-000000000000}"/>
  <bookViews>
    <workbookView xWindow="600" yWindow="120" windowWidth="12915" windowHeight="6720" activeTab="2" xr2:uid="{00000000-000D-0000-FFFF-FFFF00000000}"/>
  </bookViews>
  <sheets>
    <sheet name="Aufgabe 1" sheetId="7" r:id="rId1"/>
    <sheet name="Aufgabe 2" sheetId="14" r:id="rId2"/>
    <sheet name="Aufagbe 3" sheetId="12" r:id="rId3"/>
    <sheet name="Aufgabe 4" sheetId="16" r:id="rId4"/>
    <sheet name="Aufgabe 5" sheetId="17" r:id="rId5"/>
    <sheet name="Aufgabe 6" sheetId="13" r:id="rId6"/>
  </sheets>
  <calcPr calcId="191029"/>
</workbook>
</file>

<file path=xl/calcChain.xml><?xml version="1.0" encoding="utf-8"?>
<calcChain xmlns="http://schemas.openxmlformats.org/spreadsheetml/2006/main">
  <c r="B11" i="16" l="1"/>
</calcChain>
</file>

<file path=xl/sharedStrings.xml><?xml version="1.0" encoding="utf-8"?>
<sst xmlns="http://schemas.openxmlformats.org/spreadsheetml/2006/main" count="165" uniqueCount="86">
  <si>
    <t>Kosten</t>
  </si>
  <si>
    <t>Werkstatt</t>
  </si>
  <si>
    <t>Einzelmaterial</t>
  </si>
  <si>
    <t>Einzellöhne</t>
  </si>
  <si>
    <t>Kapitalzinsen</t>
  </si>
  <si>
    <t>Abschreibungen</t>
  </si>
  <si>
    <t>Übrige Betriebskosten</t>
  </si>
  <si>
    <t>Total</t>
  </si>
  <si>
    <t>Kostenartenrechnung</t>
  </si>
  <si>
    <t>Aufwand</t>
  </si>
  <si>
    <t>Abgrenzungen</t>
  </si>
  <si>
    <t>Einkauf/ Lager</t>
  </si>
  <si>
    <t>Fertigung</t>
  </si>
  <si>
    <t>Teller</t>
  </si>
  <si>
    <t>Tassen</t>
  </si>
  <si>
    <t>Hilfsmaterial</t>
  </si>
  <si>
    <t>Hilfslöhne</t>
  </si>
  <si>
    <t>Miete</t>
  </si>
  <si>
    <t>Übrige Kosten</t>
  </si>
  <si>
    <t>Umlage Einkauf/ Lager</t>
  </si>
  <si>
    <t>Umlage Fertigung</t>
  </si>
  <si>
    <t>Herstellkosten</t>
  </si>
  <si>
    <t>Umlage Verw./ Vert.</t>
  </si>
  <si>
    <t>Verw./ Vert.</t>
  </si>
  <si>
    <t>Selbskosten</t>
  </si>
  <si>
    <t xml:space="preserve">Erlös </t>
  </si>
  <si>
    <t>Erfolg</t>
  </si>
  <si>
    <t>Kostenstellenrechnung</t>
  </si>
  <si>
    <t>Kostenträgerrechnung</t>
  </si>
  <si>
    <t xml:space="preserve">Kostenstellenrechnung </t>
  </si>
  <si>
    <t>Büro/ Verkauf</t>
  </si>
  <si>
    <t>Blumentöpfe</t>
  </si>
  <si>
    <t>Tongeschirr</t>
  </si>
  <si>
    <t>Reinigungsaufwand</t>
  </si>
  <si>
    <t>Sonstiger Betriebsaufwand</t>
  </si>
  <si>
    <t>Raumkosten</t>
  </si>
  <si>
    <t>Erlös</t>
  </si>
  <si>
    <t>Berechnen Sie die die drei Zuschlagssätze (in %) der Porzellanfabrik Lilienthal AG gemäss BAB</t>
  </si>
  <si>
    <t>+ Materialgemeinkosten</t>
  </si>
  <si>
    <t>Materialkosten</t>
  </si>
  <si>
    <t>Einzellohnkosten</t>
  </si>
  <si>
    <t>+ Fertigungsgemeinkosten</t>
  </si>
  <si>
    <t>Fertigungskosten</t>
  </si>
  <si>
    <t>+ Verwaltungs- und Vertriebsgemeinkosten</t>
  </si>
  <si>
    <t>Selbstkosten</t>
  </si>
  <si>
    <t>Verkaufspreis</t>
  </si>
  <si>
    <t>Kalkultionsschema Lilienthal AG (Industriebetrieb)</t>
  </si>
  <si>
    <t>a) Verkaufspreis eines Tellers</t>
  </si>
  <si>
    <t>a)</t>
  </si>
  <si>
    <t>b)</t>
  </si>
  <si>
    <t>c)</t>
  </si>
  <si>
    <t>d)</t>
  </si>
  <si>
    <t>Materialkosten + Fertigungskosten</t>
  </si>
  <si>
    <t>Zuschlagssatz MGK (%)</t>
  </si>
  <si>
    <t>Zuschlagssatz FGK (%)</t>
  </si>
  <si>
    <t>Zuschlagssatz VVGK (%)</t>
  </si>
  <si>
    <t xml:space="preserve">a) Gemeinkostenzuschlagssätze </t>
  </si>
  <si>
    <t>Umlage Material</t>
  </si>
  <si>
    <t>Verw./ Vertr.</t>
  </si>
  <si>
    <t>Kostenarten</t>
  </si>
  <si>
    <t>a) BAB</t>
  </si>
  <si>
    <t>+ MGK</t>
  </si>
  <si>
    <t>+ FGK</t>
  </si>
  <si>
    <t>+ VVGK</t>
  </si>
  <si>
    <t>b) Kalkulation (auf Franken runden)</t>
  </si>
  <si>
    <t xml:space="preserve">b) Kalkulation </t>
  </si>
  <si>
    <t>Aufgabe 6</t>
  </si>
  <si>
    <t>Typ A</t>
  </si>
  <si>
    <t>Typ B</t>
  </si>
  <si>
    <t>Herstellkosten + Verwaltungs-/ Vertriebsgemeinkosten</t>
  </si>
  <si>
    <t>Materialkosten - Materialgemeinkosten</t>
  </si>
  <si>
    <t>Einzellohnkosten + Fertigungsgemeinkosten</t>
  </si>
  <si>
    <t xml:space="preserve">Zuschlagssatz MGK </t>
  </si>
  <si>
    <t>Zuschlagssatz FGK</t>
  </si>
  <si>
    <t xml:space="preserve">Zuschlagssatz VVGK </t>
  </si>
  <si>
    <t>b) Verkaufspreis 10 Teller</t>
  </si>
  <si>
    <t>Aufgabe 2</t>
  </si>
  <si>
    <t>+ Gewinn</t>
  </si>
  <si>
    <t>Zuschlagssatz MGK</t>
  </si>
  <si>
    <t xml:space="preserve">Zuschlagssatz FGK </t>
  </si>
  <si>
    <r>
      <rPr>
        <b/>
        <sz val="11"/>
        <color theme="1"/>
        <rFont val="Calibri"/>
        <family val="2"/>
        <scheme val="minor"/>
      </rPr>
      <t>Aufgabe 3</t>
    </r>
    <r>
      <rPr>
        <sz val="11"/>
        <color theme="1"/>
        <rFont val="Calibri"/>
        <family val="2"/>
        <scheme val="minor"/>
      </rPr>
      <t xml:space="preserve"> BAB Töpferei Lüthi</t>
    </r>
  </si>
  <si>
    <t>Aufgabe 4</t>
  </si>
  <si>
    <t>Aufgabe 5</t>
  </si>
  <si>
    <r>
      <rPr>
        <b/>
        <sz val="11"/>
        <color theme="1"/>
        <rFont val="Calibri"/>
        <family val="2"/>
        <scheme val="minor"/>
      </rPr>
      <t>Aufgabe 1</t>
    </r>
    <r>
      <rPr>
        <sz val="11"/>
        <color theme="1"/>
        <rFont val="Calibri"/>
        <family val="2"/>
        <scheme val="minor"/>
      </rPr>
      <t xml:space="preserve"> </t>
    </r>
  </si>
  <si>
    <t xml:space="preserve">b) Kalkulation Selbstkosten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</si>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</sst>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3" fillId="0" borderId="18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3" borderId="19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1" xfId="0" applyFill="1" applyBorder="1"/>
    <xf numFmtId="0" fontId="0" fillId="3" borderId="21" xfId="0" applyFill="1" applyBorder="1"/>
    <xf numFmtId="0" fontId="3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2" xfId="0" applyBorder="1"/>
    <xf numFmtId="3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0" fillId="0" borderId="20" xfId="0" applyFill="1" applyBorder="1"/>
    <xf numFmtId="3" fontId="3" fillId="0" borderId="15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0" fillId="0" borderId="21" xfId="0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wrapText="1"/>
    </xf>
    <xf numFmtId="0" fontId="0" fillId="3" borderId="22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3" fillId="3" borderId="20" xfId="0" applyFont="1" applyFill="1" applyBorder="1"/>
    <xf numFmtId="0" fontId="3" fillId="0" borderId="3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31" xfId="0" applyFont="1" applyFill="1" applyBorder="1"/>
    <xf numFmtId="0" fontId="3" fillId="0" borderId="33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0" fillId="3" borderId="32" xfId="0" applyFill="1" applyBorder="1"/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3" borderId="32" xfId="0" applyFill="1" applyBorder="1" applyAlignment="1">
      <alignment wrapText="1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43" xfId="0" applyBorder="1"/>
    <xf numFmtId="0" fontId="0" fillId="2" borderId="0" xfId="0" applyFill="1" applyBorder="1"/>
    <xf numFmtId="0" fontId="0" fillId="2" borderId="45" xfId="0" applyFont="1" applyFill="1" applyBorder="1" applyAlignment="1">
      <alignment wrapText="1"/>
    </xf>
    <xf numFmtId="0" fontId="0" fillId="2" borderId="46" xfId="0" quotePrefix="1" applyFill="1" applyBorder="1" applyAlignment="1">
      <alignment wrapText="1"/>
    </xf>
    <xf numFmtId="0" fontId="0" fillId="2" borderId="48" xfId="0" applyFill="1" applyBorder="1" applyAlignment="1">
      <alignment wrapText="1"/>
    </xf>
    <xf numFmtId="0" fontId="0" fillId="2" borderId="38" xfId="0" quotePrefix="1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2" borderId="48" xfId="0" quotePrefix="1" applyFill="1" applyBorder="1" applyAlignment="1">
      <alignment wrapText="1"/>
    </xf>
    <xf numFmtId="0" fontId="0" fillId="2" borderId="43" xfId="0" applyFill="1" applyBorder="1" applyAlignment="1">
      <alignment wrapText="1"/>
    </xf>
    <xf numFmtId="0" fontId="0" fillId="0" borderId="0" xfId="0" quotePrefix="1"/>
    <xf numFmtId="0" fontId="0" fillId="0" borderId="48" xfId="0" applyBorder="1"/>
    <xf numFmtId="0" fontId="0" fillId="0" borderId="50" xfId="0" applyBorder="1"/>
    <xf numFmtId="0" fontId="0" fillId="0" borderId="37" xfId="0" applyBorder="1"/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3" fontId="3" fillId="3" borderId="32" xfId="0" applyNumberFormat="1" applyFont="1" applyFill="1" applyBorder="1" applyAlignment="1">
      <alignment horizontal="center"/>
    </xf>
    <xf numFmtId="3" fontId="3" fillId="3" borderId="34" xfId="0" applyNumberFormat="1" applyFont="1" applyFill="1" applyBorder="1" applyAlignment="1">
      <alignment horizontal="center"/>
    </xf>
    <xf numFmtId="3" fontId="3" fillId="3" borderId="35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3" fontId="3" fillId="3" borderId="37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22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0" fontId="0" fillId="0" borderId="40" xfId="0" applyBorder="1"/>
    <xf numFmtId="0" fontId="0" fillId="2" borderId="53" xfId="0" applyFill="1" applyBorder="1" applyAlignment="1">
      <alignment wrapText="1"/>
    </xf>
    <xf numFmtId="0" fontId="0" fillId="2" borderId="54" xfId="0" quotePrefix="1" applyFill="1" applyBorder="1" applyAlignment="1">
      <alignment wrapText="1"/>
    </xf>
    <xf numFmtId="0" fontId="0" fillId="0" borderId="55" xfId="0" applyBorder="1"/>
    <xf numFmtId="0" fontId="0" fillId="3" borderId="42" xfId="0" applyFill="1" applyBorder="1"/>
    <xf numFmtId="0" fontId="1" fillId="0" borderId="40" xfId="0" applyFont="1" applyBorder="1"/>
    <xf numFmtId="0" fontId="1" fillId="0" borderId="0" xfId="0" applyFont="1"/>
    <xf numFmtId="2" fontId="3" fillId="2" borderId="52" xfId="0" applyNumberFormat="1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49" xfId="0" applyNumberFormat="1" applyFont="1" applyFill="1" applyBorder="1" applyAlignment="1">
      <alignment horizontal="center"/>
    </xf>
    <xf numFmtId="2" fontId="3" fillId="2" borderId="31" xfId="0" applyNumberFormat="1" applyFont="1" applyFill="1" applyBorder="1" applyAlignment="1">
      <alignment horizontal="center"/>
    </xf>
    <xf numFmtId="2" fontId="3" fillId="2" borderId="39" xfId="0" applyNumberFormat="1" applyFont="1" applyFill="1" applyBorder="1" applyAlignment="1">
      <alignment horizontal="center"/>
    </xf>
    <xf numFmtId="2" fontId="3" fillId="2" borderId="41" xfId="0" applyNumberFormat="1" applyFont="1" applyFill="1" applyBorder="1" applyAlignment="1">
      <alignment horizontal="center"/>
    </xf>
    <xf numFmtId="2" fontId="5" fillId="2" borderId="44" xfId="0" applyNumberFormat="1" applyFont="1" applyFill="1" applyBorder="1" applyAlignment="1">
      <alignment horizontal="center"/>
    </xf>
    <xf numFmtId="0" fontId="3" fillId="0" borderId="44" xfId="0" quotePrefix="1" applyFont="1" applyBorder="1"/>
    <xf numFmtId="2" fontId="3" fillId="2" borderId="6" xfId="0" applyNumberFormat="1" applyFont="1" applyFill="1" applyBorder="1" applyAlignment="1">
      <alignment horizontal="center"/>
    </xf>
    <xf numFmtId="2" fontId="3" fillId="2" borderId="47" xfId="0" applyNumberFormat="1" applyFont="1" applyFill="1" applyBorder="1" applyAlignment="1">
      <alignment horizontal="center"/>
    </xf>
    <xf numFmtId="2" fontId="3" fillId="2" borderId="51" xfId="0" applyNumberFormat="1" applyFont="1" applyFill="1" applyBorder="1" applyAlignment="1">
      <alignment horizontal="center"/>
    </xf>
    <xf numFmtId="2" fontId="3" fillId="2" borderId="37" xfId="0" applyNumberFormat="1" applyFont="1" applyFill="1" applyBorder="1" applyAlignment="1">
      <alignment horizontal="center"/>
    </xf>
    <xf numFmtId="2" fontId="5" fillId="2" borderId="49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3" fillId="0" borderId="49" xfId="0" quotePrefix="1" applyFont="1" applyBorder="1"/>
    <xf numFmtId="9" fontId="2" fillId="0" borderId="44" xfId="0" quotePrefix="1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22" customWidth="1"/>
    <col min="2" max="2" width="9.7109375" customWidth="1"/>
    <col min="3" max="3" width="14" customWidth="1"/>
    <col min="4" max="4" width="10.85546875" customWidth="1"/>
    <col min="5" max="5" width="14" customWidth="1"/>
    <col min="6" max="6" width="13.42578125" customWidth="1"/>
    <col min="7" max="7" width="12" customWidth="1"/>
    <col min="8" max="8" width="12.7109375" customWidth="1"/>
    <col min="9" max="9" width="12.28515625" customWidth="1"/>
  </cols>
  <sheetData>
    <row r="1" spans="1:9" x14ac:dyDescent="0.25">
      <c r="A1" t="s">
        <v>83</v>
      </c>
    </row>
    <row r="2" spans="1:9" ht="15.75" thickBot="1" x14ac:dyDescent="0.3"/>
    <row r="3" spans="1:9" x14ac:dyDescent="0.25">
      <c r="A3" s="6"/>
      <c r="B3" s="9" t="s">
        <v>8</v>
      </c>
      <c r="C3" s="10"/>
      <c r="D3" s="11"/>
      <c r="E3" s="25" t="s">
        <v>29</v>
      </c>
      <c r="F3" s="26"/>
      <c r="G3" s="11"/>
      <c r="H3" s="9" t="s">
        <v>28</v>
      </c>
      <c r="I3" s="29"/>
    </row>
    <row r="4" spans="1:9" ht="15.75" thickBot="1" x14ac:dyDescent="0.3">
      <c r="A4" s="6"/>
      <c r="B4" s="36" t="s">
        <v>9</v>
      </c>
      <c r="C4" s="37" t="s">
        <v>10</v>
      </c>
      <c r="D4" s="38" t="s">
        <v>0</v>
      </c>
      <c r="E4" s="39" t="s">
        <v>11</v>
      </c>
      <c r="F4" s="40" t="s">
        <v>12</v>
      </c>
      <c r="G4" s="41" t="s">
        <v>23</v>
      </c>
      <c r="H4" s="42" t="s">
        <v>13</v>
      </c>
      <c r="I4" s="43" t="s">
        <v>14</v>
      </c>
    </row>
    <row r="5" spans="1:9" ht="24.75" customHeight="1" x14ac:dyDescent="0.25">
      <c r="A5" s="32" t="s">
        <v>2</v>
      </c>
      <c r="B5" s="44">
        <v>500</v>
      </c>
      <c r="C5" s="45"/>
      <c r="D5" s="81">
        <v>500</v>
      </c>
      <c r="E5" s="47"/>
      <c r="F5" s="45"/>
      <c r="G5" s="46"/>
      <c r="H5" s="47">
        <v>300</v>
      </c>
      <c r="I5" s="46">
        <v>200</v>
      </c>
    </row>
    <row r="6" spans="1:9" ht="24.75" customHeight="1" thickBot="1" x14ac:dyDescent="0.3">
      <c r="A6" s="48" t="s">
        <v>3</v>
      </c>
      <c r="B6" s="49">
        <v>400</v>
      </c>
      <c r="C6" s="50"/>
      <c r="D6" s="82">
        <v>400</v>
      </c>
      <c r="E6" s="52"/>
      <c r="F6" s="50"/>
      <c r="G6" s="51"/>
      <c r="H6" s="52">
        <v>240</v>
      </c>
      <c r="I6" s="51">
        <v>160</v>
      </c>
    </row>
    <row r="7" spans="1:9" ht="24.75" customHeight="1" x14ac:dyDescent="0.25">
      <c r="A7" s="32" t="s">
        <v>15</v>
      </c>
      <c r="B7" s="47">
        <v>160</v>
      </c>
      <c r="C7" s="45"/>
      <c r="D7" s="46">
        <v>160</v>
      </c>
      <c r="E7" s="47">
        <v>22</v>
      </c>
      <c r="F7" s="45">
        <v>130</v>
      </c>
      <c r="G7" s="46">
        <v>8</v>
      </c>
      <c r="H7" s="47"/>
      <c r="I7" s="46"/>
    </row>
    <row r="8" spans="1:9" ht="24.75" customHeight="1" x14ac:dyDescent="0.25">
      <c r="A8" s="33" t="s">
        <v>16</v>
      </c>
      <c r="B8" s="12">
        <v>450</v>
      </c>
      <c r="C8" s="2"/>
      <c r="D8" s="15">
        <v>450</v>
      </c>
      <c r="E8" s="12">
        <v>30</v>
      </c>
      <c r="F8" s="2">
        <v>320</v>
      </c>
      <c r="G8" s="15">
        <v>100</v>
      </c>
      <c r="H8" s="12"/>
      <c r="I8" s="15"/>
    </row>
    <row r="9" spans="1:9" ht="24.75" customHeight="1" x14ac:dyDescent="0.25">
      <c r="A9" s="33" t="s">
        <v>17</v>
      </c>
      <c r="B9" s="12">
        <v>80</v>
      </c>
      <c r="C9" s="2"/>
      <c r="D9" s="15">
        <v>80</v>
      </c>
      <c r="E9" s="12">
        <v>15</v>
      </c>
      <c r="F9" s="2">
        <v>45</v>
      </c>
      <c r="G9" s="15">
        <v>20</v>
      </c>
      <c r="H9" s="12"/>
      <c r="I9" s="15"/>
    </row>
    <row r="10" spans="1:9" ht="24.75" customHeight="1" x14ac:dyDescent="0.25">
      <c r="A10" s="33" t="s">
        <v>18</v>
      </c>
      <c r="B10" s="14">
        <v>70</v>
      </c>
      <c r="C10" s="2"/>
      <c r="D10" s="15">
        <v>7</v>
      </c>
      <c r="E10" s="12">
        <v>20</v>
      </c>
      <c r="F10" s="2">
        <v>40</v>
      </c>
      <c r="G10" s="15">
        <v>10</v>
      </c>
      <c r="H10" s="12"/>
      <c r="I10" s="15"/>
    </row>
    <row r="11" spans="1:9" ht="24.75" customHeight="1" x14ac:dyDescent="0.25">
      <c r="A11" s="34" t="s">
        <v>4</v>
      </c>
      <c r="B11" s="12">
        <v>40</v>
      </c>
      <c r="C11" s="3">
        <v>10</v>
      </c>
      <c r="D11" s="15">
        <v>50</v>
      </c>
      <c r="E11" s="28">
        <v>8</v>
      </c>
      <c r="F11" s="4">
        <v>30</v>
      </c>
      <c r="G11" s="15">
        <v>12</v>
      </c>
      <c r="H11" s="12"/>
      <c r="I11" s="15"/>
    </row>
    <row r="12" spans="1:9" ht="22.5" customHeight="1" thickBot="1" x14ac:dyDescent="0.3">
      <c r="A12" s="75" t="s">
        <v>5</v>
      </c>
      <c r="B12" s="52">
        <v>55</v>
      </c>
      <c r="C12" s="50">
        <v>-5</v>
      </c>
      <c r="D12" s="51">
        <v>55</v>
      </c>
      <c r="E12" s="69">
        <v>5</v>
      </c>
      <c r="F12" s="70">
        <v>35</v>
      </c>
      <c r="G12" s="51">
        <v>10</v>
      </c>
      <c r="H12" s="52"/>
      <c r="I12" s="51"/>
    </row>
    <row r="13" spans="1:9" ht="15.75" thickBot="1" x14ac:dyDescent="0.3">
      <c r="A13" s="71" t="s">
        <v>7</v>
      </c>
      <c r="B13" s="72">
        <v>1755</v>
      </c>
      <c r="C13" s="73">
        <v>5</v>
      </c>
      <c r="D13" s="74">
        <v>1760</v>
      </c>
      <c r="E13" s="78">
        <v>100</v>
      </c>
      <c r="F13" s="79">
        <v>600</v>
      </c>
      <c r="G13" s="80">
        <v>160</v>
      </c>
      <c r="H13" s="72">
        <v>540</v>
      </c>
      <c r="I13" s="74">
        <v>360</v>
      </c>
    </row>
    <row r="14" spans="1:9" x14ac:dyDescent="0.25">
      <c r="A14" s="55" t="s">
        <v>19</v>
      </c>
      <c r="B14" s="27"/>
      <c r="C14" s="5"/>
      <c r="D14" s="13"/>
      <c r="E14" s="27">
        <v>-100</v>
      </c>
      <c r="F14" s="5"/>
      <c r="G14" s="13"/>
      <c r="H14" s="27">
        <v>60</v>
      </c>
      <c r="I14" s="13">
        <v>40</v>
      </c>
    </row>
    <row r="15" spans="1:9" x14ac:dyDescent="0.25">
      <c r="A15" s="34" t="s">
        <v>20</v>
      </c>
      <c r="B15" s="12"/>
      <c r="C15" s="2"/>
      <c r="D15" s="15"/>
      <c r="E15" s="12"/>
      <c r="F15" s="2">
        <v>-600</v>
      </c>
      <c r="G15" s="15"/>
      <c r="H15" s="12">
        <v>360</v>
      </c>
      <c r="I15" s="15">
        <v>240</v>
      </c>
    </row>
    <row r="16" spans="1:9" x14ac:dyDescent="0.25">
      <c r="A16" s="35" t="s">
        <v>21</v>
      </c>
      <c r="B16" s="16"/>
      <c r="C16" s="7"/>
      <c r="D16" s="17"/>
      <c r="E16" s="16"/>
      <c r="F16" s="7"/>
      <c r="G16" s="17"/>
      <c r="H16" s="83">
        <v>960</v>
      </c>
      <c r="I16" s="84">
        <v>640</v>
      </c>
    </row>
    <row r="17" spans="1:9" x14ac:dyDescent="0.25">
      <c r="A17" s="34" t="s">
        <v>22</v>
      </c>
      <c r="B17" s="18"/>
      <c r="C17" s="1"/>
      <c r="D17" s="19"/>
      <c r="E17" s="18"/>
      <c r="F17" s="1"/>
      <c r="G17" s="19">
        <v>-160</v>
      </c>
      <c r="H17" s="12">
        <v>96</v>
      </c>
      <c r="I17" s="15">
        <v>64</v>
      </c>
    </row>
    <row r="18" spans="1:9" x14ac:dyDescent="0.25">
      <c r="A18" s="35" t="s">
        <v>24</v>
      </c>
      <c r="B18" s="20">
        <v>1755</v>
      </c>
      <c r="C18" s="8">
        <v>5</v>
      </c>
      <c r="D18" s="21">
        <v>1760</v>
      </c>
      <c r="E18" s="20"/>
      <c r="F18" s="8"/>
      <c r="G18" s="21"/>
      <c r="H18" s="16">
        <v>1056</v>
      </c>
      <c r="I18" s="17">
        <v>704</v>
      </c>
    </row>
    <row r="19" spans="1:9" x14ac:dyDescent="0.25">
      <c r="A19" s="34" t="s">
        <v>26</v>
      </c>
      <c r="B19" s="18">
        <v>45</v>
      </c>
      <c r="C19" s="1">
        <v>-5</v>
      </c>
      <c r="D19" s="15">
        <v>40</v>
      </c>
      <c r="E19" s="12"/>
      <c r="F19" s="2"/>
      <c r="G19" s="15"/>
      <c r="H19" s="12">
        <v>44</v>
      </c>
      <c r="I19" s="15">
        <v>-4</v>
      </c>
    </row>
    <row r="20" spans="1:9" ht="15.75" thickBot="1" x14ac:dyDescent="0.3">
      <c r="A20" s="125" t="s">
        <v>36</v>
      </c>
      <c r="B20" s="22">
        <v>1800</v>
      </c>
      <c r="C20" s="23"/>
      <c r="D20" s="24">
        <v>1800</v>
      </c>
      <c r="E20" s="22"/>
      <c r="F20" s="23"/>
      <c r="G20" s="24"/>
      <c r="H20" s="30">
        <v>1100</v>
      </c>
      <c r="I20" s="31">
        <v>700</v>
      </c>
    </row>
    <row r="21" spans="1:9" x14ac:dyDescent="0.25">
      <c r="A21" s="124"/>
    </row>
    <row r="22" spans="1:9" ht="18" customHeight="1" thickBot="1" x14ac:dyDescent="0.3">
      <c r="A22" s="86" t="s">
        <v>37</v>
      </c>
    </row>
    <row r="23" spans="1:9" ht="18.75" customHeight="1" thickBot="1" x14ac:dyDescent="0.3">
      <c r="A23" s="126" t="s">
        <v>72</v>
      </c>
      <c r="B23" s="147">
        <v>0.2</v>
      </c>
    </row>
    <row r="24" spans="1:9" ht="18" customHeight="1" thickBot="1" x14ac:dyDescent="0.3">
      <c r="A24" s="126" t="s">
        <v>73</v>
      </c>
      <c r="B24" s="147">
        <v>1.5</v>
      </c>
    </row>
    <row r="25" spans="1:9" ht="15.75" thickBot="1" x14ac:dyDescent="0.3">
      <c r="A25" s="126" t="s">
        <v>74</v>
      </c>
      <c r="B25" s="147">
        <v>0.1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zoomScale="110" zoomScaleNormal="110" workbookViewId="0">
      <selection activeCell="D27" sqref="D27"/>
    </sheetView>
  </sheetViews>
  <sheetFormatPr baseColWidth="10" defaultRowHeight="15" x14ac:dyDescent="0.25"/>
  <cols>
    <col min="1" max="1" width="40.140625" customWidth="1"/>
    <col min="2" max="2" width="16.42578125" customWidth="1"/>
    <col min="3" max="3" width="21.85546875" customWidth="1"/>
  </cols>
  <sheetData>
    <row r="1" spans="1:3" x14ac:dyDescent="0.25">
      <c r="A1" s="127" t="s">
        <v>76</v>
      </c>
    </row>
    <row r="3" spans="1:3" x14ac:dyDescent="0.25">
      <c r="A3" t="s">
        <v>46</v>
      </c>
    </row>
    <row r="4" spans="1:3" x14ac:dyDescent="0.25">
      <c r="A4" t="s">
        <v>47</v>
      </c>
    </row>
    <row r="5" spans="1:3" ht="15.75" thickBot="1" x14ac:dyDescent="0.3"/>
    <row r="6" spans="1:3" x14ac:dyDescent="0.25">
      <c r="A6" s="87" t="s">
        <v>2</v>
      </c>
      <c r="B6" s="128">
        <v>2</v>
      </c>
      <c r="C6" s="129"/>
    </row>
    <row r="7" spans="1:3" x14ac:dyDescent="0.25">
      <c r="A7" s="90" t="s">
        <v>38</v>
      </c>
      <c r="B7" s="130">
        <v>0.4</v>
      </c>
      <c r="C7" s="131"/>
    </row>
    <row r="8" spans="1:3" ht="15.75" thickBot="1" x14ac:dyDescent="0.3">
      <c r="A8" s="92" t="s">
        <v>39</v>
      </c>
      <c r="B8" s="132">
        <v>2.4</v>
      </c>
      <c r="C8" s="133"/>
    </row>
    <row r="9" spans="1:3" x14ac:dyDescent="0.25">
      <c r="A9" s="87" t="s">
        <v>40</v>
      </c>
      <c r="B9" s="128">
        <v>10</v>
      </c>
      <c r="C9" s="134"/>
    </row>
    <row r="10" spans="1:3" x14ac:dyDescent="0.25">
      <c r="A10" s="90" t="s">
        <v>41</v>
      </c>
      <c r="B10" s="130">
        <v>15</v>
      </c>
      <c r="C10" s="135"/>
    </row>
    <row r="11" spans="1:3" ht="15.75" thickBot="1" x14ac:dyDescent="0.3">
      <c r="A11" s="92" t="s">
        <v>42</v>
      </c>
      <c r="B11" s="132">
        <v>25</v>
      </c>
      <c r="C11" s="133"/>
    </row>
    <row r="12" spans="1:3" x14ac:dyDescent="0.25">
      <c r="A12" s="91" t="s">
        <v>21</v>
      </c>
      <c r="B12" s="128">
        <v>27.4</v>
      </c>
      <c r="C12" s="134"/>
    </row>
    <row r="13" spans="1:3" ht="15" customHeight="1" thickBot="1" x14ac:dyDescent="0.3">
      <c r="A13" s="92" t="s">
        <v>43</v>
      </c>
      <c r="B13" s="132">
        <v>2.74</v>
      </c>
      <c r="C13" s="133"/>
    </row>
    <row r="14" spans="1:3" x14ac:dyDescent="0.25">
      <c r="A14" s="91" t="s">
        <v>44</v>
      </c>
      <c r="B14" s="128">
        <v>30.14</v>
      </c>
      <c r="C14" s="134"/>
    </row>
    <row r="15" spans="1:3" ht="15.75" thickBot="1" x14ac:dyDescent="0.3">
      <c r="A15" s="92" t="s">
        <v>77</v>
      </c>
      <c r="B15" s="132">
        <v>1.8</v>
      </c>
      <c r="C15" s="133"/>
    </row>
    <row r="16" spans="1:3" ht="15.75" thickBot="1" x14ac:dyDescent="0.3">
      <c r="A16" s="93" t="s">
        <v>45</v>
      </c>
      <c r="B16" s="136">
        <v>31.94</v>
      </c>
      <c r="C16" s="137"/>
    </row>
    <row r="18" spans="1:3" x14ac:dyDescent="0.25">
      <c r="A18" t="s">
        <v>75</v>
      </c>
    </row>
    <row r="19" spans="1:3" ht="15.75" thickBot="1" x14ac:dyDescent="0.3"/>
    <row r="20" spans="1:3" x14ac:dyDescent="0.25">
      <c r="A20" s="87" t="s">
        <v>2</v>
      </c>
      <c r="B20" s="128">
        <v>15</v>
      </c>
      <c r="C20" s="129"/>
    </row>
    <row r="21" spans="1:3" x14ac:dyDescent="0.25">
      <c r="A21" s="90" t="s">
        <v>38</v>
      </c>
      <c r="B21" s="130">
        <v>3</v>
      </c>
      <c r="C21" s="131"/>
    </row>
    <row r="22" spans="1:3" ht="15.75" thickBot="1" x14ac:dyDescent="0.3">
      <c r="A22" s="92" t="s">
        <v>39</v>
      </c>
      <c r="B22" s="132">
        <v>18</v>
      </c>
      <c r="C22" s="133"/>
    </row>
    <row r="23" spans="1:3" x14ac:dyDescent="0.25">
      <c r="A23" s="87" t="s">
        <v>40</v>
      </c>
      <c r="B23" s="128">
        <v>100</v>
      </c>
      <c r="C23" s="134"/>
    </row>
    <row r="24" spans="1:3" x14ac:dyDescent="0.25">
      <c r="A24" s="90" t="s">
        <v>41</v>
      </c>
      <c r="B24" s="130">
        <v>150</v>
      </c>
      <c r="C24" s="135"/>
    </row>
    <row r="25" spans="1:3" ht="15.75" thickBot="1" x14ac:dyDescent="0.3">
      <c r="A25" s="92" t="s">
        <v>42</v>
      </c>
      <c r="B25" s="132">
        <v>250</v>
      </c>
      <c r="C25" s="133"/>
    </row>
    <row r="26" spans="1:3" x14ac:dyDescent="0.25">
      <c r="A26" s="91" t="s">
        <v>21</v>
      </c>
      <c r="B26" s="128">
        <v>268</v>
      </c>
      <c r="C26" s="134"/>
    </row>
    <row r="27" spans="1:3" ht="18.75" customHeight="1" thickBot="1" x14ac:dyDescent="0.3">
      <c r="A27" s="92" t="s">
        <v>43</v>
      </c>
      <c r="B27" s="132">
        <v>26.8</v>
      </c>
      <c r="C27" s="133"/>
    </row>
    <row r="28" spans="1:3" x14ac:dyDescent="0.25">
      <c r="A28" s="91" t="s">
        <v>44</v>
      </c>
      <c r="B28" s="128">
        <v>294.8</v>
      </c>
      <c r="C28" s="134"/>
    </row>
    <row r="29" spans="1:3" ht="15.75" thickBot="1" x14ac:dyDescent="0.3">
      <c r="A29" s="92" t="s">
        <v>77</v>
      </c>
      <c r="B29" s="132">
        <v>17.687999999999999</v>
      </c>
      <c r="C29" s="133"/>
    </row>
    <row r="30" spans="1:3" ht="15.75" thickBot="1" x14ac:dyDescent="0.3">
      <c r="A30" s="93" t="s">
        <v>45</v>
      </c>
      <c r="B30" s="136">
        <v>312.488</v>
      </c>
      <c r="C30" s="13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abSelected="1" zoomScale="110" zoomScaleNormal="110" workbookViewId="0">
      <selection activeCell="G30" sqref="G30"/>
    </sheetView>
  </sheetViews>
  <sheetFormatPr baseColWidth="10" defaultRowHeight="15" x14ac:dyDescent="0.25"/>
  <cols>
    <col min="1" max="1" width="22.42578125" customWidth="1"/>
    <col min="2" max="2" width="21.28515625" customWidth="1"/>
    <col min="3" max="3" width="13.140625" customWidth="1"/>
    <col min="4" max="4" width="9.85546875" customWidth="1"/>
    <col min="5" max="5" width="14.140625" customWidth="1"/>
    <col min="6" max="6" width="17.140625" customWidth="1"/>
    <col min="7" max="7" width="14.28515625" customWidth="1"/>
    <col min="8" max="8" width="11.85546875" customWidth="1"/>
    <col min="9" max="10" width="10.7109375" customWidth="1"/>
    <col min="12" max="12" width="12.28515625" customWidth="1"/>
  </cols>
  <sheetData>
    <row r="1" spans="1:7" ht="15.75" thickBot="1" x14ac:dyDescent="0.3">
      <c r="A1" t="s">
        <v>80</v>
      </c>
    </row>
    <row r="2" spans="1:7" x14ac:dyDescent="0.25">
      <c r="A2" s="6"/>
      <c r="B2" s="64" t="s">
        <v>8</v>
      </c>
      <c r="C2" s="25" t="s">
        <v>27</v>
      </c>
      <c r="D2" s="26"/>
      <c r="E2" s="11"/>
      <c r="F2" s="26" t="s">
        <v>28</v>
      </c>
      <c r="G2" s="67"/>
    </row>
    <row r="3" spans="1:7" x14ac:dyDescent="0.25">
      <c r="A3" s="6"/>
      <c r="B3" s="65" t="s">
        <v>0</v>
      </c>
      <c r="C3" s="68" t="s">
        <v>11</v>
      </c>
      <c r="D3" s="37" t="s">
        <v>1</v>
      </c>
      <c r="E3" s="43" t="s">
        <v>30</v>
      </c>
      <c r="F3" s="66" t="s">
        <v>31</v>
      </c>
      <c r="G3" s="43" t="s">
        <v>32</v>
      </c>
    </row>
    <row r="4" spans="1:7" ht="17.25" customHeight="1" x14ac:dyDescent="0.25">
      <c r="A4" s="60" t="s">
        <v>2</v>
      </c>
      <c r="B4" s="98">
        <v>20000</v>
      </c>
      <c r="C4" s="12"/>
      <c r="D4" s="2"/>
      <c r="E4" s="15"/>
      <c r="F4" s="54">
        <v>14000</v>
      </c>
      <c r="G4" s="57">
        <v>6000</v>
      </c>
    </row>
    <row r="5" spans="1:7" ht="19.5" customHeight="1" thickBot="1" x14ac:dyDescent="0.3">
      <c r="A5" s="59" t="s">
        <v>3</v>
      </c>
      <c r="B5" s="99">
        <v>40000</v>
      </c>
      <c r="C5" s="52"/>
      <c r="D5" s="50"/>
      <c r="E5" s="51"/>
      <c r="F5" s="53">
        <v>20000</v>
      </c>
      <c r="G5" s="56">
        <v>20000</v>
      </c>
    </row>
    <row r="6" spans="1:7" ht="19.5" customHeight="1" x14ac:dyDescent="0.25">
      <c r="A6" s="60" t="s">
        <v>15</v>
      </c>
      <c r="B6" s="98">
        <v>9000</v>
      </c>
      <c r="C6" s="12"/>
      <c r="D6" s="100">
        <v>8000</v>
      </c>
      <c r="E6" s="57">
        <v>1000</v>
      </c>
      <c r="F6" s="101"/>
      <c r="G6" s="15"/>
    </row>
    <row r="7" spans="1:7" ht="19.5" customHeight="1" x14ac:dyDescent="0.25">
      <c r="A7" s="60" t="s">
        <v>16</v>
      </c>
      <c r="B7" s="98">
        <v>56000</v>
      </c>
      <c r="C7" s="12"/>
      <c r="D7" s="100">
        <v>36000</v>
      </c>
      <c r="E7" s="57">
        <v>20000</v>
      </c>
      <c r="F7" s="101"/>
      <c r="G7" s="15"/>
    </row>
    <row r="8" spans="1:7" ht="15.75" customHeight="1" x14ac:dyDescent="0.25">
      <c r="A8" s="60" t="s">
        <v>17</v>
      </c>
      <c r="B8" s="98">
        <v>24000</v>
      </c>
      <c r="C8" s="14">
        <v>8000</v>
      </c>
      <c r="D8" s="100">
        <v>8000</v>
      </c>
      <c r="E8" s="57">
        <v>8000</v>
      </c>
      <c r="F8" s="101"/>
      <c r="G8" s="15"/>
    </row>
    <row r="9" spans="1:7" ht="17.25" customHeight="1" x14ac:dyDescent="0.25">
      <c r="A9" s="60" t="s">
        <v>33</v>
      </c>
      <c r="B9" s="98">
        <v>5000</v>
      </c>
      <c r="C9" s="14">
        <v>2000</v>
      </c>
      <c r="D9" s="100">
        <v>2000</v>
      </c>
      <c r="E9" s="57">
        <v>1000</v>
      </c>
      <c r="F9" s="101"/>
      <c r="G9" s="15"/>
    </row>
    <row r="10" spans="1:7" ht="15.75" customHeight="1" x14ac:dyDescent="0.25">
      <c r="A10" s="58" t="s">
        <v>34</v>
      </c>
      <c r="B10" s="98">
        <v>8000</v>
      </c>
      <c r="C10" s="28"/>
      <c r="D10" s="4">
        <v>6000</v>
      </c>
      <c r="E10" s="57">
        <v>2000</v>
      </c>
      <c r="F10" s="101"/>
      <c r="G10" s="15"/>
    </row>
    <row r="11" spans="1:7" ht="16.5" customHeight="1" thickBot="1" x14ac:dyDescent="0.3">
      <c r="A11" s="76" t="s">
        <v>5</v>
      </c>
      <c r="B11" s="99">
        <v>15500</v>
      </c>
      <c r="C11" s="69">
        <v>2000</v>
      </c>
      <c r="D11" s="70">
        <v>10000</v>
      </c>
      <c r="E11" s="56">
        <v>3500</v>
      </c>
      <c r="F11" s="102"/>
      <c r="G11" s="51"/>
    </row>
    <row r="12" spans="1:7" ht="14.25" customHeight="1" thickBot="1" x14ac:dyDescent="0.3">
      <c r="A12" s="77" t="s">
        <v>7</v>
      </c>
      <c r="B12" s="103">
        <v>177500</v>
      </c>
      <c r="C12" s="104">
        <v>12000</v>
      </c>
      <c r="D12" s="105">
        <v>70000</v>
      </c>
      <c r="E12" s="106">
        <v>35500</v>
      </c>
      <c r="F12" s="107">
        <v>34000</v>
      </c>
      <c r="G12" s="106">
        <v>26000</v>
      </c>
    </row>
    <row r="13" spans="1:7" ht="14.25" customHeight="1" x14ac:dyDescent="0.25">
      <c r="A13" s="62" t="s">
        <v>19</v>
      </c>
      <c r="B13" s="108"/>
      <c r="C13" s="109">
        <v>-12000</v>
      </c>
      <c r="D13" s="5"/>
      <c r="E13" s="13"/>
      <c r="F13" s="110">
        <v>8400</v>
      </c>
      <c r="G13" s="111">
        <v>3600</v>
      </c>
    </row>
    <row r="14" spans="1:7" ht="16.5" customHeight="1" x14ac:dyDescent="0.25">
      <c r="A14" s="58" t="s">
        <v>20</v>
      </c>
      <c r="B14" s="112"/>
      <c r="C14" s="12"/>
      <c r="D14" s="100">
        <v>-70000</v>
      </c>
      <c r="E14" s="15"/>
      <c r="F14" s="54">
        <v>21000</v>
      </c>
      <c r="G14" s="57">
        <v>49000</v>
      </c>
    </row>
    <row r="15" spans="1:7" ht="15.75" customHeight="1" x14ac:dyDescent="0.25">
      <c r="A15" s="63" t="s">
        <v>21</v>
      </c>
      <c r="B15" s="113"/>
      <c r="C15" s="16"/>
      <c r="D15" s="7"/>
      <c r="E15" s="17"/>
      <c r="F15" s="114">
        <v>63400</v>
      </c>
      <c r="G15" s="115">
        <v>78600</v>
      </c>
    </row>
    <row r="16" spans="1:7" ht="15" customHeight="1" x14ac:dyDescent="0.25">
      <c r="A16" s="58" t="s">
        <v>22</v>
      </c>
      <c r="B16" s="112"/>
      <c r="C16" s="12"/>
      <c r="D16" s="2"/>
      <c r="E16" s="57">
        <v>-35500</v>
      </c>
      <c r="F16" s="54">
        <v>15850</v>
      </c>
      <c r="G16" s="57">
        <v>19650</v>
      </c>
    </row>
    <row r="17" spans="1:8" ht="14.25" customHeight="1" x14ac:dyDescent="0.25">
      <c r="A17" s="63" t="s">
        <v>24</v>
      </c>
      <c r="B17" s="116">
        <v>177500</v>
      </c>
      <c r="C17" s="16"/>
      <c r="D17" s="7"/>
      <c r="E17" s="17"/>
      <c r="F17" s="114">
        <v>79250</v>
      </c>
      <c r="G17" s="115">
        <v>98250</v>
      </c>
    </row>
    <row r="18" spans="1:8" ht="14.25" customHeight="1" x14ac:dyDescent="0.25">
      <c r="A18" s="58" t="s">
        <v>25</v>
      </c>
      <c r="B18" s="98">
        <v>187500</v>
      </c>
      <c r="C18" s="12"/>
      <c r="D18" s="2"/>
      <c r="E18" s="15"/>
      <c r="F18" s="54">
        <v>80000</v>
      </c>
      <c r="G18" s="57">
        <v>107500</v>
      </c>
    </row>
    <row r="19" spans="1:8" ht="16.5" customHeight="1" thickBot="1" x14ac:dyDescent="0.3">
      <c r="A19" s="61" t="s">
        <v>26</v>
      </c>
      <c r="B19" s="117">
        <v>10000</v>
      </c>
      <c r="C19" s="30"/>
      <c r="D19" s="118"/>
      <c r="E19" s="31"/>
      <c r="F19" s="119">
        <v>750</v>
      </c>
      <c r="G19" s="120">
        <v>9250</v>
      </c>
    </row>
    <row r="21" spans="1:8" x14ac:dyDescent="0.25">
      <c r="A21" t="s">
        <v>56</v>
      </c>
      <c r="F21" t="s">
        <v>84</v>
      </c>
    </row>
    <row r="22" spans="1:8" ht="6" customHeight="1" thickBot="1" x14ac:dyDescent="0.3"/>
    <row r="23" spans="1:8" ht="17.25" customHeight="1" thickBot="1" x14ac:dyDescent="0.3">
      <c r="A23" s="121" t="s">
        <v>78</v>
      </c>
      <c r="B23" s="138">
        <v>60</v>
      </c>
      <c r="F23" s="87" t="s">
        <v>2</v>
      </c>
      <c r="G23" s="128">
        <v>60</v>
      </c>
      <c r="H23" s="129"/>
    </row>
    <row r="24" spans="1:8" ht="18" customHeight="1" thickBot="1" x14ac:dyDescent="0.3">
      <c r="A24" s="121" t="s">
        <v>79</v>
      </c>
      <c r="B24" s="138">
        <v>175</v>
      </c>
      <c r="F24" s="90" t="s">
        <v>61</v>
      </c>
      <c r="G24" s="130">
        <v>36</v>
      </c>
      <c r="H24" s="131"/>
    </row>
    <row r="25" spans="1:8" ht="16.5" customHeight="1" thickBot="1" x14ac:dyDescent="0.3">
      <c r="A25" s="121" t="s">
        <v>74</v>
      </c>
      <c r="B25" s="138">
        <v>25</v>
      </c>
      <c r="F25" s="92" t="s">
        <v>39</v>
      </c>
      <c r="G25" s="132">
        <v>96</v>
      </c>
      <c r="H25" s="133"/>
    </row>
    <row r="26" spans="1:8" x14ac:dyDescent="0.25">
      <c r="B26" s="94"/>
      <c r="F26" s="87" t="s">
        <v>40</v>
      </c>
      <c r="G26" s="128">
        <v>40</v>
      </c>
      <c r="H26" s="134"/>
    </row>
    <row r="27" spans="1:8" x14ac:dyDescent="0.25">
      <c r="F27" s="90" t="s">
        <v>62</v>
      </c>
      <c r="G27" s="130">
        <v>70</v>
      </c>
      <c r="H27" s="135"/>
    </row>
    <row r="28" spans="1:8" ht="15.75" thickBot="1" x14ac:dyDescent="0.3">
      <c r="F28" s="92" t="s">
        <v>42</v>
      </c>
      <c r="G28" s="132">
        <v>110</v>
      </c>
      <c r="H28" s="133"/>
    </row>
    <row r="29" spans="1:8" ht="12.75" customHeight="1" x14ac:dyDescent="0.25">
      <c r="F29" s="91" t="s">
        <v>21</v>
      </c>
      <c r="G29" s="128">
        <v>206</v>
      </c>
      <c r="H29" s="134"/>
    </row>
    <row r="30" spans="1:8" ht="15.75" thickBot="1" x14ac:dyDescent="0.3">
      <c r="F30" s="92" t="s">
        <v>63</v>
      </c>
      <c r="G30" s="132">
        <v>206</v>
      </c>
      <c r="H30" s="133"/>
    </row>
    <row r="31" spans="1:8" ht="15.75" thickBot="1" x14ac:dyDescent="0.3">
      <c r="F31" s="93" t="s">
        <v>44</v>
      </c>
      <c r="G31" s="136">
        <v>11</v>
      </c>
      <c r="H31" s="137"/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opLeftCell="A4" zoomScale="90" zoomScaleNormal="90" workbookViewId="0">
      <selection activeCell="E46" sqref="E46"/>
    </sheetView>
  </sheetViews>
  <sheetFormatPr baseColWidth="10" defaultRowHeight="15" x14ac:dyDescent="0.25"/>
  <cols>
    <col min="1" max="1" width="22.28515625" customWidth="1"/>
    <col min="2" max="2" width="12.28515625" customWidth="1"/>
    <col min="3" max="3" width="14.140625" customWidth="1"/>
    <col min="5" max="5" width="13" customWidth="1"/>
    <col min="6" max="6" width="12.7109375" customWidth="1"/>
    <col min="7" max="7" width="13.140625" customWidth="1"/>
  </cols>
  <sheetData>
    <row r="1" spans="1:7" x14ac:dyDescent="0.25">
      <c r="A1" s="127" t="s">
        <v>81</v>
      </c>
    </row>
    <row r="2" spans="1:7" ht="12.75" customHeight="1" thickBot="1" x14ac:dyDescent="0.3">
      <c r="A2" t="s">
        <v>60</v>
      </c>
    </row>
    <row r="3" spans="1:7" x14ac:dyDescent="0.25">
      <c r="A3" s="6"/>
      <c r="B3" s="64" t="s">
        <v>59</v>
      </c>
      <c r="C3" s="25" t="s">
        <v>27</v>
      </c>
      <c r="D3" s="26"/>
      <c r="E3" s="11"/>
      <c r="F3" s="26" t="s">
        <v>28</v>
      </c>
      <c r="G3" s="67"/>
    </row>
    <row r="4" spans="1:7" x14ac:dyDescent="0.25">
      <c r="A4" s="6"/>
      <c r="B4" s="65" t="s">
        <v>0</v>
      </c>
      <c r="C4" s="68" t="s">
        <v>11</v>
      </c>
      <c r="D4" s="37" t="s">
        <v>12</v>
      </c>
      <c r="E4" s="43" t="s">
        <v>58</v>
      </c>
      <c r="F4" s="66" t="s">
        <v>67</v>
      </c>
      <c r="G4" s="43" t="s">
        <v>68</v>
      </c>
    </row>
    <row r="5" spans="1:7" x14ac:dyDescent="0.25">
      <c r="A5" s="60" t="s">
        <v>2</v>
      </c>
      <c r="B5" s="98">
        <v>600</v>
      </c>
      <c r="C5" s="12"/>
      <c r="D5" s="2"/>
      <c r="E5" s="15"/>
      <c r="F5" s="54">
        <v>200</v>
      </c>
      <c r="G5" s="57">
        <v>400</v>
      </c>
    </row>
    <row r="6" spans="1:7" ht="15.75" thickBot="1" x14ac:dyDescent="0.3">
      <c r="A6" s="59" t="s">
        <v>3</v>
      </c>
      <c r="B6" s="99">
        <v>300</v>
      </c>
      <c r="C6" s="52"/>
      <c r="D6" s="50"/>
      <c r="E6" s="51"/>
      <c r="F6" s="53">
        <v>100</v>
      </c>
      <c r="G6" s="56">
        <v>200</v>
      </c>
    </row>
    <row r="7" spans="1:7" x14ac:dyDescent="0.25">
      <c r="A7" s="60" t="s">
        <v>16</v>
      </c>
      <c r="B7" s="98">
        <v>140</v>
      </c>
      <c r="C7" s="12"/>
      <c r="D7" s="100"/>
      <c r="E7" s="57"/>
      <c r="F7" s="101"/>
      <c r="G7" s="15"/>
    </row>
    <row r="8" spans="1:7" x14ac:dyDescent="0.25">
      <c r="A8" s="60" t="s">
        <v>5</v>
      </c>
      <c r="B8" s="98">
        <v>500</v>
      </c>
      <c r="C8" s="12"/>
      <c r="D8" s="100"/>
      <c r="E8" s="57"/>
      <c r="F8" s="101"/>
      <c r="G8" s="15"/>
    </row>
    <row r="9" spans="1:7" x14ac:dyDescent="0.25">
      <c r="A9" s="60" t="s">
        <v>35</v>
      </c>
      <c r="B9" s="98">
        <v>160</v>
      </c>
      <c r="C9" s="14"/>
      <c r="D9" s="100"/>
      <c r="E9" s="57"/>
      <c r="F9" s="101"/>
      <c r="G9" s="15"/>
    </row>
    <row r="10" spans="1:7" ht="16.5" customHeight="1" x14ac:dyDescent="0.25">
      <c r="A10" s="58" t="s">
        <v>6</v>
      </c>
      <c r="B10" s="98">
        <v>200</v>
      </c>
      <c r="C10" s="28"/>
      <c r="D10" s="4"/>
      <c r="E10" s="57"/>
      <c r="F10" s="101"/>
      <c r="G10" s="15"/>
    </row>
    <row r="11" spans="1:7" ht="15.75" thickBot="1" x14ac:dyDescent="0.3">
      <c r="A11" s="77" t="s">
        <v>7</v>
      </c>
      <c r="B11" s="103">
        <f>SUM(B5:B10)</f>
        <v>1900</v>
      </c>
      <c r="C11" s="104"/>
      <c r="D11" s="105"/>
      <c r="E11" s="106"/>
      <c r="F11" s="107"/>
      <c r="G11" s="106"/>
    </row>
    <row r="12" spans="1:7" x14ac:dyDescent="0.25">
      <c r="A12" s="62" t="s">
        <v>57</v>
      </c>
      <c r="B12" s="108"/>
      <c r="C12" s="109"/>
      <c r="D12" s="5"/>
      <c r="E12" s="13"/>
      <c r="F12" s="110"/>
      <c r="G12" s="111"/>
    </row>
    <row r="13" spans="1:7" x14ac:dyDescent="0.25">
      <c r="A13" s="58" t="s">
        <v>20</v>
      </c>
      <c r="B13" s="112"/>
      <c r="C13" s="12"/>
      <c r="D13" s="100"/>
      <c r="E13" s="15"/>
      <c r="F13" s="54"/>
      <c r="G13" s="57"/>
    </row>
    <row r="14" spans="1:7" x14ac:dyDescent="0.25">
      <c r="A14" s="63" t="s">
        <v>21</v>
      </c>
      <c r="B14" s="113"/>
      <c r="C14" s="16"/>
      <c r="D14" s="7"/>
      <c r="E14" s="17"/>
      <c r="F14" s="114"/>
      <c r="G14" s="115"/>
    </row>
    <row r="15" spans="1:7" ht="15.75" customHeight="1" x14ac:dyDescent="0.25">
      <c r="A15" s="58" t="s">
        <v>22</v>
      </c>
      <c r="B15" s="112"/>
      <c r="C15" s="12"/>
      <c r="D15" s="2"/>
      <c r="E15" s="57"/>
      <c r="F15" s="54"/>
      <c r="G15" s="57"/>
    </row>
    <row r="16" spans="1:7" x14ac:dyDescent="0.25">
      <c r="A16" s="63" t="s">
        <v>24</v>
      </c>
      <c r="B16" s="116">
        <v>1900</v>
      </c>
      <c r="C16" s="16"/>
      <c r="D16" s="7"/>
      <c r="E16" s="17"/>
      <c r="F16" s="114"/>
      <c r="G16" s="115"/>
    </row>
    <row r="17" spans="1:7" x14ac:dyDescent="0.25">
      <c r="A17" s="58" t="s">
        <v>25</v>
      </c>
      <c r="B17" s="98">
        <v>1920</v>
      </c>
      <c r="C17" s="12"/>
      <c r="D17" s="2"/>
      <c r="E17" s="15"/>
      <c r="F17" s="54">
        <v>560</v>
      </c>
      <c r="G17" s="57">
        <v>1360</v>
      </c>
    </row>
    <row r="18" spans="1:7" ht="15.75" thickBot="1" x14ac:dyDescent="0.3">
      <c r="A18" s="61" t="s">
        <v>26</v>
      </c>
      <c r="B18" s="117">
        <v>20</v>
      </c>
      <c r="C18" s="30"/>
      <c r="D18" s="118"/>
      <c r="E18" s="31"/>
      <c r="F18" s="119"/>
      <c r="G18" s="120"/>
    </row>
    <row r="20" spans="1:7" ht="15.75" thickBot="1" x14ac:dyDescent="0.3">
      <c r="A20" t="s">
        <v>64</v>
      </c>
    </row>
    <row r="21" spans="1:7" x14ac:dyDescent="0.25">
      <c r="A21" s="87" t="s">
        <v>2</v>
      </c>
      <c r="B21" s="128"/>
      <c r="C21" s="129"/>
    </row>
    <row r="22" spans="1:7" ht="14.25" customHeight="1" x14ac:dyDescent="0.25">
      <c r="A22" s="90" t="s">
        <v>61</v>
      </c>
      <c r="B22" s="130"/>
      <c r="C22" s="131"/>
    </row>
    <row r="23" spans="1:7" ht="15.75" thickBot="1" x14ac:dyDescent="0.3">
      <c r="A23" s="92" t="s">
        <v>39</v>
      </c>
      <c r="B23" s="132"/>
      <c r="C23" s="133"/>
    </row>
    <row r="24" spans="1:7" x14ac:dyDescent="0.25">
      <c r="A24" s="87" t="s">
        <v>40</v>
      </c>
      <c r="B24" s="128"/>
      <c r="C24" s="134"/>
    </row>
    <row r="25" spans="1:7" ht="12.75" customHeight="1" x14ac:dyDescent="0.25">
      <c r="A25" s="90" t="s">
        <v>62</v>
      </c>
      <c r="B25" s="130"/>
      <c r="C25" s="135"/>
    </row>
    <row r="26" spans="1:7" ht="15.75" thickBot="1" x14ac:dyDescent="0.3">
      <c r="A26" s="92" t="s">
        <v>42</v>
      </c>
      <c r="B26" s="132"/>
      <c r="C26" s="133"/>
    </row>
    <row r="27" spans="1:7" x14ac:dyDescent="0.25">
      <c r="A27" s="91" t="s">
        <v>21</v>
      </c>
      <c r="B27" s="128"/>
      <c r="C27" s="134"/>
    </row>
    <row r="28" spans="1:7" ht="15.75" thickBot="1" x14ac:dyDescent="0.3">
      <c r="A28" s="88" t="s">
        <v>63</v>
      </c>
      <c r="B28" s="139"/>
      <c r="C28" s="140"/>
    </row>
    <row r="29" spans="1:7" x14ac:dyDescent="0.25">
      <c r="A29" s="122" t="s">
        <v>44</v>
      </c>
      <c r="B29" s="128"/>
      <c r="C29" s="141"/>
    </row>
    <row r="30" spans="1:7" ht="12.75" customHeight="1" thickBot="1" x14ac:dyDescent="0.3">
      <c r="A30" s="123" t="s">
        <v>77</v>
      </c>
      <c r="B30" s="132"/>
      <c r="C30" s="142"/>
    </row>
    <row r="31" spans="1:7" ht="15.75" thickBot="1" x14ac:dyDescent="0.3">
      <c r="A31" s="89" t="s">
        <v>45</v>
      </c>
      <c r="B31" s="132"/>
      <c r="C31" s="143"/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zoomScale="110" zoomScaleNormal="110" workbookViewId="0">
      <selection activeCell="D35" sqref="D35"/>
    </sheetView>
  </sheetViews>
  <sheetFormatPr baseColWidth="10" defaultRowHeight="15" x14ac:dyDescent="0.25"/>
  <cols>
    <col min="1" max="1" width="24.42578125" customWidth="1"/>
    <col min="2" max="2" width="16.42578125" customWidth="1"/>
  </cols>
  <sheetData>
    <row r="1" spans="1:3" x14ac:dyDescent="0.25">
      <c r="A1" s="127" t="s">
        <v>82</v>
      </c>
    </row>
    <row r="2" spans="1:3" x14ac:dyDescent="0.25">
      <c r="A2" t="s">
        <v>56</v>
      </c>
    </row>
    <row r="3" spans="1:3" ht="15.75" thickBot="1" x14ac:dyDescent="0.3"/>
    <row r="4" spans="1:3" ht="15.75" thickBot="1" x14ac:dyDescent="0.3">
      <c r="A4" s="121" t="s">
        <v>53</v>
      </c>
      <c r="B4" s="138"/>
      <c r="C4" s="144"/>
    </row>
    <row r="5" spans="1:3" ht="15.75" thickBot="1" x14ac:dyDescent="0.3">
      <c r="A5" s="121" t="s">
        <v>54</v>
      </c>
      <c r="B5" s="138"/>
      <c r="C5" s="144"/>
    </row>
    <row r="6" spans="1:3" ht="15.75" thickBot="1" x14ac:dyDescent="0.3">
      <c r="A6" s="121" t="s">
        <v>55</v>
      </c>
      <c r="B6" s="138"/>
      <c r="C6" s="144"/>
    </row>
    <row r="7" spans="1:3" x14ac:dyDescent="0.25">
      <c r="B7" s="145"/>
      <c r="C7" s="144"/>
    </row>
    <row r="8" spans="1:3" x14ac:dyDescent="0.25">
      <c r="A8" t="s">
        <v>65</v>
      </c>
      <c r="B8" s="144"/>
      <c r="C8" s="144"/>
    </row>
    <row r="9" spans="1:3" ht="15.75" thickBot="1" x14ac:dyDescent="0.3">
      <c r="B9" s="144"/>
      <c r="C9" s="144"/>
    </row>
    <row r="10" spans="1:3" ht="19.5" customHeight="1" x14ac:dyDescent="0.25">
      <c r="A10" s="87" t="s">
        <v>2</v>
      </c>
      <c r="B10" s="128"/>
      <c r="C10" s="129"/>
    </row>
    <row r="11" spans="1:3" ht="18.75" customHeight="1" x14ac:dyDescent="0.25">
      <c r="A11" s="90" t="s">
        <v>38</v>
      </c>
      <c r="B11" s="130"/>
      <c r="C11" s="131"/>
    </row>
    <row r="12" spans="1:3" ht="18" customHeight="1" thickBot="1" x14ac:dyDescent="0.3">
      <c r="A12" s="92" t="s">
        <v>39</v>
      </c>
      <c r="B12" s="132"/>
      <c r="C12" s="133"/>
    </row>
    <row r="13" spans="1:3" ht="20.25" customHeight="1" x14ac:dyDescent="0.25">
      <c r="A13" s="87" t="s">
        <v>40</v>
      </c>
      <c r="B13" s="128"/>
      <c r="C13" s="134"/>
    </row>
    <row r="14" spans="1:3" ht="18" customHeight="1" x14ac:dyDescent="0.25">
      <c r="A14" s="90" t="s">
        <v>41</v>
      </c>
      <c r="B14" s="130"/>
      <c r="C14" s="135"/>
    </row>
    <row r="15" spans="1:3" ht="20.25" customHeight="1" thickBot="1" x14ac:dyDescent="0.3">
      <c r="A15" s="92" t="s">
        <v>42</v>
      </c>
      <c r="B15" s="132"/>
      <c r="C15" s="133"/>
    </row>
    <row r="16" spans="1:3" ht="19.5" customHeight="1" x14ac:dyDescent="0.25">
      <c r="A16" s="91" t="s">
        <v>21</v>
      </c>
      <c r="B16" s="128"/>
      <c r="C16" s="134"/>
    </row>
    <row r="17" spans="1:3" ht="16.5" customHeight="1" thickBot="1" x14ac:dyDescent="0.3">
      <c r="A17" s="88" t="s">
        <v>43</v>
      </c>
      <c r="B17" s="139"/>
      <c r="C17" s="140"/>
    </row>
    <row r="18" spans="1:3" ht="21" customHeight="1" x14ac:dyDescent="0.25">
      <c r="A18" s="91" t="s">
        <v>44</v>
      </c>
      <c r="B18" s="128"/>
      <c r="C18" s="134"/>
    </row>
    <row r="19" spans="1:3" ht="15.75" thickBot="1" x14ac:dyDescent="0.3">
      <c r="A19" s="92" t="s">
        <v>77</v>
      </c>
      <c r="B19" s="132"/>
      <c r="C19" s="133"/>
    </row>
    <row r="20" spans="1:3" ht="15.75" thickBot="1" x14ac:dyDescent="0.3">
      <c r="A20" s="89" t="s">
        <v>45</v>
      </c>
      <c r="B20" s="132"/>
      <c r="C20" s="143"/>
    </row>
    <row r="21" spans="1:3" x14ac:dyDescent="0.25">
      <c r="B21" s="144"/>
      <c r="C21" s="144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zoomScale="120" zoomScaleNormal="120" workbookViewId="0">
      <selection activeCell="B12" sqref="B12"/>
    </sheetView>
  </sheetViews>
  <sheetFormatPr baseColWidth="10" defaultRowHeight="15" x14ac:dyDescent="0.25"/>
  <cols>
    <col min="1" max="1" width="3.28515625" customWidth="1"/>
    <col min="2" max="2" width="51.85546875" customWidth="1"/>
    <col min="3" max="3" width="29" customWidth="1"/>
    <col min="4" max="4" width="12" customWidth="1"/>
    <col min="5" max="5" width="14.42578125" customWidth="1"/>
    <col min="6" max="6" width="13.85546875" customWidth="1"/>
    <col min="7" max="7" width="14.42578125" customWidth="1"/>
    <col min="8" max="8" width="14.140625" customWidth="1"/>
    <col min="9" max="9" width="13.85546875" customWidth="1"/>
    <col min="11" max="11" width="12.28515625" customWidth="1"/>
  </cols>
  <sheetData>
    <row r="1" spans="1:3" x14ac:dyDescent="0.25">
      <c r="A1" s="127" t="s">
        <v>66</v>
      </c>
    </row>
    <row r="2" spans="1:3" ht="13.5" customHeight="1" thickBot="1" x14ac:dyDescent="0.3"/>
    <row r="3" spans="1:3" ht="21.75" customHeight="1" thickBot="1" x14ac:dyDescent="0.3">
      <c r="A3" s="85" t="s">
        <v>48</v>
      </c>
      <c r="B3" s="96" t="s">
        <v>69</v>
      </c>
      <c r="C3" s="138" t="s">
        <v>85</v>
      </c>
    </row>
    <row r="4" spans="1:3" ht="27" customHeight="1" thickBot="1" x14ac:dyDescent="0.3">
      <c r="A4" s="85" t="s">
        <v>49</v>
      </c>
      <c r="B4" s="96" t="s">
        <v>70</v>
      </c>
      <c r="C4" s="138" t="s">
        <v>85</v>
      </c>
    </row>
    <row r="5" spans="1:3" ht="27" customHeight="1" thickBot="1" x14ac:dyDescent="0.3">
      <c r="A5" s="85" t="s">
        <v>50</v>
      </c>
      <c r="B5" s="96" t="s">
        <v>71</v>
      </c>
      <c r="C5" s="138" t="s">
        <v>85</v>
      </c>
    </row>
    <row r="6" spans="1:3" ht="25.5" customHeight="1" thickBot="1" x14ac:dyDescent="0.3">
      <c r="A6" s="95" t="s">
        <v>51</v>
      </c>
      <c r="B6" s="97" t="s">
        <v>52</v>
      </c>
      <c r="C6" s="146" t="s">
        <v>85</v>
      </c>
    </row>
    <row r="7" spans="1:3" ht="15.75" customHeight="1" x14ac:dyDescent="0.25"/>
    <row r="8" spans="1:3" ht="19.5" customHeight="1" x14ac:dyDescent="0.25"/>
    <row r="9" spans="1:3" ht="19.5" customHeight="1" x14ac:dyDescent="0.25"/>
    <row r="10" spans="1:3" ht="21.75" customHeight="1" x14ac:dyDescent="0.25"/>
    <row r="11" spans="1:3" ht="17.25" customHeight="1" x14ac:dyDescent="0.25"/>
    <row r="12" spans="1:3" ht="15.75" customHeight="1" x14ac:dyDescent="0.25"/>
    <row r="14" spans="1:3" ht="20.25" customHeight="1" x14ac:dyDescent="0.25"/>
    <row r="15" spans="1:3" ht="16.5" customHeight="1" x14ac:dyDescent="0.25"/>
    <row r="16" spans="1:3" ht="20.25" customHeight="1" x14ac:dyDescent="0.25"/>
    <row r="17" ht="20.25" customHeight="1" x14ac:dyDescent="0.25"/>
    <row r="18" ht="20.25" customHeight="1" x14ac:dyDescent="0.25"/>
    <row r="19" ht="21.75" customHeight="1" x14ac:dyDescent="0.25"/>
    <row r="20" ht="20.25" customHeight="1" x14ac:dyDescent="0.25"/>
    <row r="21" ht="21.75" customHeight="1" x14ac:dyDescent="0.25"/>
    <row r="22" ht="17.25" customHeight="1" x14ac:dyDescent="0.25"/>
    <row r="23" ht="19.5" customHeight="1" x14ac:dyDescent="0.25"/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 1</vt:lpstr>
      <vt:lpstr>Aufgabe 2</vt:lpstr>
      <vt:lpstr>Aufagbe 3</vt:lpstr>
      <vt:lpstr>Aufgabe 4</vt:lpstr>
      <vt:lpstr>Aufgabe 5</vt:lpstr>
      <vt:lpstr>Aufgabe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Olivier Etienne Winkler</cp:lastModifiedBy>
  <cp:lastPrinted>2012-01-31T07:41:09Z</cp:lastPrinted>
  <dcterms:created xsi:type="dcterms:W3CDTF">2011-11-14T10:26:47Z</dcterms:created>
  <dcterms:modified xsi:type="dcterms:W3CDTF">2021-02-03T15:49:18Z</dcterms:modified>
</cp:coreProperties>
</file>