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liver\Dropbox\Project X Team Folder\"/>
    </mc:Choice>
  </mc:AlternateContent>
  <bookViews>
    <workbookView xWindow="0" yWindow="0" windowWidth="20400" windowHeight="7755" activeTab="2"/>
  </bookViews>
  <sheets>
    <sheet name="Purchase Order_Budget" sheetId="1" r:id="rId1"/>
    <sheet name="Sheet2" sheetId="2" r:id="rId2"/>
    <sheet name="Sheet3" sheetId="3" r:id="rId3"/>
  </sheets>
  <definedNames>
    <definedName name="_xlnm.Print_Area" localSheetId="0">'Purchase Order_Budget'!$A$1:$N$154</definedName>
    <definedName name="_xlnm.Print_Titles" localSheetId="0">'Purchase Order_Budget'!$7:$7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3" i="3" l="1"/>
  <c r="B112" i="3"/>
  <c r="B111" i="3"/>
  <c r="B110" i="3"/>
  <c r="B109" i="3"/>
  <c r="B108" i="3"/>
  <c r="B107" i="3"/>
  <c r="B106" i="3"/>
  <c r="B105" i="3"/>
  <c r="B104" i="3"/>
  <c r="B114" i="3" s="1"/>
  <c r="B99" i="3"/>
  <c r="B98" i="3"/>
  <c r="B97" i="3"/>
  <c r="B96" i="3"/>
  <c r="B94" i="3"/>
  <c r="B93" i="3"/>
  <c r="B92" i="3"/>
  <c r="B91" i="3"/>
  <c r="B90" i="3"/>
  <c r="B89" i="3"/>
  <c r="B88" i="3"/>
  <c r="B87" i="3"/>
  <c r="B86" i="3"/>
  <c r="B84" i="3"/>
  <c r="B83" i="3"/>
  <c r="B82" i="3"/>
  <c r="B81" i="3"/>
  <c r="B80" i="3"/>
  <c r="B79" i="3"/>
  <c r="B78" i="3"/>
  <c r="B77" i="3"/>
  <c r="B76" i="3"/>
  <c r="B75" i="3"/>
  <c r="B74" i="3"/>
  <c r="B73" i="3"/>
  <c r="B72" i="3"/>
  <c r="B71" i="3"/>
  <c r="B70" i="3"/>
  <c r="B69" i="3"/>
  <c r="B68" i="3"/>
  <c r="B67" i="3"/>
  <c r="B66" i="3"/>
  <c r="B65" i="3"/>
  <c r="B64" i="3"/>
  <c r="B63" i="3"/>
  <c r="B62" i="3"/>
  <c r="B61" i="3"/>
  <c r="B60" i="3"/>
  <c r="B59" i="3"/>
  <c r="B58" i="3"/>
  <c r="B54" i="3"/>
  <c r="B53" i="3"/>
  <c r="B52" i="3"/>
  <c r="B51" i="3"/>
  <c r="B50" i="3"/>
  <c r="B49" i="3"/>
  <c r="B48" i="3"/>
  <c r="B47" i="3"/>
  <c r="B46" i="3"/>
  <c r="B45" i="3"/>
  <c r="B44" i="3"/>
  <c r="B43" i="3"/>
  <c r="B42" i="3"/>
  <c r="B40" i="3"/>
  <c r="B39" i="3"/>
  <c r="B38" i="3"/>
  <c r="B37" i="3"/>
  <c r="B36" i="3"/>
  <c r="B35" i="3"/>
  <c r="B34" i="3"/>
  <c r="B33" i="3"/>
  <c r="B32" i="3"/>
  <c r="B31" i="3"/>
  <c r="B30" i="3"/>
  <c r="B29" i="3"/>
  <c r="B28" i="3"/>
  <c r="B27" i="3"/>
  <c r="B26" i="3"/>
  <c r="B100" i="3" s="1"/>
  <c r="B4" i="3" s="1"/>
  <c r="B67" i="1" l="1"/>
  <c r="B66" i="1"/>
  <c r="B68" i="1" l="1"/>
  <c r="B73" i="1" l="1"/>
  <c r="B72" i="1"/>
  <c r="B74" i="1"/>
  <c r="B78" i="1"/>
  <c r="B35" i="1"/>
  <c r="B37" i="1"/>
  <c r="B44" i="1"/>
  <c r="B49" i="1"/>
  <c r="B45" i="1"/>
  <c r="B24" i="1" l="1"/>
  <c r="B62" i="1"/>
  <c r="B52" i="1"/>
  <c r="B43" i="1"/>
  <c r="B19" i="1"/>
  <c r="B93" i="1"/>
  <c r="B95" i="1"/>
  <c r="B96" i="1"/>
  <c r="B89" i="1"/>
  <c r="B90" i="1"/>
  <c r="B91" i="1"/>
  <c r="B92" i="1"/>
  <c r="B97" i="1"/>
  <c r="B31" i="1"/>
  <c r="B51" i="1"/>
  <c r="B15" i="1"/>
  <c r="B12" i="1"/>
  <c r="B18" i="1"/>
  <c r="B60" i="1"/>
  <c r="B94" i="1"/>
  <c r="B27" i="1"/>
  <c r="B61" i="1"/>
  <c r="B30" i="1"/>
  <c r="B81" i="1"/>
  <c r="B82" i="1"/>
  <c r="B83" i="1"/>
  <c r="B80" i="1"/>
  <c r="B59" i="1"/>
  <c r="B88" i="1"/>
  <c r="B36" i="1"/>
  <c r="B13" i="1"/>
  <c r="B14" i="1"/>
  <c r="B16" i="1"/>
  <c r="B17" i="1"/>
  <c r="B20" i="1"/>
  <c r="B21" i="1"/>
  <c r="B22" i="1"/>
  <c r="B23" i="1"/>
  <c r="B26" i="1"/>
  <c r="B28" i="1"/>
  <c r="B29" i="1"/>
  <c r="B33" i="1"/>
  <c r="B32" i="1"/>
  <c r="B34" i="1"/>
  <c r="B38" i="1"/>
  <c r="B42" i="1"/>
  <c r="B46" i="1"/>
  <c r="B47" i="1"/>
  <c r="B48" i="1"/>
  <c r="B50" i="1"/>
  <c r="B53" i="1"/>
  <c r="B54" i="1"/>
  <c r="B55" i="1"/>
  <c r="B56" i="1"/>
  <c r="B57" i="1"/>
  <c r="B58" i="1"/>
  <c r="B63" i="1"/>
  <c r="B64" i="1"/>
  <c r="B65" i="1"/>
  <c r="B70" i="1"/>
  <c r="B71" i="1"/>
  <c r="B75" i="1"/>
  <c r="B76" i="1"/>
  <c r="B77" i="1"/>
  <c r="B11" i="1"/>
  <c r="B10" i="1"/>
  <c r="B98" i="1" l="1"/>
  <c r="B84" i="1"/>
  <c r="B4" i="1" s="1"/>
</calcChain>
</file>

<file path=xl/sharedStrings.xml><?xml version="1.0" encoding="utf-8"?>
<sst xmlns="http://schemas.openxmlformats.org/spreadsheetml/2006/main" count="769" uniqueCount="276">
  <si>
    <t>Temperature</t>
  </si>
  <si>
    <t>Product #</t>
  </si>
  <si>
    <t>Distributor</t>
  </si>
  <si>
    <t>Webpage</t>
  </si>
  <si>
    <t>Note</t>
  </si>
  <si>
    <t>Humidity</t>
  </si>
  <si>
    <t>Moisture</t>
  </si>
  <si>
    <t>Part Name</t>
  </si>
  <si>
    <t>pH Sensor</t>
  </si>
  <si>
    <t>Gas Sensors</t>
  </si>
  <si>
    <t>Camera</t>
  </si>
  <si>
    <t>Outputs</t>
  </si>
  <si>
    <t>Price</t>
  </si>
  <si>
    <t>Total Price</t>
  </si>
  <si>
    <t>Waterproof Sensor</t>
  </si>
  <si>
    <t>SEN-11050</t>
  </si>
  <si>
    <t>Sparkfun</t>
  </si>
  <si>
    <t>https://www.sparkfun.com/products/11050</t>
  </si>
  <si>
    <t>www.dweet.io</t>
  </si>
  <si>
    <t>Motivation/ Inspiration</t>
  </si>
  <si>
    <t>The little Red Box</t>
  </si>
  <si>
    <t>https://www.hackster.io/wmjenk/the-little-red-box1-273523</t>
  </si>
  <si>
    <t>Inputs/ Sensors</t>
  </si>
  <si>
    <t>Power</t>
  </si>
  <si>
    <t>Parts (Hardware)</t>
  </si>
  <si>
    <t>Software Apps and Online Services (Software)</t>
  </si>
  <si>
    <t>Tools (Fabrication)</t>
  </si>
  <si>
    <t>Project Documentation:</t>
  </si>
  <si>
    <t>Wifi</t>
  </si>
  <si>
    <t>Photon</t>
  </si>
  <si>
    <t>Bluetooth</t>
  </si>
  <si>
    <t>http://www.seeedstudio.com/depot/Seeed-Tiny-BLE-BLE-6DOF-Mbed-Platform-p-2268.html</t>
  </si>
  <si>
    <t>Seeed Tiny BLE</t>
  </si>
  <si>
    <t>Communication and Connectors</t>
  </si>
  <si>
    <t>http://www.amazon.com/gp/product/B00MWQBN24?psc=1&amp;redirect=true&amp;ref_=oh_aui_detailpage_o04_s00</t>
  </si>
  <si>
    <t>Play X Store</t>
  </si>
  <si>
    <t>Grove</t>
  </si>
  <si>
    <t>http://www.usbfirewire.com/parts/rr-214300-30.html?RR-214300-30</t>
  </si>
  <si>
    <t>Waterproof USB Connector</t>
  </si>
  <si>
    <t>Micro-to-Mini USB Adapter</t>
  </si>
  <si>
    <t>https://www.adafruit.com/products/744</t>
  </si>
  <si>
    <t>Waterproof Polarized 4-Wire Cable Set</t>
  </si>
  <si>
    <t>Adafruit</t>
  </si>
  <si>
    <t>USBFireWire</t>
  </si>
  <si>
    <t>http://www.usbfirewire.com/parts/rr-1c523122.html#RR-1C523122</t>
  </si>
  <si>
    <t>Seal Cap</t>
  </si>
  <si>
    <t>https://www.adafruit.com/products/761</t>
  </si>
  <si>
    <t>Cable Gland (connector)</t>
  </si>
  <si>
    <t>http://freeboard.io/</t>
  </si>
  <si>
    <t>https://data.sparkfun.com/</t>
  </si>
  <si>
    <t>Particle</t>
  </si>
  <si>
    <t>https://store.particle.io/</t>
  </si>
  <si>
    <t>Photon Battery Shield</t>
  </si>
  <si>
    <t>DEV-13626</t>
  </si>
  <si>
    <t>https://www.sparkfun.com/products/13626</t>
  </si>
  <si>
    <t>https://www.sparkfun.com/products/13322</t>
  </si>
  <si>
    <t>SEN-13322</t>
  </si>
  <si>
    <t>Lithium Ion Polymer Battery</t>
  </si>
  <si>
    <t>https://www.adafruit.com/product/328</t>
  </si>
  <si>
    <t>Soil Moisture Sensor</t>
  </si>
  <si>
    <t>https://www.adafruit.com/products/482</t>
  </si>
  <si>
    <t>http://www.hailmaryjane.com/build-a-stealth-grow-box-for-less-than-150/</t>
  </si>
  <si>
    <t>Dresser Grow Box</t>
  </si>
  <si>
    <t>Fan</t>
  </si>
  <si>
    <t>Lights</t>
  </si>
  <si>
    <t>http://www.amazon.com/gp/product/B007STHA22/ref=as_li_ss_tl?ie=UTF8&amp;camp=1789&amp;creative=390957&amp;creativeASIN=B007STHA22&amp;linkCode=as2&amp;tag=thecheavegega-20</t>
  </si>
  <si>
    <t>Amazon</t>
  </si>
  <si>
    <t>Sunkee</t>
  </si>
  <si>
    <t>Amt.</t>
  </si>
  <si>
    <t>http://www.amazon.com/Leviton-9875-Porcelain-Incandescent-Lampholder/dp/B00002N7IM/ref=sr_1_1?ie=UTF8&amp;qid=1462831318&amp;sr=8-1&amp;keywords=ceramic+light+fixture</t>
  </si>
  <si>
    <t>120mm Computer Fan</t>
  </si>
  <si>
    <t>http://www.amazon.com/Cooler-Master-SickleFlow-120-Radiators/dp/B0026ZPFCK/ref=sr_1_1?ie=UTF8&amp;qid=1462831660&amp;sr=8-1&amp;keywords=120+mm+computer+fan</t>
  </si>
  <si>
    <t>Humidity and Temperature Sensor</t>
  </si>
  <si>
    <t>SEN-10167</t>
  </si>
  <si>
    <t>https://www.sparkfun.com/products/10167</t>
  </si>
  <si>
    <t>Feather 32u4 Bluefruit LE</t>
  </si>
  <si>
    <t>Feather HUZZAH w/ ESP8266 Wifi</t>
  </si>
  <si>
    <t>https://www.adafruit.com/products/2821</t>
  </si>
  <si>
    <t>APRS (Packet radio for other projects)</t>
  </si>
  <si>
    <t>Environment Montior (Grow Box)</t>
  </si>
  <si>
    <t>DIY Multispectral filters (Blue and Red)</t>
  </si>
  <si>
    <t>http://store.publiclab.org/products/infragram-diy-filter-pack</t>
  </si>
  <si>
    <t>TTL Serial JPEG Camera</t>
  </si>
  <si>
    <t>Soil Temperature/Moisture Sensor</t>
  </si>
  <si>
    <t>https://www.adafruit.com/products/1298</t>
  </si>
  <si>
    <t>https://www.adafruit.com/products/381</t>
  </si>
  <si>
    <t>https://www.adafruit.com/products/997</t>
  </si>
  <si>
    <t>Unit Price</t>
  </si>
  <si>
    <t>https://www.adafruit.com/products/828</t>
  </si>
  <si>
    <t>Liquid Flow Meter</t>
  </si>
  <si>
    <t>Temperature Datalogger Set</t>
  </si>
  <si>
    <t>https://www.adafruit.com/products/3081</t>
  </si>
  <si>
    <t>Source</t>
  </si>
  <si>
    <t>free</t>
  </si>
  <si>
    <t>Digital Temp Sensor (10pc)</t>
  </si>
  <si>
    <t>https://www.adafruit.com/products/2479</t>
  </si>
  <si>
    <t>Bluefruit LE UART</t>
  </si>
  <si>
    <t>Link</t>
  </si>
  <si>
    <t>LED Grow Lights Tutorial</t>
  </si>
  <si>
    <t>Battery</t>
  </si>
  <si>
    <t>Switch</t>
  </si>
  <si>
    <t>http://www.growweedeasy.com/led-upgrade-guide#advanced-platinum-led-grow-lights</t>
  </si>
  <si>
    <t>GrowWeedEasy</t>
  </si>
  <si>
    <t>http://www.miniinthebox.com/5m-morsen-5050-waterproof-led-flexible-strip-tape-light-4-red-1-blue-greenhouse-hydroponic-plant-growing-lamp-12v_p4923681.html?prm=2.2.3.0</t>
  </si>
  <si>
    <t>Miniinthebox</t>
  </si>
  <si>
    <t>Sparkfun Phant - Data Storage</t>
  </si>
  <si>
    <t>dweet.io - Live Messaging</t>
  </si>
  <si>
    <t>Freeboard.io - IoT Visualizer</t>
  </si>
  <si>
    <t>CFL's (Optional)?</t>
  </si>
  <si>
    <t>CFL Ceramic Light Holder?</t>
  </si>
  <si>
    <t>Solar Charger?</t>
  </si>
  <si>
    <t>USB (must be Rugged)</t>
  </si>
  <si>
    <t>Hail Maryjane</t>
  </si>
  <si>
    <t>Electronics Hub</t>
  </si>
  <si>
    <t>http://www.electronicshub.org/bluetooth-controlled-electronic-home-appliances/</t>
  </si>
  <si>
    <t>Bluetooh Circuit Tutorial</t>
  </si>
  <si>
    <t>Water Level Controller Tutorial</t>
  </si>
  <si>
    <t>http://www.electronicshub.org/water-level-controller-using-8051-microcontroller/</t>
  </si>
  <si>
    <t>Stepper Motor Controller Tutorial</t>
  </si>
  <si>
    <t>http://www.electronicshub.org/stepper-motor-control-using-8051-microcontroller/</t>
  </si>
  <si>
    <t>PWM DC Motor Control Tutorial</t>
  </si>
  <si>
    <t>http://www.electronicshub.org/pwm-based-dc-motor-speed-control-using-microcontroller/</t>
  </si>
  <si>
    <t>Temperature Controlled DC Fan Tutorial</t>
  </si>
  <si>
    <t>http://www.electronicshub.org/temperature-controlled-dc-fan-using-microcontroller/</t>
  </si>
  <si>
    <t>Digital Temperature Sensor Circuit</t>
  </si>
  <si>
    <t>http://www.electronicshub.org/digital-temperature-sensor-circuit/</t>
  </si>
  <si>
    <t>Password Based Door Lock System Tutorial</t>
  </si>
  <si>
    <t>http://www.electronicshub.org/password-based-door-lock-system-using-8051-microcontroller/</t>
  </si>
  <si>
    <t>Water Level Indicator Tutorial</t>
  </si>
  <si>
    <t>http://www.electronicshub.org/water-level-indicator/</t>
  </si>
  <si>
    <t>Wireless Switch Circuit Tutorial</t>
  </si>
  <si>
    <t>http://www.electronicshub.org/wireless-switch-circuit-using-cd4027/</t>
  </si>
  <si>
    <t>Variable Power Supply</t>
  </si>
  <si>
    <t>http://www.electronicshub.org/wireless-mobile-battery-charger-circuit/</t>
  </si>
  <si>
    <t>Wireless Battery Charger Circuit Tutorial</t>
  </si>
  <si>
    <t>http://www.electronicshub.org/0-28v-6-8a-power-supply-circuit-using-lm317-2n3055/</t>
  </si>
  <si>
    <t>Obstacle Avoiding Robot Tutorial</t>
  </si>
  <si>
    <t>http://www.electronicshub.org/obstacle-avoiding-robot-arduino/</t>
  </si>
  <si>
    <t>Solar Battery Charger Circuit Tutorial</t>
  </si>
  <si>
    <t>http://www.electronicshub.org/solar-battery-charger-circuit/</t>
  </si>
  <si>
    <t>Display</t>
  </si>
  <si>
    <t>http://www.electronicshub.org/pc-fan-controller-circuit/</t>
  </si>
  <si>
    <t>PC Fan Controller Circuit</t>
  </si>
  <si>
    <t>Nylon Standoffs Box (120pc)</t>
  </si>
  <si>
    <t>http://www.amazon.com/Teenitor-Spacers-Stand-off-Accessories-Assortment/dp/B00LGB2N1Q/ref=sr_1_5?ie=UTF8&amp;qid=1462862149&amp;sr=8-5&amp;keywords=nylon+standoff</t>
  </si>
  <si>
    <t>Hank Crank Generator Circuit Tutorial</t>
  </si>
  <si>
    <t>http://www.electronicshub.org/hand-crank-generator/</t>
  </si>
  <si>
    <t>On/Off Button Switch</t>
  </si>
  <si>
    <t>Processors</t>
  </si>
  <si>
    <t>Chip</t>
  </si>
  <si>
    <t>Live Processing (Overkill)?</t>
  </si>
  <si>
    <t>Intel's dev board</t>
  </si>
  <si>
    <t>Raspberry Pi Budget Pack</t>
  </si>
  <si>
    <t>https://www.adafruit.com/product/2817</t>
  </si>
  <si>
    <t>https://www.adafruit.com/products/3076</t>
  </si>
  <si>
    <t>Feather 32u4 Packet Radio</t>
  </si>
  <si>
    <t>https://www.adafruit.com/products/2829</t>
  </si>
  <si>
    <t>https://www.adafruit.com/products/2868</t>
  </si>
  <si>
    <t>Oscilalting Fan Motor?</t>
  </si>
  <si>
    <t>Nokia LCD</t>
  </si>
  <si>
    <t>LED White light (8 led's)</t>
  </si>
  <si>
    <t>Relay shield for Photon</t>
  </si>
  <si>
    <t>https://www.adafruit.com/products/3051</t>
  </si>
  <si>
    <t>OLED 16-bit Color 0.96" w/microSD slot</t>
  </si>
  <si>
    <t>Micro OLED</t>
  </si>
  <si>
    <t>https://www.sparkfun.com/products/13003</t>
  </si>
  <si>
    <t>Spakfun</t>
  </si>
  <si>
    <t>LCD-13003</t>
  </si>
  <si>
    <t>Solid State Relay Circuit Tutorial</t>
  </si>
  <si>
    <t>http://www.electronicshub.org/solid-state-relay/</t>
  </si>
  <si>
    <t>Automatic Plant Irrigation Circuit Tutorial</t>
  </si>
  <si>
    <t>http://www.electronicshub.org/automatic-plant-irrigation-system/</t>
  </si>
  <si>
    <t>http://www.electronicshub.org/pwm-led-dimmer-using-ne555/</t>
  </si>
  <si>
    <t>PWM LED Dimmer Circuit Tutorial</t>
  </si>
  <si>
    <t>Battery Level Indicator Circuit Tutorial</t>
  </si>
  <si>
    <t>http://www.electronicshub.org/battery-level-indicator/</t>
  </si>
  <si>
    <t>Github:</t>
  </si>
  <si>
    <t>Google Drive:</t>
  </si>
  <si>
    <t>https://drive.google.com/drive/u/1/folders/0B64bVwrjdWD2YmQxX1lTMVI4VTg</t>
  </si>
  <si>
    <t>http://www.miniinthebox.com/fc-28-d-soil-hygrometer-detection-module-soil-moisture-sensor-blue_p685424.html?currency=USD&amp;litb_from=paid_adwords_shopping&amp;utm_source=google_shopping&amp;utm_medium=cpc&amp;adword_mt=&amp;adword_ct=49157156355&amp;adword_kw=&amp;adword_pos=1o1&amp;adword_pl=&amp;adword_net=g&amp;adword_tar=&amp;adw_src_id=3208198151_186377475_16449238875_pla-112704824955&amp;gclid=CJ2Nkceh0MwCFYpbfgodZnwKwg</t>
  </si>
  <si>
    <t>Waterproof Sensor (5pc)</t>
  </si>
  <si>
    <t>Humidity/Temperature Sensor (4pc)</t>
  </si>
  <si>
    <t>http://www.amazon.com/Digital-Humidity-Temperature-Sensor-Arudino/dp/B007YE0SB6/ref=pd_sim_147_9?ie=UTF8&amp;dpID=410q6RhocmL&amp;dpSrc=sims&amp;preST=_AC_UL160_SR160%2C160_&amp;refRID=0YHSSDVB11S3SXJ04D9S</t>
  </si>
  <si>
    <t>Analog pH Meter</t>
  </si>
  <si>
    <t>dfrobot</t>
  </si>
  <si>
    <t>http://www.dfrobot.com/index.php?route=product/product&amp;path=36_68&amp;product_id=1025#.VzJBvTArLIU</t>
  </si>
  <si>
    <t>BLE Micro</t>
  </si>
  <si>
    <t>http://www.dfrobot.com/index.php?route=product/product&amp;path=156_45&amp;product_id=1216#.VzJE2DArLIU</t>
  </si>
  <si>
    <t>DFRobot</t>
  </si>
  <si>
    <t>Top 10 Bluetooth Modules</t>
  </si>
  <si>
    <t>http://www.dfrobot.com/index.php?route=DFblog/blog&amp;id=481</t>
  </si>
  <si>
    <t>LED Grow Lamp (168 led's) 8W</t>
  </si>
  <si>
    <t>http://www.ebay.com/itm/290971663290</t>
  </si>
  <si>
    <t>ebay</t>
  </si>
  <si>
    <t>Housing</t>
  </si>
  <si>
    <t>Wood</t>
  </si>
  <si>
    <t>Liquid Resivoir (for Water/Nutrients)?</t>
  </si>
  <si>
    <t>http://www.amazon.com/Vktech-DS18b20-Waterproof-Temperature-Transmitter/dp/B00CHEZ250/ref=sr_1_1?ie=UTF8&amp;qid=1462915510&amp;sr=8-1&amp;keywords=waterproof+temperature+sensor</t>
  </si>
  <si>
    <t>ESP8266 Wifi Module</t>
  </si>
  <si>
    <t>WRL-13678</t>
  </si>
  <si>
    <t>https://www.sparkfun.com/products/13678</t>
  </si>
  <si>
    <t>PCB/ Circuit Board</t>
  </si>
  <si>
    <t>Total Price:</t>
  </si>
  <si>
    <t>?</t>
  </si>
  <si>
    <t>Watering System</t>
  </si>
  <si>
    <t>https://www.adafruit.com/products/3061</t>
  </si>
  <si>
    <t>Feather M0 WiFi w/ uFL</t>
  </si>
  <si>
    <t>Feather M0 Bluefruit LE</t>
  </si>
  <si>
    <t>https://www.adafruit.com/products/2995</t>
  </si>
  <si>
    <t>WICED WiFi Feather</t>
  </si>
  <si>
    <t>https://www.adafruit.com/products/3056</t>
  </si>
  <si>
    <t>x</t>
  </si>
  <si>
    <t xml:space="preserve">LED Waterproof Hydro Grow Strip Tape </t>
  </si>
  <si>
    <t>TIP120 Power Darlington Transistors (3)</t>
  </si>
  <si>
    <t>https://www.adafruit.com/products/976</t>
  </si>
  <si>
    <t>Brass Liquid Solenoid Valve</t>
  </si>
  <si>
    <t>Plastic Water Solenoid Valve</t>
  </si>
  <si>
    <t>https://www.adafruit.com/products/996</t>
  </si>
  <si>
    <t>Aquarium Water Pump?</t>
  </si>
  <si>
    <t>Peristaltic Liquid Pump w/ Silicon Tube</t>
  </si>
  <si>
    <t>https://www.adafruit.com/products/1150</t>
  </si>
  <si>
    <t>N-channel power MOSFET - 30V and 60A</t>
  </si>
  <si>
    <t xml:space="preserve">1N4001 Diode </t>
  </si>
  <si>
    <t>https://www.adafruit.com/products/755</t>
  </si>
  <si>
    <t>https://www.adafruit.com/products/355</t>
  </si>
  <si>
    <t>Wireless Receiver Plate</t>
  </si>
  <si>
    <t>https://www.adafruit.com/products/1901</t>
  </si>
  <si>
    <t>Micro Lipo w/ MicroUSB Jack</t>
  </si>
  <si>
    <t>https://www.adafruit.com/products/1904</t>
  </si>
  <si>
    <t>Waterproof Sensor (1pc)</t>
  </si>
  <si>
    <t>Logic Conversion</t>
  </si>
  <si>
    <t>Logic Level Converter - Bi-directional</t>
  </si>
  <si>
    <t>BOB-12009</t>
  </si>
  <si>
    <t>https://www.sparkfun.com/products/12009</t>
  </si>
  <si>
    <t>PBC Pipes for Irrigation System</t>
  </si>
  <si>
    <t>4-channel I2C safe Bi-directional LLC</t>
  </si>
  <si>
    <t>https://www.adafruit.com/products/757</t>
  </si>
  <si>
    <t>https://www.adafruit.com/products/395</t>
  </si>
  <si>
    <t>8-channel I2C safe Bi-directional LLC</t>
  </si>
  <si>
    <t>The Cannabis Growers's Guide to LED Grow Lights</t>
  </si>
  <si>
    <t>Trulite</t>
  </si>
  <si>
    <t>http://www.truliteled.com/cannabis-growers-guide-led-grow-light-coverage/</t>
  </si>
  <si>
    <t>Description:</t>
  </si>
  <si>
    <t>An automated gardening system that monitors and controls a desired area. This system will monitor the inputs (Temperature, Humidity, Soil Moisture and Light Intensity) and control the outputs (LED Lights, Watering System and Fans). All information will be transmitted via Bluetooth to a Center Unit (a laptop, phone, or wifi controller) and then the internet. This information will be streamed to Sparkfun's Data storage and sent to my freeboard.io account to visualize with modular displays.</t>
  </si>
  <si>
    <t>Input:</t>
  </si>
  <si>
    <r>
      <t>_</t>
    </r>
    <r>
      <rPr>
        <u/>
        <sz val="11"/>
        <color theme="1"/>
        <rFont val="Calibri"/>
        <family val="2"/>
        <scheme val="minor"/>
      </rPr>
      <t>x_</t>
    </r>
  </si>
  <si>
    <t>Soil Moisture</t>
  </si>
  <si>
    <t>https://www.dropbox.com/s/xecm6nko9l9rz0p/Project%20Budget%20List.xlsx?dl=0</t>
  </si>
  <si>
    <t>DropBox (Accurate):</t>
  </si>
  <si>
    <t>Google Drive (not accurate):</t>
  </si>
  <si>
    <t>PlantLink</t>
  </si>
  <si>
    <t>myplantlink.com</t>
  </si>
  <si>
    <t>https://myplantlink.com/</t>
  </si>
  <si>
    <t>Output:</t>
  </si>
  <si>
    <t>__</t>
  </si>
  <si>
    <t>Lighting</t>
  </si>
  <si>
    <t>Irrigation</t>
  </si>
  <si>
    <t>Heating and Cooling</t>
  </si>
  <si>
    <t>Communication:</t>
  </si>
  <si>
    <t>Nutrients</t>
  </si>
  <si>
    <t>Sound?</t>
  </si>
  <si>
    <t>Display Levels</t>
  </si>
  <si>
    <t>Gas - CO2, O2</t>
  </si>
  <si>
    <t>Environment:</t>
  </si>
  <si>
    <t>In main program?</t>
  </si>
  <si>
    <t>Indoor</t>
  </si>
  <si>
    <t>Outdoor</t>
  </si>
  <si>
    <t>Working code?</t>
  </si>
  <si>
    <t>Temperature - DHT11</t>
  </si>
  <si>
    <t>Humidity - DHT11</t>
  </si>
  <si>
    <t>Light Intensity - Photocell</t>
  </si>
  <si>
    <t>_x_</t>
  </si>
  <si>
    <r>
      <t>__</t>
    </r>
    <r>
      <rPr>
        <u/>
        <sz val="11"/>
        <color theme="1"/>
        <rFont val="Calibri"/>
        <family val="2"/>
        <scheme val="minor"/>
      </rPr>
      <t>_</t>
    </r>
  </si>
  <si>
    <t>Wish List</t>
  </si>
  <si>
    <t>Bkuefruit EZ-key</t>
  </si>
  <si>
    <t>https://www.adafruit.com/products/1535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</si>
</sst>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7" x14ac:knownFonts="1">
    <font>
      <sz val="11"/>
      <color theme="1"/>
      <name val="Calibri"/>
      <family val="2"/>
      <scheme val="minor"/>
    </font>
    <font>
      <b/>
      <sz val="11"/>
      <color theme="1"/>
      <name val="Calibri"/>
      <family val="2"/>
      <scheme val="minor"/>
    </font>
    <font>
      <sz val="11"/>
      <color theme="1"/>
      <name val="Rockwell Extra Bold"/>
      <family val="1"/>
    </font>
    <font>
      <sz val="11"/>
      <color rgb="FF777777"/>
      <name val="Arial Narrow"/>
      <family val="2"/>
    </font>
    <font>
      <u/>
      <sz val="11"/>
      <color theme="10"/>
      <name val="Calibri"/>
      <family val="2"/>
      <scheme val="minor"/>
    </font>
    <font>
      <b/>
      <sz val="11"/>
      <color theme="1"/>
      <name val="Bell MT"/>
      <family val="1"/>
    </font>
    <font>
      <i/>
      <sz val="11"/>
      <color theme="1"/>
      <name val="Calibri"/>
      <family val="2"/>
      <scheme val="minor"/>
    </font>
    <font>
      <i/>
      <u/>
      <sz val="11"/>
      <color theme="10"/>
      <name val="Calibri"/>
      <family val="2"/>
      <scheme val="minor"/>
    </font>
    <font>
      <b/>
      <sz val="12"/>
      <color theme="1"/>
      <name val="Agency FB"/>
      <family val="2"/>
    </font>
    <font>
      <i/>
      <sz val="12"/>
      <color theme="1"/>
      <name val="Calibri Light"/>
      <family val="2"/>
      <scheme val="major"/>
    </font>
    <font>
      <sz val="11"/>
      <color rgb="FF777777"/>
      <name val="Calibri"/>
      <family val="2"/>
      <scheme val="minor"/>
    </font>
    <font>
      <b/>
      <sz val="11"/>
      <color rgb="FF777777"/>
      <name val="Bell MT"/>
      <family val="1"/>
    </font>
    <font>
      <b/>
      <u/>
      <sz val="11"/>
      <color theme="1"/>
      <name val="Calibri"/>
      <family val="2"/>
      <scheme val="minor"/>
    </font>
    <font>
      <sz val="11"/>
      <color theme="1"/>
      <name val="Arial Narrow"/>
      <family val="2"/>
    </font>
    <font>
      <b/>
      <sz val="12"/>
      <color theme="1"/>
      <name val="Calibri"/>
      <family val="2"/>
      <scheme val="minor"/>
    </font>
    <font>
      <u/>
      <sz val="11"/>
      <color theme="1"/>
      <name val="Calibri"/>
      <family val="2"/>
      <scheme val="minor"/>
    </font>
    <font>
      <sz val="11"/>
      <color theme="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tint="-0.34998626667073579"/>
        <bgColor indexed="64"/>
      </patternFill>
    </fill>
    <fill>
      <patternFill patternType="solid">
        <fgColor theme="6"/>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29">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2" xfId="0" applyFill="1" applyBorder="1"/>
    <xf numFmtId="0" fontId="0" fillId="2" borderId="3" xfId="0" applyFill="1" applyBorder="1"/>
    <xf numFmtId="0" fontId="2" fillId="0" borderId="0" xfId="0" applyFont="1"/>
    <xf numFmtId="0" fontId="1" fillId="2" borderId="2" xfId="0" applyFont="1" applyFill="1" applyBorder="1"/>
    <xf numFmtId="0" fontId="0" fillId="2" borderId="0" xfId="0" applyFill="1" applyBorder="1"/>
    <xf numFmtId="0" fontId="0" fillId="2" borderId="5" xfId="0" applyFill="1" applyBorder="1"/>
    <xf numFmtId="0" fontId="0" fillId="2" borderId="4" xfId="0" applyFill="1" applyBorder="1"/>
    <xf numFmtId="164" fontId="0" fillId="0" borderId="0" xfId="0" applyNumberFormat="1" applyBorder="1"/>
    <xf numFmtId="164" fontId="0" fillId="0" borderId="7" xfId="0" applyNumberFormat="1" applyBorder="1"/>
    <xf numFmtId="164" fontId="0" fillId="0" borderId="0" xfId="0" applyNumberFormat="1"/>
    <xf numFmtId="0" fontId="4" fillId="0" borderId="0" xfId="1" applyBorder="1"/>
    <xf numFmtId="0" fontId="4" fillId="0" borderId="2" xfId="1" applyBorder="1"/>
    <xf numFmtId="164" fontId="0" fillId="2" borderId="0" xfId="0" applyNumberFormat="1" applyFill="1" applyBorder="1"/>
    <xf numFmtId="0" fontId="0" fillId="2" borderId="2" xfId="0" applyFont="1" applyFill="1" applyBorder="1"/>
    <xf numFmtId="0" fontId="0" fillId="0" borderId="0" xfId="0" applyAlignment="1">
      <alignment horizontal="right"/>
    </xf>
    <xf numFmtId="0" fontId="6" fillId="0" borderId="0" xfId="0" applyFont="1" applyBorder="1"/>
    <xf numFmtId="0" fontId="6" fillId="0" borderId="2" xfId="0" applyFont="1" applyBorder="1"/>
    <xf numFmtId="0" fontId="6" fillId="0" borderId="1" xfId="0" applyFont="1" applyBorder="1"/>
    <xf numFmtId="0" fontId="6" fillId="0" borderId="4" xfId="0" applyFont="1" applyBorder="1"/>
    <xf numFmtId="0" fontId="6" fillId="0" borderId="7" xfId="0" applyFont="1" applyBorder="1"/>
    <xf numFmtId="0" fontId="8" fillId="0" borderId="0" xfId="0" applyFont="1"/>
    <xf numFmtId="0" fontId="9" fillId="0" borderId="0" xfId="0" applyFont="1"/>
    <xf numFmtId="0" fontId="0" fillId="0" borderId="0" xfId="0" applyFill="1" applyBorder="1"/>
    <xf numFmtId="0" fontId="7" fillId="0" borderId="0" xfId="1" applyFont="1" applyBorder="1"/>
    <xf numFmtId="0" fontId="0" fillId="0" borderId="0" xfId="0" applyAlignment="1">
      <alignment horizontal="center"/>
    </xf>
    <xf numFmtId="1" fontId="0" fillId="0" borderId="0" xfId="0" applyNumberFormat="1" applyBorder="1" applyAlignment="1">
      <alignment horizontal="center" vertical="center"/>
    </xf>
    <xf numFmtId="1" fontId="0" fillId="0" borderId="0" xfId="0" applyNumberFormat="1" applyAlignment="1">
      <alignment horizontal="center" vertical="center"/>
    </xf>
    <xf numFmtId="0" fontId="10" fillId="0" borderId="0" xfId="0" applyFont="1" applyBorder="1"/>
    <xf numFmtId="1" fontId="0" fillId="2" borderId="0" xfId="0" applyNumberFormat="1" applyFill="1" applyBorder="1" applyAlignment="1">
      <alignment horizontal="center" vertical="center"/>
    </xf>
    <xf numFmtId="1" fontId="0" fillId="0" borderId="7" xfId="0" applyNumberFormat="1" applyBorder="1" applyAlignment="1">
      <alignment horizontal="center" vertical="center"/>
    </xf>
    <xf numFmtId="1" fontId="4" fillId="0" borderId="2" xfId="1" applyNumberFormat="1" applyBorder="1" applyAlignment="1">
      <alignment horizontal="center" vertical="center"/>
    </xf>
    <xf numFmtId="1" fontId="7" fillId="0" borderId="0" xfId="1" applyNumberFormat="1" applyFont="1" applyBorder="1" applyAlignment="1">
      <alignment horizontal="center" vertical="center"/>
    </xf>
    <xf numFmtId="1" fontId="4" fillId="0" borderId="0" xfId="1" applyNumberFormat="1" applyBorder="1" applyAlignment="1">
      <alignment horizontal="center" vertical="center"/>
    </xf>
    <xf numFmtId="0" fontId="10" fillId="0" borderId="0" xfId="0" applyFont="1"/>
    <xf numFmtId="0" fontId="10" fillId="0" borderId="2" xfId="0" applyFont="1" applyBorder="1"/>
    <xf numFmtId="164" fontId="6" fillId="0" borderId="0" xfId="0" applyNumberFormat="1" applyFont="1" applyBorder="1" applyAlignment="1">
      <alignment horizontal="left" vertical="top"/>
    </xf>
    <xf numFmtId="164" fontId="6" fillId="0" borderId="7" xfId="0" applyNumberFormat="1" applyFont="1" applyBorder="1" applyAlignment="1">
      <alignment horizontal="left" vertical="top"/>
    </xf>
    <xf numFmtId="164" fontId="6" fillId="2" borderId="0" xfId="0" applyNumberFormat="1" applyFont="1" applyFill="1" applyBorder="1" applyAlignment="1">
      <alignment horizontal="left" vertical="top"/>
    </xf>
    <xf numFmtId="0" fontId="11" fillId="0" borderId="0" xfId="0" applyFont="1" applyFill="1"/>
    <xf numFmtId="0" fontId="5" fillId="0" borderId="0" xfId="0" applyFont="1" applyFill="1"/>
    <xf numFmtId="0" fontId="6" fillId="0" borderId="4" xfId="0" applyFont="1" applyBorder="1" applyAlignment="1">
      <alignment horizontal="left" vertical="top"/>
    </xf>
    <xf numFmtId="0" fontId="0" fillId="0" borderId="0" xfId="0" applyFont="1" applyAlignment="1">
      <alignment horizontal="right"/>
    </xf>
    <xf numFmtId="0" fontId="0" fillId="0" borderId="4" xfId="0" applyBorder="1" applyAlignment="1">
      <alignment horizontal="right"/>
    </xf>
    <xf numFmtId="0" fontId="0" fillId="0" borderId="0" xfId="0" applyBorder="1" applyAlignment="1">
      <alignment horizontal="right"/>
    </xf>
    <xf numFmtId="0" fontId="0" fillId="3" borderId="0" xfId="0" applyFill="1" applyBorder="1"/>
    <xf numFmtId="0" fontId="0" fillId="0" borderId="0" xfId="0" applyFill="1"/>
    <xf numFmtId="0" fontId="6" fillId="0" borderId="0" xfId="0" applyFont="1" applyFill="1" applyBorder="1"/>
    <xf numFmtId="0" fontId="4" fillId="0" borderId="7" xfId="1" applyBorder="1"/>
    <xf numFmtId="0" fontId="4" fillId="0" borderId="0" xfId="1"/>
    <xf numFmtId="0" fontId="0" fillId="3" borderId="4" xfId="0" applyFill="1" applyBorder="1"/>
    <xf numFmtId="0" fontId="0" fillId="2" borderId="1" xfId="0" applyFont="1" applyFill="1" applyBorder="1"/>
    <xf numFmtId="164" fontId="6" fillId="3" borderId="0" xfId="0" applyNumberFormat="1" applyFont="1" applyFill="1" applyBorder="1" applyAlignment="1">
      <alignment horizontal="left" vertical="top"/>
    </xf>
    <xf numFmtId="0" fontId="0" fillId="2" borderId="4" xfId="0" applyFont="1" applyFill="1" applyBorder="1" applyAlignment="1">
      <alignment horizontal="left" vertical="top"/>
    </xf>
    <xf numFmtId="164" fontId="6" fillId="0" borderId="0" xfId="0" applyNumberFormat="1" applyFont="1" applyFill="1" applyBorder="1" applyAlignment="1">
      <alignment horizontal="left" vertical="top"/>
    </xf>
    <xf numFmtId="0" fontId="3" fillId="0" borderId="0" xfId="0" applyFont="1" applyBorder="1" applyAlignment="1">
      <alignment horizontal="right"/>
    </xf>
    <xf numFmtId="0" fontId="13" fillId="0" borderId="0" xfId="0" applyFont="1" applyBorder="1" applyAlignment="1">
      <alignment horizontal="right"/>
    </xf>
    <xf numFmtId="0" fontId="3" fillId="2" borderId="0" xfId="0" applyFont="1" applyFill="1" applyBorder="1" applyAlignment="1">
      <alignment horizontal="right"/>
    </xf>
    <xf numFmtId="0" fontId="3" fillId="0" borderId="0" xfId="0" applyFont="1" applyAlignment="1">
      <alignment horizontal="right"/>
    </xf>
    <xf numFmtId="0" fontId="3" fillId="0" borderId="7" xfId="0" applyFont="1" applyBorder="1" applyAlignment="1">
      <alignment horizontal="right"/>
    </xf>
    <xf numFmtId="0" fontId="0" fillId="0" borderId="7" xfId="0" applyFill="1" applyBorder="1"/>
    <xf numFmtId="0" fontId="5" fillId="4" borderId="0" xfId="0" applyFont="1" applyFill="1"/>
    <xf numFmtId="164" fontId="6" fillId="3" borderId="0" xfId="0" applyNumberFormat="1" applyFont="1" applyFill="1" applyBorder="1" applyAlignment="1">
      <alignment horizontal="left"/>
    </xf>
    <xf numFmtId="164" fontId="6" fillId="0" borderId="0" xfId="0" applyNumberFormat="1" applyFont="1" applyFill="1" applyBorder="1" applyAlignment="1">
      <alignment horizontal="left"/>
    </xf>
    <xf numFmtId="164" fontId="6" fillId="0" borderId="0" xfId="0" applyNumberFormat="1" applyFont="1" applyAlignment="1">
      <alignment horizontal="left"/>
    </xf>
    <xf numFmtId="0" fontId="0" fillId="4" borderId="1" xfId="0" applyFill="1" applyBorder="1"/>
    <xf numFmtId="0" fontId="6" fillId="4" borderId="2" xfId="0" applyFont="1" applyFill="1" applyBorder="1"/>
    <xf numFmtId="0" fontId="0" fillId="4" borderId="2" xfId="0" applyFill="1" applyBorder="1"/>
    <xf numFmtId="0" fontId="0" fillId="4" borderId="3" xfId="0" applyFill="1" applyBorder="1"/>
    <xf numFmtId="1" fontId="0" fillId="0" borderId="0" xfId="0" applyNumberFormat="1" applyFill="1" applyAlignment="1">
      <alignment horizontal="center" vertical="center"/>
    </xf>
    <xf numFmtId="0" fontId="3" fillId="0" borderId="0" xfId="0" applyFont="1" applyFill="1" applyAlignment="1">
      <alignment horizontal="right"/>
    </xf>
    <xf numFmtId="0" fontId="10" fillId="0" borderId="0" xfId="0" applyFont="1" applyFill="1"/>
    <xf numFmtId="164" fontId="0" fillId="3" borderId="0" xfId="0" applyNumberFormat="1" applyFill="1" applyBorder="1"/>
    <xf numFmtId="1" fontId="0" fillId="3" borderId="0" xfId="0" applyNumberFormat="1" applyFill="1" applyBorder="1" applyAlignment="1">
      <alignment horizontal="center" vertical="center"/>
    </xf>
    <xf numFmtId="0" fontId="3" fillId="3" borderId="0" xfId="0" applyFont="1" applyFill="1" applyBorder="1" applyAlignment="1">
      <alignment horizontal="right"/>
    </xf>
    <xf numFmtId="0" fontId="4" fillId="3" borderId="0" xfId="1" applyFill="1" applyBorder="1"/>
    <xf numFmtId="0" fontId="0" fillId="3" borderId="5" xfId="0" applyFill="1" applyBorder="1"/>
    <xf numFmtId="0" fontId="3" fillId="3" borderId="0" xfId="0" applyFont="1" applyFill="1" applyAlignment="1">
      <alignment horizontal="right"/>
    </xf>
    <xf numFmtId="0" fontId="0" fillId="3" borderId="0" xfId="0" applyFill="1"/>
    <xf numFmtId="0" fontId="4" fillId="3" borderId="2" xfId="1" applyFill="1" applyBorder="1"/>
    <xf numFmtId="0" fontId="0" fillId="3" borderId="2" xfId="0" applyFill="1" applyBorder="1"/>
    <xf numFmtId="0" fontId="0" fillId="3" borderId="3" xfId="0" applyFill="1" applyBorder="1"/>
    <xf numFmtId="0" fontId="6" fillId="3" borderId="0" xfId="0" applyFont="1" applyFill="1" applyBorder="1"/>
    <xf numFmtId="1" fontId="4" fillId="3" borderId="0" xfId="1" applyNumberFormat="1" applyFill="1" applyBorder="1" applyAlignment="1">
      <alignment horizontal="center" vertical="center"/>
    </xf>
    <xf numFmtId="0" fontId="4" fillId="3" borderId="0" xfId="1" applyFill="1"/>
    <xf numFmtId="0" fontId="4" fillId="0" borderId="0" xfId="1" applyFill="1" applyBorder="1"/>
    <xf numFmtId="0" fontId="0" fillId="0" borderId="5" xfId="0" applyFill="1" applyBorder="1"/>
    <xf numFmtId="164" fontId="0" fillId="0" borderId="0" xfId="0" applyNumberFormat="1" applyFill="1" applyBorder="1"/>
    <xf numFmtId="1" fontId="0" fillId="0" borderId="0" xfId="0" applyNumberFormat="1" applyFill="1" applyBorder="1" applyAlignment="1">
      <alignment horizontal="center" vertical="center"/>
    </xf>
    <xf numFmtId="0" fontId="3" fillId="0" borderId="0" xfId="0" applyFont="1" applyFill="1" applyBorder="1" applyAlignment="1">
      <alignment horizontal="right"/>
    </xf>
    <xf numFmtId="0" fontId="3" fillId="0" borderId="0" xfId="0" applyFont="1" applyFill="1"/>
    <xf numFmtId="0" fontId="0" fillId="0" borderId="4" xfId="0" applyFill="1" applyBorder="1"/>
    <xf numFmtId="164" fontId="0" fillId="0" borderId="0" xfId="0" applyNumberFormat="1" applyFill="1"/>
    <xf numFmtId="164" fontId="0" fillId="0" borderId="0" xfId="0" applyNumberFormat="1" applyFill="1" applyAlignment="1">
      <alignment horizontal="center" vertical="center"/>
    </xf>
    <xf numFmtId="0" fontId="12" fillId="0" borderId="9" xfId="0" applyFont="1" applyBorder="1" applyAlignment="1">
      <alignment horizontal="right"/>
    </xf>
    <xf numFmtId="164" fontId="1" fillId="0" borderId="10" xfId="0" applyNumberFormat="1" applyFont="1" applyFill="1" applyBorder="1" applyAlignment="1">
      <alignment horizontal="center"/>
    </xf>
    <xf numFmtId="0" fontId="12" fillId="0" borderId="9" xfId="0" applyFont="1" applyFill="1" applyBorder="1" applyAlignment="1">
      <alignment horizontal="right"/>
    </xf>
    <xf numFmtId="164" fontId="1" fillId="0" borderId="10" xfId="0" applyNumberFormat="1" applyFont="1" applyFill="1" applyBorder="1"/>
    <xf numFmtId="0" fontId="12" fillId="0" borderId="0" xfId="0" applyFont="1" applyBorder="1" applyAlignment="1">
      <alignment horizontal="right"/>
    </xf>
    <xf numFmtId="164" fontId="1" fillId="0" borderId="0" xfId="0" applyNumberFormat="1" applyFont="1" applyFill="1" applyBorder="1" applyAlignment="1">
      <alignment horizontal="center"/>
    </xf>
    <xf numFmtId="0" fontId="12" fillId="0" borderId="0" xfId="0" applyFont="1" applyFill="1" applyBorder="1" applyAlignment="1">
      <alignment horizontal="right"/>
    </xf>
    <xf numFmtId="164" fontId="1" fillId="0" borderId="0" xfId="0" applyNumberFormat="1" applyFont="1" applyFill="1" applyBorder="1"/>
    <xf numFmtId="164" fontId="6" fillId="3" borderId="2" xfId="0" applyNumberFormat="1" applyFont="1" applyFill="1" applyBorder="1" applyAlignment="1">
      <alignment horizontal="left"/>
    </xf>
    <xf numFmtId="164" fontId="0" fillId="3" borderId="2" xfId="0" applyNumberFormat="1" applyFill="1" applyBorder="1"/>
    <xf numFmtId="1" fontId="0" fillId="3" borderId="2" xfId="0" applyNumberFormat="1" applyFill="1" applyBorder="1" applyAlignment="1">
      <alignment horizontal="center" vertical="center"/>
    </xf>
    <xf numFmtId="0" fontId="3" fillId="3" borderId="2" xfId="0" applyFont="1" applyFill="1" applyBorder="1" applyAlignment="1">
      <alignment horizontal="right"/>
    </xf>
    <xf numFmtId="0" fontId="1" fillId="5" borderId="0" xfId="0" applyFont="1" applyFill="1"/>
    <xf numFmtId="0" fontId="6" fillId="0" borderId="4" xfId="0" applyFont="1" applyBorder="1" applyAlignment="1">
      <alignment horizontal="left" vertical="top"/>
    </xf>
    <xf numFmtId="0" fontId="2" fillId="0" borderId="1" xfId="0" applyFont="1" applyBorder="1"/>
    <xf numFmtId="0" fontId="9" fillId="0" borderId="3" xfId="0" applyFont="1" applyBorder="1"/>
    <xf numFmtId="0" fontId="0" fillId="0" borderId="4" xfId="0" applyFont="1" applyBorder="1" applyAlignment="1">
      <alignment horizontal="right"/>
    </xf>
    <xf numFmtId="0" fontId="4" fillId="0" borderId="5" xfId="1" applyBorder="1"/>
    <xf numFmtId="0" fontId="0" fillId="0" borderId="6" xfId="0" applyBorder="1" applyAlignment="1">
      <alignment horizontal="right" vertical="top"/>
    </xf>
    <xf numFmtId="0" fontId="0" fillId="0" borderId="8" xfId="0" applyBorder="1" applyAlignment="1">
      <alignment wrapText="1"/>
    </xf>
    <xf numFmtId="0" fontId="14" fillId="0" borderId="0" xfId="0" applyFont="1" applyAlignment="1">
      <alignment horizontal="right"/>
    </xf>
    <xf numFmtId="0" fontId="16" fillId="0" borderId="4" xfId="0" applyFont="1" applyBorder="1" applyAlignment="1">
      <alignment horizontal="right"/>
    </xf>
    <xf numFmtId="0" fontId="6" fillId="0" borderId="4" xfId="0" applyFont="1" applyBorder="1" applyAlignment="1">
      <alignment horizontal="left" vertical="top"/>
    </xf>
    <xf numFmtId="0" fontId="6" fillId="0" borderId="1" xfId="0" applyFont="1" applyBorder="1" applyAlignment="1">
      <alignment horizontal="left" vertical="top"/>
    </xf>
    <xf numFmtId="0" fontId="6" fillId="0" borderId="6" xfId="0" applyFont="1" applyBorder="1" applyAlignment="1">
      <alignment horizontal="left" vertical="top"/>
    </xf>
    <xf numFmtId="0" fontId="15" fillId="0" borderId="0" xfId="0" applyFont="1" applyAlignment="1">
      <alignment horizontal="right"/>
    </xf>
    <xf numFmtId="0" fontId="15"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amazon.com/Leviton-9875-Porcelain-Incandescent-Lampholder/dp/B00002N7IM/ref=sr_1_1?ie=UTF8&amp;qid=1462831318&amp;sr=8-1&amp;keywords=ceramic+light+fixture" TargetMode="External"/><Relationship Id="rId18" Type="http://schemas.openxmlformats.org/officeDocument/2006/relationships/hyperlink" Target="https://www.adafruit.com/products/997" TargetMode="External"/><Relationship Id="rId26" Type="http://schemas.openxmlformats.org/officeDocument/2006/relationships/hyperlink" Target="http://www.electronicshub.org/water-level-controller-using-8051-microcontroller/" TargetMode="External"/><Relationship Id="rId39" Type="http://schemas.openxmlformats.org/officeDocument/2006/relationships/hyperlink" Target="http://www.electronicshub.org/battery-level-indicator/" TargetMode="External"/><Relationship Id="rId21" Type="http://schemas.openxmlformats.org/officeDocument/2006/relationships/hyperlink" Target="http://www.miniinthebox.com/5m-morsen-5050-waterproof-led-flexible-strip-tape-light-4-red-1-blue-greenhouse-hydroponic-plant-growing-lamp-12v_p4923681.html?prm=2.2.3.0" TargetMode="External"/><Relationship Id="rId34" Type="http://schemas.openxmlformats.org/officeDocument/2006/relationships/hyperlink" Target="http://www.amazon.com/Teenitor-Spacers-Stand-off-Accessories-Assortment/dp/B00LGB2N1Q/ref=sr_1_5?ie=UTF8&amp;qid=1462862149&amp;sr=8-5&amp;keywords=nylon+standoff" TargetMode="External"/><Relationship Id="rId42" Type="http://schemas.openxmlformats.org/officeDocument/2006/relationships/hyperlink" Target="http://www.dfrobot.com/index.php?route=product/product&amp;path=156_45&amp;product_id=1216" TargetMode="External"/><Relationship Id="rId47" Type="http://schemas.openxmlformats.org/officeDocument/2006/relationships/hyperlink" Target="https://www.adafruit.com/products/976" TargetMode="External"/><Relationship Id="rId50" Type="http://schemas.openxmlformats.org/officeDocument/2006/relationships/hyperlink" Target="https://www.adafruit.com/products/755" TargetMode="External"/><Relationship Id="rId55" Type="http://schemas.openxmlformats.org/officeDocument/2006/relationships/hyperlink" Target="https://www.sparkfun.com/products/13003" TargetMode="External"/><Relationship Id="rId7" Type="http://schemas.openxmlformats.org/officeDocument/2006/relationships/hyperlink" Target="https://store.particle.io/" TargetMode="External"/><Relationship Id="rId12" Type="http://schemas.openxmlformats.org/officeDocument/2006/relationships/hyperlink" Target="http://www.amazon.com/gp/product/B007STHA22/ref=as_li_ss_tl?ie=UTF8&amp;camp=1789&amp;creative=390957&amp;creativeASIN=B007STHA22&amp;linkCode=as2&amp;tag=thecheavegega-20" TargetMode="External"/><Relationship Id="rId17" Type="http://schemas.openxmlformats.org/officeDocument/2006/relationships/hyperlink" Target="http://store.publiclab.org/products/infragram-diy-filter-pack" TargetMode="External"/><Relationship Id="rId25" Type="http://schemas.openxmlformats.org/officeDocument/2006/relationships/hyperlink" Target="http://www.electronicshub.org/bluetooth-controlled-electronic-home-appliances/" TargetMode="External"/><Relationship Id="rId33" Type="http://schemas.openxmlformats.org/officeDocument/2006/relationships/hyperlink" Target="http://www.electronicshub.org/pc-fan-controller-circuit/" TargetMode="External"/><Relationship Id="rId38" Type="http://schemas.openxmlformats.org/officeDocument/2006/relationships/hyperlink" Target="http://www.electronicshub.org/automatic-plant-irrigation-system/" TargetMode="External"/><Relationship Id="rId46" Type="http://schemas.openxmlformats.org/officeDocument/2006/relationships/hyperlink" Target="http://www.amazon.com/Vktech-DS18b20-Waterproof-Temperature-Transmitter/dp/B00CHEZ250/ref=sr_1_1?ie=UTF8&amp;qid=1462915510&amp;sr=8-1&amp;keywords=waterproof+temperature+sensor" TargetMode="External"/><Relationship Id="rId2" Type="http://schemas.openxmlformats.org/officeDocument/2006/relationships/hyperlink" Target="http://www.dweet.io/" TargetMode="External"/><Relationship Id="rId16" Type="http://schemas.openxmlformats.org/officeDocument/2006/relationships/hyperlink" Target="https://www.adafruit.com/products/2821" TargetMode="External"/><Relationship Id="rId20" Type="http://schemas.openxmlformats.org/officeDocument/2006/relationships/hyperlink" Target="http://www.growweedeasy.com/led-upgrade-guide" TargetMode="External"/><Relationship Id="rId29" Type="http://schemas.openxmlformats.org/officeDocument/2006/relationships/hyperlink" Target="http://www.electronicshub.org/temperature-controlled-dc-fan-using-microcontroller/" TargetMode="External"/><Relationship Id="rId41" Type="http://schemas.openxmlformats.org/officeDocument/2006/relationships/hyperlink" Target="http://www.dfrobot.com/index.php?route=product/product&amp;path=36_68&amp;product_id=1025" TargetMode="External"/><Relationship Id="rId54" Type="http://schemas.openxmlformats.org/officeDocument/2006/relationships/hyperlink" Target="https://www.adafruit.com/products/2995" TargetMode="External"/><Relationship Id="rId1" Type="http://schemas.openxmlformats.org/officeDocument/2006/relationships/hyperlink" Target="https://www.sparkfun.com/products/11050" TargetMode="External"/><Relationship Id="rId6" Type="http://schemas.openxmlformats.org/officeDocument/2006/relationships/hyperlink" Target="https://data.sparkfun.com/" TargetMode="External"/><Relationship Id="rId11" Type="http://schemas.openxmlformats.org/officeDocument/2006/relationships/hyperlink" Target="https://www.adafruit.com/products/482" TargetMode="External"/><Relationship Id="rId24" Type="http://schemas.openxmlformats.org/officeDocument/2006/relationships/hyperlink" Target="https://www.hackster.io/wmjenk/the-little-red-box1-273523" TargetMode="External"/><Relationship Id="rId32" Type="http://schemas.openxmlformats.org/officeDocument/2006/relationships/hyperlink" Target="http://www.electronicshub.org/solar-battery-charger-circuit/" TargetMode="External"/><Relationship Id="rId37" Type="http://schemas.openxmlformats.org/officeDocument/2006/relationships/hyperlink" Target="http://www.electronicshub.org/solid-state-relay/" TargetMode="External"/><Relationship Id="rId40" Type="http://schemas.openxmlformats.org/officeDocument/2006/relationships/hyperlink" Target="https://drive.google.com/drive/u/1/folders/0B64bVwrjdWD2YmQxX1lTMVI4VTg" TargetMode="External"/><Relationship Id="rId45" Type="http://schemas.openxmlformats.org/officeDocument/2006/relationships/hyperlink" Target="https://www.adafruit.com/products/2479" TargetMode="External"/><Relationship Id="rId53" Type="http://schemas.openxmlformats.org/officeDocument/2006/relationships/hyperlink" Target="http://www.electronicshub.org/wireless-mobile-battery-charger-circuit/" TargetMode="External"/><Relationship Id="rId58" Type="http://schemas.openxmlformats.org/officeDocument/2006/relationships/printerSettings" Target="../printerSettings/printerSettings1.bin"/><Relationship Id="rId5" Type="http://schemas.openxmlformats.org/officeDocument/2006/relationships/hyperlink" Target="http://freeboard.io/" TargetMode="External"/><Relationship Id="rId15" Type="http://schemas.openxmlformats.org/officeDocument/2006/relationships/hyperlink" Target="https://www.sparkfun.com/products/10167" TargetMode="External"/><Relationship Id="rId23" Type="http://schemas.openxmlformats.org/officeDocument/2006/relationships/hyperlink" Target="http://www.hailmaryjane.com/build-a-stealth-grow-box-for-less-than-150/" TargetMode="External"/><Relationship Id="rId28" Type="http://schemas.openxmlformats.org/officeDocument/2006/relationships/hyperlink" Target="http://www.electronicshub.org/pwm-based-dc-motor-speed-control-using-microcontroller/" TargetMode="External"/><Relationship Id="rId36" Type="http://schemas.openxmlformats.org/officeDocument/2006/relationships/hyperlink" Target="https://www.adafruit.com/product/2817" TargetMode="External"/><Relationship Id="rId49" Type="http://schemas.openxmlformats.org/officeDocument/2006/relationships/hyperlink" Target="https://www.adafruit.com/products/355" TargetMode="External"/><Relationship Id="rId57" Type="http://schemas.openxmlformats.org/officeDocument/2006/relationships/hyperlink" Target="https://myplantlink.com/" TargetMode="External"/><Relationship Id="rId10" Type="http://schemas.openxmlformats.org/officeDocument/2006/relationships/hyperlink" Target="https://www.adafruit.com/product/328" TargetMode="External"/><Relationship Id="rId19" Type="http://schemas.openxmlformats.org/officeDocument/2006/relationships/hyperlink" Target="https://www.adafruit.com/products/828" TargetMode="External"/><Relationship Id="rId31" Type="http://schemas.openxmlformats.org/officeDocument/2006/relationships/hyperlink" Target="http://www.electronicshub.org/obstacle-avoiding-robot-arduino/" TargetMode="External"/><Relationship Id="rId44" Type="http://schemas.openxmlformats.org/officeDocument/2006/relationships/hyperlink" Target="https://www.adafruit.com/products/2829" TargetMode="External"/><Relationship Id="rId52" Type="http://schemas.openxmlformats.org/officeDocument/2006/relationships/hyperlink" Target="http://www.electronicshub.org/water-level-indicator/" TargetMode="External"/><Relationship Id="rId4" Type="http://schemas.openxmlformats.org/officeDocument/2006/relationships/hyperlink" Target="https://www.adafruit.com/products/761" TargetMode="External"/><Relationship Id="rId9" Type="http://schemas.openxmlformats.org/officeDocument/2006/relationships/hyperlink" Target="https://www.sparkfun.com/products/13322" TargetMode="External"/><Relationship Id="rId14" Type="http://schemas.openxmlformats.org/officeDocument/2006/relationships/hyperlink" Target="http://www.amazon.com/Cooler-Master-SickleFlow-120-Radiators/dp/B0026ZPFCK/ref=sr_1_1?ie=UTF8&amp;qid=1462831660&amp;sr=8-1&amp;keywords=120+mm+computer+fan" TargetMode="External"/><Relationship Id="rId22" Type="http://schemas.openxmlformats.org/officeDocument/2006/relationships/hyperlink" Target="https://www.adafruit.com/products/3081" TargetMode="External"/><Relationship Id="rId27" Type="http://schemas.openxmlformats.org/officeDocument/2006/relationships/hyperlink" Target="http://www.electronicshub.org/stepper-motor-control-using-8051-microcontroller/" TargetMode="External"/><Relationship Id="rId30" Type="http://schemas.openxmlformats.org/officeDocument/2006/relationships/hyperlink" Target="http://www.electronicshub.org/0-28v-6-8a-power-supply-circuit-using-lm317-2n3055/" TargetMode="External"/><Relationship Id="rId35" Type="http://schemas.openxmlformats.org/officeDocument/2006/relationships/hyperlink" Target="http://www.electronicshub.org/hand-crank-generator/" TargetMode="External"/><Relationship Id="rId43" Type="http://schemas.openxmlformats.org/officeDocument/2006/relationships/hyperlink" Target="http://www.usbfirewire.com/parts/rr-214300-30.html?RR-214300-30" TargetMode="External"/><Relationship Id="rId48" Type="http://schemas.openxmlformats.org/officeDocument/2006/relationships/hyperlink" Target="https://www.adafruit.com/products/1150" TargetMode="External"/><Relationship Id="rId56" Type="http://schemas.openxmlformats.org/officeDocument/2006/relationships/hyperlink" Target="https://www.adafruit.com/products/744" TargetMode="External"/><Relationship Id="rId8" Type="http://schemas.openxmlformats.org/officeDocument/2006/relationships/hyperlink" Target="https://www.sparkfun.com/products/13626" TargetMode="External"/><Relationship Id="rId51" Type="http://schemas.openxmlformats.org/officeDocument/2006/relationships/hyperlink" Target="http://www.amazon.com/Digital-Humidity-Temperature-Sensor-Arudino/dp/B007YE0SB6/ref=pd_sim_147_9?ie=UTF8&amp;dpID=410q6RhocmL&amp;dpSrc=sims&amp;preST=_AC_UL160_SR160%2C160_&amp;refRID=0YHSSDVB11S3SXJ04D9S" TargetMode="External"/><Relationship Id="rId3" Type="http://schemas.openxmlformats.org/officeDocument/2006/relationships/hyperlink" Target="http://www.seeedstudio.com/depot/Seeed-Tiny-BLE-BLE-6DOF-Mbed-Platform-p-2268.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ropbox.com/s/xecm6nko9l9rz0p/Project%20Budget%20List.xlsx?dl=0" TargetMode="External"/><Relationship Id="rId1" Type="http://schemas.openxmlformats.org/officeDocument/2006/relationships/hyperlink" Target="https://drive.google.com/drive/u/1/folders/0B64bVwrjdWD2YmQxX1lTMVI4VT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amazon.com/Leviton-9875-Porcelain-Incandescent-Lampholder/dp/B00002N7IM/ref=sr_1_1?ie=UTF8&amp;qid=1462831318&amp;sr=8-1&amp;keywords=ceramic+light+fixture" TargetMode="External"/><Relationship Id="rId18" Type="http://schemas.openxmlformats.org/officeDocument/2006/relationships/hyperlink" Target="https://www.adafruit.com/products/997" TargetMode="External"/><Relationship Id="rId26" Type="http://schemas.openxmlformats.org/officeDocument/2006/relationships/hyperlink" Target="http://www.electronicshub.org/water-level-controller-using-8051-microcontroller/" TargetMode="External"/><Relationship Id="rId39" Type="http://schemas.openxmlformats.org/officeDocument/2006/relationships/hyperlink" Target="http://www.electronicshub.org/battery-level-indicator/" TargetMode="External"/><Relationship Id="rId21" Type="http://schemas.openxmlformats.org/officeDocument/2006/relationships/hyperlink" Target="http://www.miniinthebox.com/5m-morsen-5050-waterproof-led-flexible-strip-tape-light-4-red-1-blue-greenhouse-hydroponic-plant-growing-lamp-12v_p4923681.html?prm=2.2.3.0" TargetMode="External"/><Relationship Id="rId34" Type="http://schemas.openxmlformats.org/officeDocument/2006/relationships/hyperlink" Target="http://www.amazon.com/Teenitor-Spacers-Stand-off-Accessories-Assortment/dp/B00LGB2N1Q/ref=sr_1_5?ie=UTF8&amp;qid=1462862149&amp;sr=8-5&amp;keywords=nylon+standoff" TargetMode="External"/><Relationship Id="rId42" Type="http://schemas.openxmlformats.org/officeDocument/2006/relationships/hyperlink" Target="http://www.dfrobot.com/index.php?route=product/product&amp;path=156_45&amp;product_id=1216" TargetMode="External"/><Relationship Id="rId47" Type="http://schemas.openxmlformats.org/officeDocument/2006/relationships/hyperlink" Target="https://www.adafruit.com/products/976" TargetMode="External"/><Relationship Id="rId50" Type="http://schemas.openxmlformats.org/officeDocument/2006/relationships/hyperlink" Target="https://www.adafruit.com/products/755" TargetMode="External"/><Relationship Id="rId55" Type="http://schemas.openxmlformats.org/officeDocument/2006/relationships/hyperlink" Target="https://www.sparkfun.com/products/13003" TargetMode="External"/><Relationship Id="rId7" Type="http://schemas.openxmlformats.org/officeDocument/2006/relationships/hyperlink" Target="https://store.particle.io/" TargetMode="External"/><Relationship Id="rId12" Type="http://schemas.openxmlformats.org/officeDocument/2006/relationships/hyperlink" Target="http://www.amazon.com/gp/product/B007STHA22/ref=as_li_ss_tl?ie=UTF8&amp;camp=1789&amp;creative=390957&amp;creativeASIN=B007STHA22&amp;linkCode=as2&amp;tag=thecheavegega-20" TargetMode="External"/><Relationship Id="rId17" Type="http://schemas.openxmlformats.org/officeDocument/2006/relationships/hyperlink" Target="http://store.publiclab.org/products/infragram-diy-filter-pack" TargetMode="External"/><Relationship Id="rId25" Type="http://schemas.openxmlformats.org/officeDocument/2006/relationships/hyperlink" Target="http://www.electronicshub.org/bluetooth-controlled-electronic-home-appliances/" TargetMode="External"/><Relationship Id="rId33" Type="http://schemas.openxmlformats.org/officeDocument/2006/relationships/hyperlink" Target="http://www.electronicshub.org/pc-fan-controller-circuit/" TargetMode="External"/><Relationship Id="rId38" Type="http://schemas.openxmlformats.org/officeDocument/2006/relationships/hyperlink" Target="http://www.electronicshub.org/automatic-plant-irrigation-system/" TargetMode="External"/><Relationship Id="rId46" Type="http://schemas.openxmlformats.org/officeDocument/2006/relationships/hyperlink" Target="http://www.amazon.com/Vktech-DS18b20-Waterproof-Temperature-Transmitter/dp/B00CHEZ250/ref=sr_1_1?ie=UTF8&amp;qid=1462915510&amp;sr=8-1&amp;keywords=waterproof+temperature+sensor" TargetMode="External"/><Relationship Id="rId2" Type="http://schemas.openxmlformats.org/officeDocument/2006/relationships/hyperlink" Target="http://www.dweet.io/" TargetMode="External"/><Relationship Id="rId16" Type="http://schemas.openxmlformats.org/officeDocument/2006/relationships/hyperlink" Target="https://www.adafruit.com/products/2821" TargetMode="External"/><Relationship Id="rId20" Type="http://schemas.openxmlformats.org/officeDocument/2006/relationships/hyperlink" Target="http://www.growweedeasy.com/led-upgrade-guide" TargetMode="External"/><Relationship Id="rId29" Type="http://schemas.openxmlformats.org/officeDocument/2006/relationships/hyperlink" Target="http://www.electronicshub.org/temperature-controlled-dc-fan-using-microcontroller/" TargetMode="External"/><Relationship Id="rId41" Type="http://schemas.openxmlformats.org/officeDocument/2006/relationships/hyperlink" Target="http://www.dfrobot.com/index.php?route=product/product&amp;path=36_68&amp;product_id=1025" TargetMode="External"/><Relationship Id="rId54" Type="http://schemas.openxmlformats.org/officeDocument/2006/relationships/hyperlink" Target="https://www.adafruit.com/products/2995" TargetMode="External"/><Relationship Id="rId1" Type="http://schemas.openxmlformats.org/officeDocument/2006/relationships/hyperlink" Target="https://www.sparkfun.com/products/11050" TargetMode="External"/><Relationship Id="rId6" Type="http://schemas.openxmlformats.org/officeDocument/2006/relationships/hyperlink" Target="https://data.sparkfun.com/" TargetMode="External"/><Relationship Id="rId11" Type="http://schemas.openxmlformats.org/officeDocument/2006/relationships/hyperlink" Target="https://www.adafruit.com/products/482" TargetMode="External"/><Relationship Id="rId24" Type="http://schemas.openxmlformats.org/officeDocument/2006/relationships/hyperlink" Target="https://www.hackster.io/wmjenk/the-little-red-box1-273523" TargetMode="External"/><Relationship Id="rId32" Type="http://schemas.openxmlformats.org/officeDocument/2006/relationships/hyperlink" Target="http://www.electronicshub.org/solar-battery-charger-circuit/" TargetMode="External"/><Relationship Id="rId37" Type="http://schemas.openxmlformats.org/officeDocument/2006/relationships/hyperlink" Target="http://www.electronicshub.org/solid-state-relay/" TargetMode="External"/><Relationship Id="rId40" Type="http://schemas.openxmlformats.org/officeDocument/2006/relationships/hyperlink" Target="https://drive.google.com/drive/u/1/folders/0B64bVwrjdWD2YmQxX1lTMVI4VTg" TargetMode="External"/><Relationship Id="rId45" Type="http://schemas.openxmlformats.org/officeDocument/2006/relationships/hyperlink" Target="https://www.adafruit.com/products/2479" TargetMode="External"/><Relationship Id="rId53" Type="http://schemas.openxmlformats.org/officeDocument/2006/relationships/hyperlink" Target="http://www.electronicshub.org/wireless-mobile-battery-charger-circuit/" TargetMode="External"/><Relationship Id="rId58" Type="http://schemas.openxmlformats.org/officeDocument/2006/relationships/hyperlink" Target="https://www.adafruit.com/products/1535" TargetMode="External"/><Relationship Id="rId5" Type="http://schemas.openxmlformats.org/officeDocument/2006/relationships/hyperlink" Target="http://freeboard.io/" TargetMode="External"/><Relationship Id="rId15" Type="http://schemas.openxmlformats.org/officeDocument/2006/relationships/hyperlink" Target="https://www.sparkfun.com/products/10167" TargetMode="External"/><Relationship Id="rId23" Type="http://schemas.openxmlformats.org/officeDocument/2006/relationships/hyperlink" Target="http://www.hailmaryjane.com/build-a-stealth-grow-box-for-less-than-150/" TargetMode="External"/><Relationship Id="rId28" Type="http://schemas.openxmlformats.org/officeDocument/2006/relationships/hyperlink" Target="http://www.electronicshub.org/pwm-based-dc-motor-speed-control-using-microcontroller/" TargetMode="External"/><Relationship Id="rId36" Type="http://schemas.openxmlformats.org/officeDocument/2006/relationships/hyperlink" Target="https://www.adafruit.com/product/2817" TargetMode="External"/><Relationship Id="rId49" Type="http://schemas.openxmlformats.org/officeDocument/2006/relationships/hyperlink" Target="https://www.adafruit.com/products/355" TargetMode="External"/><Relationship Id="rId57" Type="http://schemas.openxmlformats.org/officeDocument/2006/relationships/hyperlink" Target="https://myplantlink.com/" TargetMode="External"/><Relationship Id="rId10" Type="http://schemas.openxmlformats.org/officeDocument/2006/relationships/hyperlink" Target="https://www.adafruit.com/product/328" TargetMode="External"/><Relationship Id="rId19" Type="http://schemas.openxmlformats.org/officeDocument/2006/relationships/hyperlink" Target="https://www.adafruit.com/products/828" TargetMode="External"/><Relationship Id="rId31" Type="http://schemas.openxmlformats.org/officeDocument/2006/relationships/hyperlink" Target="http://www.electronicshub.org/obstacle-avoiding-robot-arduino/" TargetMode="External"/><Relationship Id="rId44" Type="http://schemas.openxmlformats.org/officeDocument/2006/relationships/hyperlink" Target="https://www.adafruit.com/products/2829" TargetMode="External"/><Relationship Id="rId52" Type="http://schemas.openxmlformats.org/officeDocument/2006/relationships/hyperlink" Target="http://www.electronicshub.org/water-level-indicator/" TargetMode="External"/><Relationship Id="rId4" Type="http://schemas.openxmlformats.org/officeDocument/2006/relationships/hyperlink" Target="https://www.adafruit.com/products/761" TargetMode="External"/><Relationship Id="rId9" Type="http://schemas.openxmlformats.org/officeDocument/2006/relationships/hyperlink" Target="https://www.sparkfun.com/products/13322" TargetMode="External"/><Relationship Id="rId14" Type="http://schemas.openxmlformats.org/officeDocument/2006/relationships/hyperlink" Target="http://www.amazon.com/Cooler-Master-SickleFlow-120-Radiators/dp/B0026ZPFCK/ref=sr_1_1?ie=UTF8&amp;qid=1462831660&amp;sr=8-1&amp;keywords=120+mm+computer+fan" TargetMode="External"/><Relationship Id="rId22" Type="http://schemas.openxmlformats.org/officeDocument/2006/relationships/hyperlink" Target="https://www.adafruit.com/products/3081" TargetMode="External"/><Relationship Id="rId27" Type="http://schemas.openxmlformats.org/officeDocument/2006/relationships/hyperlink" Target="http://www.electronicshub.org/stepper-motor-control-using-8051-microcontroller/" TargetMode="External"/><Relationship Id="rId30" Type="http://schemas.openxmlformats.org/officeDocument/2006/relationships/hyperlink" Target="http://www.electronicshub.org/0-28v-6-8a-power-supply-circuit-using-lm317-2n3055/" TargetMode="External"/><Relationship Id="rId35" Type="http://schemas.openxmlformats.org/officeDocument/2006/relationships/hyperlink" Target="http://www.electronicshub.org/hand-crank-generator/" TargetMode="External"/><Relationship Id="rId43" Type="http://schemas.openxmlformats.org/officeDocument/2006/relationships/hyperlink" Target="http://www.usbfirewire.com/parts/rr-214300-30.html?RR-214300-30" TargetMode="External"/><Relationship Id="rId48" Type="http://schemas.openxmlformats.org/officeDocument/2006/relationships/hyperlink" Target="https://www.adafruit.com/products/1150" TargetMode="External"/><Relationship Id="rId56" Type="http://schemas.openxmlformats.org/officeDocument/2006/relationships/hyperlink" Target="https://www.adafruit.com/products/744" TargetMode="External"/><Relationship Id="rId8" Type="http://schemas.openxmlformats.org/officeDocument/2006/relationships/hyperlink" Target="https://www.sparkfun.com/products/13626" TargetMode="External"/><Relationship Id="rId51" Type="http://schemas.openxmlformats.org/officeDocument/2006/relationships/hyperlink" Target="http://www.amazon.com/Digital-Humidity-Temperature-Sensor-Arudino/dp/B007YE0SB6/ref=pd_sim_147_9?ie=UTF8&amp;dpID=410q6RhocmL&amp;dpSrc=sims&amp;preST=_AC_UL160_SR160%2C160_&amp;refRID=0YHSSDVB11S3SXJ04D9S" TargetMode="External"/><Relationship Id="rId3" Type="http://schemas.openxmlformats.org/officeDocument/2006/relationships/hyperlink" Target="http://www.seeedstudio.com/depot/Seeed-Tiny-BLE-BLE-6DOF-Mbed-Platform-p-226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48"/>
  <sheetViews>
    <sheetView zoomScale="85" zoomScaleNormal="85" workbookViewId="0">
      <pane ySplit="6" topLeftCell="A8" activePane="bottomLeft" state="frozen"/>
      <selection pane="bottomLeft" sqref="A1:XFD1048576"/>
    </sheetView>
  </sheetViews>
  <sheetFormatPr defaultRowHeight="15" x14ac:dyDescent="0.25"/>
  <cols>
    <col min="1" max="1" width="47.140625" customWidth="1"/>
    <col min="2" max="2" width="16.42578125" customWidth="1"/>
    <col min="3" max="3" width="36.5703125" customWidth="1"/>
    <col min="4" max="4" width="12.5703125" customWidth="1"/>
    <col min="5" max="5" width="7.5703125" bestFit="1" customWidth="1"/>
    <col min="6" max="6" width="10.140625" bestFit="1" customWidth="1"/>
    <col min="7" max="7" width="13.5703125" bestFit="1" customWidth="1"/>
    <col min="8" max="8" width="10.5703125" customWidth="1"/>
    <col min="9" max="9" width="9.42578125" bestFit="1" customWidth="1"/>
  </cols>
  <sheetData>
    <row r="1" spans="1:13" ht="15.75" x14ac:dyDescent="0.25">
      <c r="A1" s="11" t="s">
        <v>27</v>
      </c>
      <c r="B1" s="30" t="s">
        <v>79</v>
      </c>
      <c r="E1" s="30"/>
      <c r="H1" s="29"/>
    </row>
    <row r="2" spans="1:13" ht="15.75" x14ac:dyDescent="0.25">
      <c r="A2" s="50" t="s">
        <v>177</v>
      </c>
      <c r="B2" s="57" t="s">
        <v>178</v>
      </c>
      <c r="E2" s="30"/>
      <c r="H2" s="29"/>
    </row>
    <row r="3" spans="1:13" x14ac:dyDescent="0.25">
      <c r="A3" s="23" t="s">
        <v>176</v>
      </c>
    </row>
    <row r="4" spans="1:13" x14ac:dyDescent="0.25">
      <c r="A4" s="23" t="s">
        <v>202</v>
      </c>
      <c r="B4" s="18">
        <f>B84+B98</f>
        <v>104.42</v>
      </c>
    </row>
    <row r="5" spans="1:13" x14ac:dyDescent="0.25">
      <c r="A5" s="23"/>
    </row>
    <row r="6" spans="1:13" x14ac:dyDescent="0.25">
      <c r="A6" s="4"/>
      <c r="B6" s="73" t="s">
        <v>12</v>
      </c>
      <c r="C6" s="74" t="s">
        <v>7</v>
      </c>
      <c r="D6" s="74" t="s">
        <v>87</v>
      </c>
      <c r="E6" s="74" t="s">
        <v>68</v>
      </c>
      <c r="F6" s="74" t="s">
        <v>1</v>
      </c>
      <c r="G6" s="74" t="s">
        <v>2</v>
      </c>
      <c r="H6" s="74" t="s">
        <v>4</v>
      </c>
      <c r="I6" s="74" t="s">
        <v>3</v>
      </c>
      <c r="J6" s="75"/>
      <c r="K6" s="75"/>
      <c r="L6" s="75"/>
      <c r="M6" s="76"/>
    </row>
    <row r="8" spans="1:13" ht="15.75" x14ac:dyDescent="0.3">
      <c r="A8" s="69" t="s">
        <v>24</v>
      </c>
      <c r="B8" s="47"/>
      <c r="C8" s="54"/>
      <c r="D8" s="54"/>
      <c r="E8" s="54"/>
      <c r="F8" s="54"/>
      <c r="G8" s="54"/>
      <c r="H8" s="54"/>
      <c r="I8" s="54"/>
      <c r="J8" s="54"/>
      <c r="K8" s="54"/>
      <c r="L8" s="54"/>
      <c r="M8" s="54"/>
    </row>
    <row r="9" spans="1:13" x14ac:dyDescent="0.25">
      <c r="A9" s="59" t="s">
        <v>22</v>
      </c>
      <c r="B9" s="22"/>
      <c r="C9" s="9"/>
      <c r="D9" s="12"/>
      <c r="E9" s="12"/>
      <c r="F9" s="9"/>
      <c r="G9" s="9"/>
      <c r="H9" s="9"/>
      <c r="I9" s="9"/>
      <c r="J9" s="9"/>
      <c r="K9" s="9"/>
      <c r="L9" s="9"/>
      <c r="M9" s="10"/>
    </row>
    <row r="10" spans="1:13" ht="16.5" x14ac:dyDescent="0.3">
      <c r="A10" s="124" t="s">
        <v>0</v>
      </c>
      <c r="B10" s="62">
        <f t="shared" ref="B10:B24" si="0">D10*E10</f>
        <v>0</v>
      </c>
      <c r="C10" s="31" t="s">
        <v>14</v>
      </c>
      <c r="D10" s="16">
        <v>9.9499999999999993</v>
      </c>
      <c r="E10" s="34">
        <v>0</v>
      </c>
      <c r="F10" s="63" t="s">
        <v>15</v>
      </c>
      <c r="G10" s="4" t="s">
        <v>16</v>
      </c>
      <c r="H10" s="4"/>
      <c r="I10" s="19" t="s">
        <v>17</v>
      </c>
      <c r="J10" s="4"/>
      <c r="K10" s="4"/>
      <c r="L10" s="4"/>
      <c r="M10" s="5"/>
    </row>
    <row r="11" spans="1:13" ht="16.5" x14ac:dyDescent="0.3">
      <c r="A11" s="124"/>
      <c r="B11" s="44">
        <f t="shared" si="0"/>
        <v>0</v>
      </c>
      <c r="C11" s="4" t="s">
        <v>229</v>
      </c>
      <c r="D11" s="16">
        <v>9.9499999999999993</v>
      </c>
      <c r="E11" s="34">
        <v>0</v>
      </c>
      <c r="F11" s="63">
        <v>381</v>
      </c>
      <c r="G11" s="4" t="s">
        <v>42</v>
      </c>
      <c r="H11" s="4"/>
      <c r="I11" s="19" t="s">
        <v>85</v>
      </c>
      <c r="J11" s="4"/>
      <c r="K11" s="4"/>
      <c r="L11" s="4"/>
      <c r="M11" s="5"/>
    </row>
    <row r="12" spans="1:13" ht="16.5" x14ac:dyDescent="0.3">
      <c r="A12" s="124"/>
      <c r="B12" s="60">
        <f t="shared" si="0"/>
        <v>6.99</v>
      </c>
      <c r="C12" s="53" t="s">
        <v>180</v>
      </c>
      <c r="D12" s="80">
        <v>6.99</v>
      </c>
      <c r="E12" s="81">
        <v>1</v>
      </c>
      <c r="F12" s="82"/>
      <c r="G12" s="53" t="s">
        <v>66</v>
      </c>
      <c r="H12" s="53" t="s">
        <v>211</v>
      </c>
      <c r="I12" s="83" t="s">
        <v>197</v>
      </c>
      <c r="J12" s="53"/>
      <c r="K12" s="53"/>
      <c r="L12" s="53"/>
      <c r="M12" s="84"/>
    </row>
    <row r="13" spans="1:13" ht="16.5" x14ac:dyDescent="0.3">
      <c r="A13" s="124"/>
      <c r="B13" s="44">
        <f t="shared" si="0"/>
        <v>0</v>
      </c>
      <c r="C13" s="31" t="s">
        <v>94</v>
      </c>
      <c r="D13" s="16">
        <v>11.95</v>
      </c>
      <c r="E13" s="34">
        <v>0</v>
      </c>
      <c r="F13" s="64"/>
      <c r="G13" s="4" t="s">
        <v>67</v>
      </c>
      <c r="H13" s="4"/>
      <c r="I13" s="19" t="s">
        <v>65</v>
      </c>
      <c r="J13" s="4"/>
      <c r="K13" s="4"/>
      <c r="L13" s="4"/>
      <c r="M13" s="5"/>
    </row>
    <row r="14" spans="1:13" ht="16.5" x14ac:dyDescent="0.3">
      <c r="A14" s="124" t="s">
        <v>5</v>
      </c>
      <c r="B14" s="62">
        <f t="shared" si="0"/>
        <v>0</v>
      </c>
      <c r="C14" s="31" t="s">
        <v>72</v>
      </c>
      <c r="D14" s="16">
        <v>9.9499999999999993</v>
      </c>
      <c r="E14" s="34">
        <v>0</v>
      </c>
      <c r="F14" s="63" t="s">
        <v>73</v>
      </c>
      <c r="G14" s="4" t="s">
        <v>16</v>
      </c>
      <c r="H14" s="4"/>
      <c r="I14" s="19" t="s">
        <v>74</v>
      </c>
      <c r="J14" s="4"/>
      <c r="K14" s="4"/>
      <c r="L14" s="4"/>
      <c r="M14" s="5"/>
    </row>
    <row r="15" spans="1:13" ht="16.5" x14ac:dyDescent="0.3">
      <c r="A15" s="124"/>
      <c r="B15" s="60">
        <f t="shared" si="0"/>
        <v>4.45</v>
      </c>
      <c r="C15" s="53" t="s">
        <v>181</v>
      </c>
      <c r="D15" s="80">
        <v>4.45</v>
      </c>
      <c r="E15" s="81">
        <v>1</v>
      </c>
      <c r="F15" s="82"/>
      <c r="G15" s="53" t="s">
        <v>66</v>
      </c>
      <c r="H15" s="53" t="s">
        <v>211</v>
      </c>
      <c r="I15" s="83" t="s">
        <v>182</v>
      </c>
      <c r="J15" s="53"/>
      <c r="K15" s="53"/>
      <c r="L15" s="53"/>
      <c r="M15" s="84"/>
    </row>
    <row r="16" spans="1:13" ht="16.5" x14ac:dyDescent="0.3">
      <c r="A16" s="124" t="s">
        <v>6</v>
      </c>
      <c r="B16" s="60">
        <f t="shared" si="0"/>
        <v>4.95</v>
      </c>
      <c r="C16" s="53" t="s">
        <v>59</v>
      </c>
      <c r="D16" s="80">
        <v>4.95</v>
      </c>
      <c r="E16" s="81">
        <v>1</v>
      </c>
      <c r="F16" s="82" t="s">
        <v>56</v>
      </c>
      <c r="G16" s="53" t="s">
        <v>16</v>
      </c>
      <c r="H16" s="53" t="s">
        <v>211</v>
      </c>
      <c r="I16" s="83" t="s">
        <v>55</v>
      </c>
      <c r="J16" s="53"/>
      <c r="K16" s="53"/>
      <c r="L16" s="53"/>
      <c r="M16" s="84"/>
    </row>
    <row r="17" spans="1:13" ht="16.5" x14ac:dyDescent="0.3">
      <c r="A17" s="124"/>
      <c r="B17" s="44">
        <f t="shared" si="0"/>
        <v>0</v>
      </c>
      <c r="C17" s="31" t="s">
        <v>83</v>
      </c>
      <c r="D17" s="16">
        <v>49.95</v>
      </c>
      <c r="E17" s="34">
        <v>0</v>
      </c>
      <c r="F17" s="63">
        <v>1298</v>
      </c>
      <c r="G17" s="31" t="s">
        <v>42</v>
      </c>
      <c r="H17" s="4"/>
      <c r="I17" s="19" t="s">
        <v>84</v>
      </c>
      <c r="J17" s="4"/>
      <c r="K17" s="4"/>
      <c r="L17" s="4"/>
      <c r="M17" s="5"/>
    </row>
    <row r="18" spans="1:13" ht="16.5" x14ac:dyDescent="0.3">
      <c r="A18" s="124"/>
      <c r="B18" s="62">
        <f t="shared" si="0"/>
        <v>0</v>
      </c>
      <c r="C18" s="31" t="s">
        <v>59</v>
      </c>
      <c r="D18" s="95">
        <v>1.99</v>
      </c>
      <c r="E18" s="96">
        <v>0</v>
      </c>
      <c r="F18" s="97"/>
      <c r="G18" s="31" t="s">
        <v>104</v>
      </c>
      <c r="H18" s="31"/>
      <c r="I18" s="93" t="s">
        <v>179</v>
      </c>
      <c r="J18" s="31"/>
      <c r="K18" s="31"/>
      <c r="L18" s="31"/>
      <c r="M18" s="94"/>
    </row>
    <row r="19" spans="1:13" ht="16.5" x14ac:dyDescent="0.3">
      <c r="A19" s="124"/>
      <c r="B19" s="44">
        <f t="shared" si="0"/>
        <v>0</v>
      </c>
      <c r="C19" s="31"/>
      <c r="D19" s="16"/>
      <c r="E19" s="34"/>
      <c r="F19" s="63"/>
      <c r="G19" s="31"/>
      <c r="H19" s="4"/>
      <c r="I19" s="19"/>
      <c r="J19" s="4"/>
      <c r="K19" s="4"/>
      <c r="L19" s="4"/>
      <c r="M19" s="5"/>
    </row>
    <row r="20" spans="1:13" ht="16.5" x14ac:dyDescent="0.3">
      <c r="A20" s="49" t="s">
        <v>8</v>
      </c>
      <c r="B20" s="44">
        <f t="shared" si="0"/>
        <v>0</v>
      </c>
      <c r="C20" s="31" t="s">
        <v>183</v>
      </c>
      <c r="D20" s="16">
        <v>29.5</v>
      </c>
      <c r="E20" s="34">
        <v>0</v>
      </c>
      <c r="F20" s="64"/>
      <c r="G20" s="31" t="s">
        <v>184</v>
      </c>
      <c r="H20" s="4" t="s">
        <v>211</v>
      </c>
      <c r="I20" s="19" t="s">
        <v>185</v>
      </c>
      <c r="J20" s="4"/>
      <c r="K20" s="4"/>
      <c r="L20" s="4"/>
      <c r="M20" s="5"/>
    </row>
    <row r="21" spans="1:13" ht="16.5" x14ac:dyDescent="0.3">
      <c r="A21" s="49" t="s">
        <v>9</v>
      </c>
      <c r="B21" s="44">
        <f t="shared" si="0"/>
        <v>0</v>
      </c>
      <c r="C21" s="31" t="s">
        <v>203</v>
      </c>
      <c r="D21" s="16"/>
      <c r="E21" s="34"/>
      <c r="F21" s="63"/>
      <c r="G21" s="4"/>
      <c r="H21" s="4"/>
      <c r="I21" s="4"/>
      <c r="J21" s="4"/>
      <c r="K21" s="4"/>
      <c r="L21" s="4"/>
      <c r="M21" s="5"/>
    </row>
    <row r="22" spans="1:13" ht="16.5" x14ac:dyDescent="0.3">
      <c r="A22" s="124" t="s">
        <v>10</v>
      </c>
      <c r="B22" s="44">
        <f t="shared" si="0"/>
        <v>0</v>
      </c>
      <c r="C22" s="4" t="s">
        <v>82</v>
      </c>
      <c r="D22" s="16">
        <v>39.950000000000003</v>
      </c>
      <c r="E22" s="34">
        <v>0</v>
      </c>
      <c r="F22" s="63">
        <v>397</v>
      </c>
      <c r="G22" s="4" t="s">
        <v>42</v>
      </c>
      <c r="H22" s="4" t="s">
        <v>211</v>
      </c>
      <c r="I22" s="4"/>
      <c r="J22" s="4"/>
      <c r="K22" s="4"/>
      <c r="L22" s="4"/>
      <c r="M22" s="5"/>
    </row>
    <row r="23" spans="1:13" ht="16.5" x14ac:dyDescent="0.3">
      <c r="A23" s="124"/>
      <c r="B23" s="44">
        <f t="shared" si="0"/>
        <v>0</v>
      </c>
      <c r="C23" s="4" t="s">
        <v>80</v>
      </c>
      <c r="D23" s="16">
        <v>10</v>
      </c>
      <c r="E23" s="34">
        <v>0</v>
      </c>
      <c r="F23" s="63"/>
      <c r="G23" s="4"/>
      <c r="H23" s="4"/>
      <c r="I23" s="19" t="s">
        <v>81</v>
      </c>
      <c r="J23" s="4"/>
      <c r="K23" s="4"/>
      <c r="L23" s="4"/>
      <c r="M23" s="5"/>
    </row>
    <row r="24" spans="1:13" ht="16.5" x14ac:dyDescent="0.3">
      <c r="A24" s="124"/>
      <c r="B24" s="44">
        <f t="shared" si="0"/>
        <v>0</v>
      </c>
      <c r="C24" s="4"/>
      <c r="D24" s="16"/>
      <c r="E24" s="34"/>
      <c r="F24" s="63"/>
      <c r="G24" s="4"/>
      <c r="H24" s="4"/>
      <c r="I24" s="19"/>
      <c r="J24" s="4"/>
      <c r="K24" s="4"/>
      <c r="L24" s="4"/>
      <c r="M24" s="5"/>
    </row>
    <row r="25" spans="1:13" ht="16.5" x14ac:dyDescent="0.3">
      <c r="A25" s="15" t="s">
        <v>11</v>
      </c>
      <c r="B25" s="46"/>
      <c r="C25" s="13"/>
      <c r="D25" s="21"/>
      <c r="E25" s="21"/>
      <c r="F25" s="65"/>
      <c r="G25" s="13"/>
      <c r="H25" s="13"/>
      <c r="I25" s="13"/>
      <c r="J25" s="13"/>
      <c r="K25" s="13"/>
      <c r="L25" s="13"/>
      <c r="M25" s="14"/>
    </row>
    <row r="26" spans="1:13" ht="16.5" x14ac:dyDescent="0.3">
      <c r="A26" s="124" t="s">
        <v>63</v>
      </c>
      <c r="B26" s="62">
        <f t="shared" ref="B26:B38" si="1">D26*E26</f>
        <v>0</v>
      </c>
      <c r="C26" s="31" t="s">
        <v>70</v>
      </c>
      <c r="D26" s="95">
        <v>7.91</v>
      </c>
      <c r="E26" s="96">
        <v>0</v>
      </c>
      <c r="F26" s="97"/>
      <c r="G26" s="31"/>
      <c r="H26" s="31" t="s">
        <v>211</v>
      </c>
      <c r="I26" s="93" t="s">
        <v>71</v>
      </c>
      <c r="J26" s="31"/>
      <c r="K26" s="31"/>
      <c r="L26" s="31"/>
      <c r="M26" s="94"/>
    </row>
    <row r="27" spans="1:13" ht="16.5" x14ac:dyDescent="0.3">
      <c r="A27" s="124"/>
      <c r="B27" s="62">
        <f t="shared" si="1"/>
        <v>0</v>
      </c>
      <c r="C27" s="31" t="s">
        <v>161</v>
      </c>
      <c r="D27" s="16">
        <v>30</v>
      </c>
      <c r="E27" s="34">
        <v>0</v>
      </c>
      <c r="F27" s="63"/>
      <c r="G27" s="4" t="s">
        <v>42</v>
      </c>
      <c r="H27" s="4"/>
      <c r="I27" s="19" t="s">
        <v>162</v>
      </c>
      <c r="J27" s="4"/>
      <c r="K27" s="4"/>
      <c r="L27" s="4"/>
      <c r="M27" s="5"/>
    </row>
    <row r="28" spans="1:13" ht="16.5" x14ac:dyDescent="0.3">
      <c r="A28" s="124"/>
      <c r="B28" s="62">
        <f t="shared" si="1"/>
        <v>0</v>
      </c>
      <c r="C28" s="31" t="s">
        <v>158</v>
      </c>
      <c r="D28" s="16"/>
      <c r="E28" s="34"/>
      <c r="F28" s="63"/>
      <c r="G28" s="4"/>
      <c r="H28" s="4"/>
      <c r="I28" s="4"/>
      <c r="J28" s="4"/>
      <c r="K28" s="4"/>
      <c r="L28" s="4"/>
      <c r="M28" s="5"/>
    </row>
    <row r="29" spans="1:13" ht="16.5" x14ac:dyDescent="0.3">
      <c r="A29" s="124" t="s">
        <v>64</v>
      </c>
      <c r="B29" s="62">
        <f t="shared" si="1"/>
        <v>0</v>
      </c>
      <c r="C29" s="31" t="s">
        <v>212</v>
      </c>
      <c r="D29" s="95">
        <v>29.99</v>
      </c>
      <c r="E29" s="96">
        <v>0</v>
      </c>
      <c r="F29" s="97">
        <v>4923681</v>
      </c>
      <c r="G29" s="31" t="s">
        <v>104</v>
      </c>
      <c r="H29" s="31"/>
      <c r="I29" s="93" t="s">
        <v>103</v>
      </c>
      <c r="J29" s="31"/>
      <c r="K29" s="31"/>
      <c r="L29" s="31"/>
      <c r="M29" s="94"/>
    </row>
    <row r="30" spans="1:13" ht="16.5" x14ac:dyDescent="0.3">
      <c r="A30" s="124"/>
      <c r="B30" s="62">
        <f t="shared" si="1"/>
        <v>0</v>
      </c>
      <c r="C30" s="31" t="s">
        <v>160</v>
      </c>
      <c r="D30" s="16">
        <v>7.95</v>
      </c>
      <c r="E30" s="34">
        <v>0</v>
      </c>
      <c r="F30" s="63">
        <v>2868</v>
      </c>
      <c r="G30" s="4" t="s">
        <v>42</v>
      </c>
      <c r="H30" s="4"/>
      <c r="I30" s="19" t="s">
        <v>157</v>
      </c>
      <c r="J30" s="4"/>
      <c r="K30" s="4"/>
      <c r="L30" s="4"/>
      <c r="M30" s="5"/>
    </row>
    <row r="31" spans="1:13" ht="16.5" x14ac:dyDescent="0.3">
      <c r="A31" s="124"/>
      <c r="B31" s="62">
        <f t="shared" si="1"/>
        <v>0</v>
      </c>
      <c r="C31" s="31" t="s">
        <v>191</v>
      </c>
      <c r="D31" s="16">
        <v>19.989999999999998</v>
      </c>
      <c r="E31" s="34">
        <v>0</v>
      </c>
      <c r="F31" s="63"/>
      <c r="G31" s="31" t="s">
        <v>193</v>
      </c>
      <c r="H31" s="4" t="s">
        <v>211</v>
      </c>
      <c r="I31" s="19" t="s">
        <v>192</v>
      </c>
      <c r="J31" s="4"/>
      <c r="K31" s="4"/>
      <c r="L31" s="4"/>
      <c r="M31" s="5"/>
    </row>
    <row r="32" spans="1:13" ht="16.5" x14ac:dyDescent="0.3">
      <c r="A32" s="124"/>
      <c r="B32" s="44">
        <f>D32*E32</f>
        <v>0</v>
      </c>
      <c r="C32" s="31" t="s">
        <v>109</v>
      </c>
      <c r="D32" s="16">
        <v>1.49</v>
      </c>
      <c r="E32" s="34">
        <v>0</v>
      </c>
      <c r="F32" s="63"/>
      <c r="G32" s="4"/>
      <c r="H32" s="4"/>
      <c r="I32" s="19" t="s">
        <v>69</v>
      </c>
      <c r="J32" s="4"/>
      <c r="K32" s="4"/>
      <c r="L32" s="4"/>
      <c r="M32" s="5"/>
    </row>
    <row r="33" spans="1:14" ht="16.5" x14ac:dyDescent="0.3">
      <c r="A33" s="124"/>
      <c r="B33" s="44">
        <f t="shared" si="1"/>
        <v>0</v>
      </c>
      <c r="C33" s="31" t="s">
        <v>108</v>
      </c>
      <c r="D33" s="16"/>
      <c r="E33" s="34"/>
      <c r="F33" s="63"/>
      <c r="G33" s="4"/>
      <c r="H33" s="4"/>
      <c r="I33" s="4"/>
      <c r="J33" s="4"/>
      <c r="K33" s="4"/>
      <c r="L33" s="4"/>
      <c r="M33" s="5"/>
    </row>
    <row r="34" spans="1:14" ht="16.5" x14ac:dyDescent="0.3">
      <c r="A34" s="124" t="s">
        <v>204</v>
      </c>
      <c r="B34" s="44">
        <f t="shared" si="1"/>
        <v>0</v>
      </c>
      <c r="C34" s="31" t="s">
        <v>218</v>
      </c>
      <c r="D34" s="16"/>
      <c r="E34" s="34"/>
      <c r="F34" s="63"/>
      <c r="G34" s="4"/>
      <c r="H34" s="4" t="s">
        <v>211</v>
      </c>
      <c r="I34" s="4"/>
      <c r="J34" s="4"/>
      <c r="K34" s="4"/>
      <c r="L34" s="4"/>
      <c r="M34" s="5"/>
    </row>
    <row r="35" spans="1:14" ht="16.5" x14ac:dyDescent="0.3">
      <c r="A35" s="124"/>
      <c r="B35" s="44">
        <f t="shared" si="1"/>
        <v>0</v>
      </c>
      <c r="C35" s="31" t="s">
        <v>219</v>
      </c>
      <c r="D35" s="16">
        <v>24.95</v>
      </c>
      <c r="E35" s="34">
        <v>0</v>
      </c>
      <c r="F35" s="63"/>
      <c r="G35" s="4" t="s">
        <v>42</v>
      </c>
      <c r="H35" s="4"/>
      <c r="I35" s="19" t="s">
        <v>220</v>
      </c>
      <c r="J35" s="4"/>
      <c r="K35" s="4"/>
      <c r="L35" s="4"/>
      <c r="M35" s="5"/>
    </row>
    <row r="36" spans="1:14" ht="16.5" x14ac:dyDescent="0.3">
      <c r="A36" s="124"/>
      <c r="B36" s="70">
        <f t="shared" si="1"/>
        <v>6.95</v>
      </c>
      <c r="C36" s="53" t="s">
        <v>216</v>
      </c>
      <c r="D36" s="80">
        <v>6.95</v>
      </c>
      <c r="E36" s="81">
        <v>1</v>
      </c>
      <c r="F36" s="82">
        <v>997</v>
      </c>
      <c r="G36" s="53" t="s">
        <v>42</v>
      </c>
      <c r="H36" s="53" t="s">
        <v>211</v>
      </c>
      <c r="I36" s="83" t="s">
        <v>86</v>
      </c>
      <c r="J36" s="53"/>
      <c r="K36" s="53"/>
      <c r="L36" s="53"/>
      <c r="M36" s="84"/>
    </row>
    <row r="37" spans="1:14" ht="16.5" x14ac:dyDescent="0.3">
      <c r="A37" s="124"/>
      <c r="B37" s="71">
        <f t="shared" si="1"/>
        <v>0</v>
      </c>
      <c r="C37" s="31" t="s">
        <v>215</v>
      </c>
      <c r="D37" s="95">
        <v>24.95</v>
      </c>
      <c r="E37" s="96">
        <v>0</v>
      </c>
      <c r="F37" s="97">
        <v>996</v>
      </c>
      <c r="G37" s="31" t="s">
        <v>42</v>
      </c>
      <c r="H37" s="31"/>
      <c r="I37" s="93" t="s">
        <v>217</v>
      </c>
      <c r="J37" s="31"/>
      <c r="K37" s="31"/>
      <c r="L37" s="31"/>
      <c r="M37" s="94"/>
    </row>
    <row r="38" spans="1:14" ht="16.5" x14ac:dyDescent="0.3">
      <c r="A38" s="124"/>
      <c r="B38" s="60">
        <f t="shared" si="1"/>
        <v>9.9499999999999993</v>
      </c>
      <c r="C38" s="53" t="s">
        <v>89</v>
      </c>
      <c r="D38" s="80">
        <v>9.9499999999999993</v>
      </c>
      <c r="E38" s="81">
        <v>1</v>
      </c>
      <c r="F38" s="82">
        <v>828</v>
      </c>
      <c r="G38" s="53" t="s">
        <v>42</v>
      </c>
      <c r="H38" s="53" t="s">
        <v>211</v>
      </c>
      <c r="I38" s="83" t="s">
        <v>88</v>
      </c>
      <c r="J38" s="53"/>
      <c r="K38" s="53"/>
      <c r="L38" s="53"/>
      <c r="M38" s="84"/>
    </row>
    <row r="39" spans="1:14" ht="16.5" x14ac:dyDescent="0.3">
      <c r="A39" s="124"/>
      <c r="F39" s="63"/>
      <c r="G39" s="4"/>
      <c r="H39" s="4"/>
      <c r="I39" s="19"/>
      <c r="J39" s="4"/>
      <c r="K39" s="4"/>
      <c r="L39" s="4"/>
      <c r="M39" s="5"/>
    </row>
    <row r="40" spans="1:14" ht="16.5" x14ac:dyDescent="0.3">
      <c r="A40" s="124"/>
      <c r="F40" s="63"/>
      <c r="G40" s="4"/>
      <c r="H40" s="4"/>
      <c r="I40" s="19"/>
      <c r="J40" s="4"/>
      <c r="K40" s="4"/>
      <c r="L40" s="4"/>
      <c r="M40" s="5"/>
    </row>
    <row r="41" spans="1:14" ht="16.5" x14ac:dyDescent="0.3">
      <c r="A41" s="15" t="s">
        <v>33</v>
      </c>
      <c r="B41" s="46"/>
      <c r="C41" s="13"/>
      <c r="D41" s="21"/>
      <c r="E41" s="37"/>
      <c r="F41" s="65"/>
      <c r="G41" s="13"/>
      <c r="H41" s="13"/>
      <c r="I41" s="13"/>
      <c r="J41" s="13"/>
      <c r="K41" s="13"/>
      <c r="L41" s="13"/>
      <c r="M41" s="14"/>
    </row>
    <row r="42" spans="1:14" ht="16.5" x14ac:dyDescent="0.3">
      <c r="A42" s="124" t="s">
        <v>28</v>
      </c>
      <c r="B42" s="44">
        <f t="shared" ref="B42:B68" si="2">D42*E42</f>
        <v>0</v>
      </c>
      <c r="C42" s="31" t="s">
        <v>29</v>
      </c>
      <c r="D42" s="16">
        <v>19</v>
      </c>
      <c r="E42" s="34">
        <v>0</v>
      </c>
      <c r="F42" s="63"/>
      <c r="G42" s="4" t="s">
        <v>50</v>
      </c>
      <c r="H42" s="4"/>
      <c r="I42" s="19" t="s">
        <v>51</v>
      </c>
      <c r="J42" s="4"/>
      <c r="K42" s="4"/>
      <c r="L42" s="4"/>
      <c r="M42" s="5"/>
    </row>
    <row r="43" spans="1:14" ht="16.5" x14ac:dyDescent="0.3">
      <c r="A43" s="124"/>
      <c r="B43" s="62">
        <f t="shared" si="2"/>
        <v>0</v>
      </c>
      <c r="C43" s="31" t="s">
        <v>198</v>
      </c>
      <c r="D43" s="95">
        <v>6.95</v>
      </c>
      <c r="E43" s="96">
        <v>0</v>
      </c>
      <c r="F43" s="98" t="s">
        <v>199</v>
      </c>
      <c r="G43" s="31" t="s">
        <v>16</v>
      </c>
      <c r="H43" s="31"/>
      <c r="I43" s="93" t="s">
        <v>200</v>
      </c>
      <c r="J43" s="31"/>
      <c r="K43" s="31"/>
      <c r="L43" s="31"/>
      <c r="M43" s="94"/>
    </row>
    <row r="44" spans="1:14" ht="16.5" x14ac:dyDescent="0.3">
      <c r="A44" s="124"/>
      <c r="B44" s="62">
        <f t="shared" si="2"/>
        <v>0</v>
      </c>
      <c r="C44" s="31" t="s">
        <v>209</v>
      </c>
      <c r="D44" s="95">
        <v>34.950000000000003</v>
      </c>
      <c r="E44" s="96">
        <v>0</v>
      </c>
      <c r="F44" s="98">
        <v>3056</v>
      </c>
      <c r="G44" s="31" t="s">
        <v>42</v>
      </c>
      <c r="H44" s="31" t="s">
        <v>211</v>
      </c>
      <c r="I44" s="93" t="s">
        <v>210</v>
      </c>
      <c r="J44" s="31"/>
      <c r="K44" s="31"/>
      <c r="L44" s="31"/>
      <c r="M44" s="94"/>
    </row>
    <row r="45" spans="1:14" ht="16.5" x14ac:dyDescent="0.3">
      <c r="A45" s="124"/>
      <c r="B45" s="62">
        <f t="shared" si="2"/>
        <v>0</v>
      </c>
      <c r="C45" s="31" t="s">
        <v>206</v>
      </c>
      <c r="D45" s="95">
        <v>34.950000000000003</v>
      </c>
      <c r="E45" s="96">
        <v>0</v>
      </c>
      <c r="F45" s="98"/>
      <c r="G45" s="31" t="s">
        <v>42</v>
      </c>
      <c r="H45" s="31"/>
      <c r="I45" s="93" t="s">
        <v>205</v>
      </c>
      <c r="J45" s="31"/>
      <c r="K45" s="31"/>
      <c r="L45" s="31"/>
      <c r="M45" s="94"/>
    </row>
    <row r="46" spans="1:14" ht="16.5" x14ac:dyDescent="0.3">
      <c r="A46" s="124"/>
      <c r="B46" s="62">
        <f t="shared" si="2"/>
        <v>0</v>
      </c>
      <c r="C46" s="31" t="s">
        <v>76</v>
      </c>
      <c r="D46" s="16">
        <v>15.95</v>
      </c>
      <c r="E46" s="34">
        <v>0</v>
      </c>
      <c r="F46" s="63"/>
      <c r="G46" s="4" t="s">
        <v>42</v>
      </c>
      <c r="H46" s="4"/>
      <c r="I46" s="19" t="s">
        <v>77</v>
      </c>
      <c r="J46" s="4"/>
      <c r="K46" s="4"/>
      <c r="L46" s="4"/>
      <c r="M46" s="5"/>
    </row>
    <row r="47" spans="1:14" ht="16.5" x14ac:dyDescent="0.3">
      <c r="A47" s="124" t="s">
        <v>30</v>
      </c>
      <c r="B47" s="44">
        <f t="shared" si="2"/>
        <v>0</v>
      </c>
      <c r="C47" s="4" t="s">
        <v>32</v>
      </c>
      <c r="D47" s="16">
        <v>29.5</v>
      </c>
      <c r="E47" s="34">
        <v>0</v>
      </c>
      <c r="F47" s="63"/>
      <c r="G47" s="4" t="s">
        <v>36</v>
      </c>
      <c r="H47" s="4"/>
      <c r="I47" s="19" t="s">
        <v>31</v>
      </c>
      <c r="J47" s="4"/>
      <c r="K47" s="4"/>
      <c r="L47" s="4"/>
      <c r="M47" s="5"/>
    </row>
    <row r="48" spans="1:14" ht="16.5" x14ac:dyDescent="0.3">
      <c r="A48" s="124"/>
      <c r="B48" s="62">
        <f t="shared" si="2"/>
        <v>0</v>
      </c>
      <c r="C48" s="31" t="s">
        <v>75</v>
      </c>
      <c r="D48" s="95">
        <v>29.95</v>
      </c>
      <c r="E48" s="96">
        <v>0</v>
      </c>
      <c r="F48" s="97">
        <v>2829</v>
      </c>
      <c r="G48" s="31" t="s">
        <v>42</v>
      </c>
      <c r="H48" s="31"/>
      <c r="I48" s="93" t="s">
        <v>156</v>
      </c>
      <c r="J48" s="31"/>
      <c r="K48" s="31"/>
      <c r="L48" s="31"/>
      <c r="M48" s="94"/>
      <c r="N48" s="54"/>
    </row>
    <row r="49" spans="1:14" ht="16.5" x14ac:dyDescent="0.3">
      <c r="A49" s="124"/>
      <c r="B49" s="60">
        <f t="shared" si="2"/>
        <v>29.95</v>
      </c>
      <c r="C49" s="53" t="s">
        <v>207</v>
      </c>
      <c r="D49" s="80">
        <v>29.95</v>
      </c>
      <c r="E49" s="81">
        <v>1</v>
      </c>
      <c r="F49" s="82">
        <v>2995</v>
      </c>
      <c r="G49" s="53" t="s">
        <v>42</v>
      </c>
      <c r="H49" s="53" t="s">
        <v>211</v>
      </c>
      <c r="I49" s="83" t="s">
        <v>208</v>
      </c>
      <c r="J49" s="53"/>
      <c r="K49" s="53"/>
      <c r="L49" s="53"/>
      <c r="M49" s="84"/>
      <c r="N49" s="54"/>
    </row>
    <row r="50" spans="1:14" ht="16.5" x14ac:dyDescent="0.3">
      <c r="A50" s="124"/>
      <c r="B50" s="62">
        <f t="shared" si="2"/>
        <v>0</v>
      </c>
      <c r="C50" s="31" t="s">
        <v>96</v>
      </c>
      <c r="D50" s="16">
        <v>17.5</v>
      </c>
      <c r="E50" s="34">
        <v>0</v>
      </c>
      <c r="F50" s="63">
        <v>2479</v>
      </c>
      <c r="G50" s="31" t="s">
        <v>42</v>
      </c>
      <c r="H50" s="4"/>
      <c r="I50" s="19" t="s">
        <v>95</v>
      </c>
      <c r="J50" s="4"/>
      <c r="K50" s="4"/>
      <c r="L50" s="4"/>
      <c r="M50" s="5"/>
    </row>
    <row r="51" spans="1:14" ht="16.5" x14ac:dyDescent="0.3">
      <c r="A51" s="124"/>
      <c r="B51" s="62">
        <f t="shared" si="2"/>
        <v>0</v>
      </c>
      <c r="C51" s="31" t="s">
        <v>186</v>
      </c>
      <c r="D51" s="95">
        <v>9.9</v>
      </c>
      <c r="E51" s="96">
        <v>0</v>
      </c>
      <c r="F51" s="97"/>
      <c r="G51" s="31" t="s">
        <v>184</v>
      </c>
      <c r="H51" s="31"/>
      <c r="I51" s="93" t="s">
        <v>187</v>
      </c>
      <c r="J51" s="31"/>
      <c r="K51" s="31"/>
      <c r="L51" s="31"/>
      <c r="M51" s="94"/>
    </row>
    <row r="52" spans="1:14" ht="16.5" x14ac:dyDescent="0.3">
      <c r="A52" s="124"/>
      <c r="B52" s="62">
        <f t="shared" si="2"/>
        <v>0</v>
      </c>
      <c r="C52" s="31"/>
      <c r="D52" s="16"/>
      <c r="E52" s="34"/>
      <c r="F52" s="63"/>
      <c r="G52" s="31"/>
      <c r="H52" s="4"/>
      <c r="I52" s="19"/>
      <c r="J52" s="4"/>
      <c r="K52" s="4"/>
      <c r="L52" s="4"/>
      <c r="M52" s="5"/>
    </row>
    <row r="53" spans="1:14" ht="16.5" x14ac:dyDescent="0.3">
      <c r="A53" s="124" t="s">
        <v>111</v>
      </c>
      <c r="B53" s="44">
        <f t="shared" si="2"/>
        <v>0</v>
      </c>
      <c r="C53" s="4" t="s">
        <v>39</v>
      </c>
      <c r="D53" s="16">
        <v>6.8</v>
      </c>
      <c r="E53" s="34">
        <v>0</v>
      </c>
      <c r="F53" s="63"/>
      <c r="G53" s="4" t="s">
        <v>35</v>
      </c>
      <c r="H53" s="4"/>
      <c r="I53" s="19" t="s">
        <v>34</v>
      </c>
      <c r="J53" s="4"/>
      <c r="K53" s="4"/>
      <c r="L53" s="4"/>
      <c r="M53" s="5"/>
    </row>
    <row r="54" spans="1:14" ht="16.5" x14ac:dyDescent="0.3">
      <c r="A54" s="124"/>
      <c r="B54" s="44">
        <f t="shared" si="2"/>
        <v>0</v>
      </c>
      <c r="C54" s="4" t="s">
        <v>38</v>
      </c>
      <c r="D54" s="16">
        <v>14.95</v>
      </c>
      <c r="E54" s="34">
        <v>0</v>
      </c>
      <c r="F54" s="63"/>
      <c r="G54" s="4" t="s">
        <v>43</v>
      </c>
      <c r="H54" s="4" t="s">
        <v>211</v>
      </c>
      <c r="I54" s="19" t="s">
        <v>37</v>
      </c>
      <c r="J54" s="4"/>
      <c r="K54" s="4"/>
      <c r="L54" s="4"/>
      <c r="M54" s="5"/>
    </row>
    <row r="55" spans="1:14" ht="16.5" x14ac:dyDescent="0.3">
      <c r="A55" s="124"/>
      <c r="B55" s="44">
        <f t="shared" si="2"/>
        <v>0</v>
      </c>
      <c r="C55" s="31" t="s">
        <v>45</v>
      </c>
      <c r="D55" s="16">
        <v>2.16</v>
      </c>
      <c r="E55" s="34">
        <v>0</v>
      </c>
      <c r="F55" s="63"/>
      <c r="G55" s="4" t="s">
        <v>43</v>
      </c>
      <c r="H55" s="4" t="s">
        <v>211</v>
      </c>
      <c r="I55" s="19" t="s">
        <v>44</v>
      </c>
      <c r="J55" s="4"/>
      <c r="K55" s="4"/>
      <c r="L55" s="4"/>
      <c r="M55" s="5"/>
    </row>
    <row r="56" spans="1:14" ht="16.5" x14ac:dyDescent="0.3">
      <c r="A56" s="124"/>
      <c r="B56" s="44">
        <f t="shared" si="2"/>
        <v>0</v>
      </c>
      <c r="C56" s="4" t="s">
        <v>41</v>
      </c>
      <c r="D56" s="16">
        <v>2.5</v>
      </c>
      <c r="E56" s="34">
        <v>0</v>
      </c>
      <c r="F56" s="63"/>
      <c r="G56" s="4" t="s">
        <v>42</v>
      </c>
      <c r="H56" s="4"/>
      <c r="I56" s="19" t="s">
        <v>40</v>
      </c>
      <c r="J56" s="4"/>
      <c r="K56" s="4"/>
      <c r="L56" s="4"/>
      <c r="M56" s="5"/>
    </row>
    <row r="57" spans="1:14" ht="16.5" x14ac:dyDescent="0.3">
      <c r="A57" s="124"/>
      <c r="B57" s="44">
        <f t="shared" si="2"/>
        <v>0</v>
      </c>
      <c r="C57" s="31" t="s">
        <v>47</v>
      </c>
      <c r="D57" s="16">
        <v>1.95</v>
      </c>
      <c r="E57" s="34">
        <v>0</v>
      </c>
      <c r="F57" s="63"/>
      <c r="G57" s="4"/>
      <c r="H57" s="4"/>
      <c r="I57" s="19" t="s">
        <v>46</v>
      </c>
      <c r="J57" s="4"/>
      <c r="K57" s="4"/>
      <c r="L57" s="4"/>
      <c r="M57" s="5"/>
    </row>
    <row r="58" spans="1:14" ht="16.5" x14ac:dyDescent="0.3">
      <c r="A58" s="124"/>
      <c r="B58" s="44">
        <f t="shared" si="2"/>
        <v>0</v>
      </c>
      <c r="C58" s="31"/>
      <c r="D58" s="16"/>
      <c r="E58" s="34"/>
      <c r="F58" s="63"/>
      <c r="G58" s="4"/>
      <c r="H58" s="4"/>
      <c r="I58" s="19"/>
      <c r="J58" s="4"/>
      <c r="K58" s="4"/>
      <c r="L58" s="4"/>
      <c r="M58" s="5"/>
    </row>
    <row r="59" spans="1:14" ht="16.5" x14ac:dyDescent="0.3">
      <c r="A59" s="124" t="s">
        <v>140</v>
      </c>
      <c r="B59" s="44">
        <f t="shared" si="2"/>
        <v>0</v>
      </c>
      <c r="C59" s="31" t="s">
        <v>163</v>
      </c>
      <c r="D59" s="16">
        <v>29.95</v>
      </c>
      <c r="E59" s="34">
        <v>0</v>
      </c>
      <c r="F59" s="63"/>
      <c r="G59" s="4"/>
      <c r="H59" s="4"/>
      <c r="I59" s="19"/>
      <c r="J59" s="4"/>
      <c r="K59" s="4"/>
      <c r="L59" s="4"/>
      <c r="M59" s="5"/>
    </row>
    <row r="60" spans="1:14" ht="16.5" x14ac:dyDescent="0.3">
      <c r="A60" s="124"/>
      <c r="B60" s="60">
        <f t="shared" si="2"/>
        <v>14.95</v>
      </c>
      <c r="C60" s="53" t="s">
        <v>164</v>
      </c>
      <c r="D60" s="80">
        <v>14.95</v>
      </c>
      <c r="E60" s="81">
        <v>1</v>
      </c>
      <c r="F60" s="85" t="s">
        <v>167</v>
      </c>
      <c r="G60" s="53" t="s">
        <v>166</v>
      </c>
      <c r="H60" s="53" t="s">
        <v>211</v>
      </c>
      <c r="I60" s="83" t="s">
        <v>165</v>
      </c>
      <c r="J60" s="53"/>
      <c r="K60" s="53"/>
      <c r="L60" s="53"/>
      <c r="M60" s="84"/>
    </row>
    <row r="61" spans="1:14" ht="16.5" x14ac:dyDescent="0.3">
      <c r="A61" s="124"/>
      <c r="B61" s="62">
        <f t="shared" si="2"/>
        <v>0</v>
      </c>
      <c r="C61" s="31" t="s">
        <v>159</v>
      </c>
      <c r="D61" s="16">
        <v>10</v>
      </c>
      <c r="E61" s="34">
        <v>0</v>
      </c>
      <c r="F61" s="63"/>
      <c r="G61" s="4" t="s">
        <v>42</v>
      </c>
      <c r="H61" s="4"/>
      <c r="I61" s="19"/>
      <c r="J61" s="4"/>
      <c r="K61" s="4"/>
      <c r="L61" s="4"/>
      <c r="M61" s="5"/>
    </row>
    <row r="62" spans="1:14" x14ac:dyDescent="0.25">
      <c r="A62" s="124"/>
      <c r="B62" s="62">
        <f t="shared" si="2"/>
        <v>0</v>
      </c>
    </row>
    <row r="63" spans="1:14" ht="16.5" x14ac:dyDescent="0.3">
      <c r="A63" s="124" t="s">
        <v>78</v>
      </c>
      <c r="B63" s="44">
        <f t="shared" si="2"/>
        <v>0</v>
      </c>
      <c r="C63" s="31" t="s">
        <v>155</v>
      </c>
      <c r="D63" s="16">
        <v>24.95</v>
      </c>
      <c r="E63" s="34">
        <v>0</v>
      </c>
      <c r="F63" s="63"/>
      <c r="G63" s="4" t="s">
        <v>42</v>
      </c>
      <c r="H63" s="4" t="s">
        <v>211</v>
      </c>
      <c r="I63" s="19" t="s">
        <v>154</v>
      </c>
      <c r="J63" s="4"/>
      <c r="K63" s="4"/>
      <c r="L63" s="4"/>
      <c r="M63" s="5"/>
    </row>
    <row r="64" spans="1:14" ht="16.5" x14ac:dyDescent="0.3">
      <c r="A64" s="124"/>
      <c r="B64" s="44">
        <f t="shared" si="2"/>
        <v>0</v>
      </c>
      <c r="C64" s="31"/>
      <c r="D64" s="16"/>
      <c r="E64" s="34"/>
      <c r="F64" s="63"/>
      <c r="G64" s="4"/>
      <c r="H64" s="4"/>
      <c r="I64" s="19"/>
      <c r="J64" s="4"/>
      <c r="K64" s="4"/>
      <c r="L64" s="4"/>
      <c r="M64" s="5"/>
    </row>
    <row r="65" spans="1:13" ht="16.5" x14ac:dyDescent="0.3">
      <c r="A65" s="124"/>
      <c r="B65" s="44">
        <f t="shared" si="2"/>
        <v>0</v>
      </c>
      <c r="C65" s="31"/>
      <c r="D65" s="16"/>
      <c r="E65" s="34"/>
      <c r="F65" s="63"/>
      <c r="G65" s="4"/>
      <c r="H65" s="4"/>
      <c r="I65" s="19"/>
      <c r="J65" s="4"/>
      <c r="K65" s="4"/>
      <c r="L65" s="4"/>
      <c r="M65" s="5"/>
    </row>
    <row r="66" spans="1:13" ht="16.5" x14ac:dyDescent="0.3">
      <c r="A66" s="124" t="s">
        <v>230</v>
      </c>
      <c r="B66" s="44">
        <f t="shared" si="2"/>
        <v>3.95</v>
      </c>
      <c r="C66" s="31" t="s">
        <v>235</v>
      </c>
      <c r="D66" s="16">
        <v>3.95</v>
      </c>
      <c r="E66" s="34">
        <v>1</v>
      </c>
      <c r="F66" s="63">
        <v>757</v>
      </c>
      <c r="G66" s="4" t="s">
        <v>42</v>
      </c>
      <c r="H66" s="4" t="s">
        <v>211</v>
      </c>
      <c r="I66" s="19" t="s">
        <v>236</v>
      </c>
      <c r="J66" s="4"/>
      <c r="K66" s="4"/>
      <c r="L66" s="4"/>
      <c r="M66" s="5"/>
    </row>
    <row r="67" spans="1:13" ht="16.5" x14ac:dyDescent="0.3">
      <c r="A67" s="124"/>
      <c r="B67" s="44">
        <f t="shared" si="2"/>
        <v>0</v>
      </c>
      <c r="C67" s="31" t="s">
        <v>238</v>
      </c>
      <c r="D67" s="16">
        <v>8</v>
      </c>
      <c r="E67" s="34">
        <v>0</v>
      </c>
      <c r="F67" s="63">
        <v>395</v>
      </c>
      <c r="G67" s="4" t="s">
        <v>42</v>
      </c>
      <c r="H67" s="4" t="s">
        <v>211</v>
      </c>
      <c r="I67" s="19" t="s">
        <v>237</v>
      </c>
      <c r="J67" s="4"/>
      <c r="K67" s="4"/>
      <c r="L67" s="4"/>
      <c r="M67" s="5"/>
    </row>
    <row r="68" spans="1:13" ht="16.5" x14ac:dyDescent="0.3">
      <c r="A68" s="124"/>
      <c r="B68" s="44">
        <f t="shared" si="2"/>
        <v>0</v>
      </c>
      <c r="C68" s="31" t="s">
        <v>231</v>
      </c>
      <c r="D68" s="16">
        <v>2.95</v>
      </c>
      <c r="E68" s="34">
        <v>0</v>
      </c>
      <c r="F68" s="63" t="s">
        <v>232</v>
      </c>
      <c r="G68" s="4" t="s">
        <v>16</v>
      </c>
      <c r="H68" s="4"/>
      <c r="I68" s="19" t="s">
        <v>233</v>
      </c>
      <c r="J68" s="4"/>
      <c r="K68" s="4"/>
      <c r="L68" s="4"/>
      <c r="M68" s="5"/>
    </row>
    <row r="69" spans="1:13" ht="16.5" x14ac:dyDescent="0.3">
      <c r="A69" s="15" t="s">
        <v>23</v>
      </c>
      <c r="B69" s="46"/>
      <c r="C69" s="13"/>
      <c r="D69" s="21"/>
      <c r="E69" s="37"/>
      <c r="F69" s="65"/>
      <c r="G69" s="13"/>
      <c r="H69" s="13"/>
      <c r="I69" s="13"/>
      <c r="J69" s="13"/>
      <c r="K69" s="13"/>
      <c r="L69" s="13"/>
      <c r="M69" s="14"/>
    </row>
    <row r="70" spans="1:13" ht="16.5" x14ac:dyDescent="0.3">
      <c r="A70" s="124" t="s">
        <v>99</v>
      </c>
      <c r="B70" s="62">
        <f>D70*E70</f>
        <v>0</v>
      </c>
      <c r="C70" s="31" t="s">
        <v>52</v>
      </c>
      <c r="D70" s="95">
        <v>12.95</v>
      </c>
      <c r="E70" s="96">
        <v>0</v>
      </c>
      <c r="F70" s="97" t="s">
        <v>53</v>
      </c>
      <c r="G70" s="31" t="s">
        <v>16</v>
      </c>
      <c r="H70" s="31"/>
      <c r="I70" s="93" t="s">
        <v>54</v>
      </c>
      <c r="J70" s="31"/>
      <c r="K70" s="31"/>
      <c r="L70" s="31"/>
      <c r="M70" s="94"/>
    </row>
    <row r="71" spans="1:13" ht="16.5" x14ac:dyDescent="0.3">
      <c r="A71" s="124"/>
      <c r="B71" s="60">
        <f>D71*E71</f>
        <v>14.95</v>
      </c>
      <c r="C71" s="53" t="s">
        <v>57</v>
      </c>
      <c r="D71" s="80">
        <v>14.95</v>
      </c>
      <c r="E71" s="81">
        <v>1</v>
      </c>
      <c r="F71" s="82">
        <v>328</v>
      </c>
      <c r="G71" s="53" t="s">
        <v>42</v>
      </c>
      <c r="H71" s="53" t="s">
        <v>211</v>
      </c>
      <c r="I71" s="83" t="s">
        <v>58</v>
      </c>
      <c r="J71" s="53"/>
      <c r="K71" s="53"/>
      <c r="L71" s="53"/>
      <c r="M71" s="84"/>
    </row>
    <row r="72" spans="1:13" ht="16.5" x14ac:dyDescent="0.3">
      <c r="A72" s="124"/>
      <c r="B72" s="62">
        <f t="shared" ref="B72:B74" si="3">D72*E72</f>
        <v>0</v>
      </c>
      <c r="C72" s="31" t="s">
        <v>110</v>
      </c>
      <c r="D72" s="16"/>
      <c r="E72" s="34"/>
      <c r="F72" s="63"/>
      <c r="G72" s="31"/>
      <c r="H72" s="4" t="s">
        <v>211</v>
      </c>
      <c r="I72" s="19"/>
      <c r="J72" s="4"/>
      <c r="K72" s="4"/>
      <c r="L72" s="4"/>
      <c r="M72" s="5"/>
    </row>
    <row r="73" spans="1:13" ht="16.5" x14ac:dyDescent="0.3">
      <c r="A73" s="124"/>
      <c r="B73" s="62">
        <f t="shared" si="3"/>
        <v>0</v>
      </c>
      <c r="C73" s="31" t="s">
        <v>227</v>
      </c>
      <c r="D73" s="16">
        <v>6.95</v>
      </c>
      <c r="E73" s="34">
        <v>0</v>
      </c>
      <c r="F73" s="63">
        <v>1904</v>
      </c>
      <c r="G73" s="31" t="s">
        <v>42</v>
      </c>
      <c r="H73" s="4" t="s">
        <v>211</v>
      </c>
      <c r="I73" s="19" t="s">
        <v>228</v>
      </c>
      <c r="J73" s="4"/>
      <c r="K73" s="4"/>
      <c r="L73" s="4"/>
      <c r="M73" s="5"/>
    </row>
    <row r="74" spans="1:13" ht="16.5" x14ac:dyDescent="0.3">
      <c r="A74" s="124"/>
      <c r="B74" s="62">
        <f t="shared" si="3"/>
        <v>0</v>
      </c>
      <c r="C74" s="31" t="s">
        <v>225</v>
      </c>
      <c r="D74" s="16">
        <v>14.95</v>
      </c>
      <c r="E74" s="34">
        <v>0</v>
      </c>
      <c r="F74" s="63">
        <v>1901</v>
      </c>
      <c r="G74" s="31" t="s">
        <v>42</v>
      </c>
      <c r="H74" s="4" t="s">
        <v>211</v>
      </c>
      <c r="I74" s="19" t="s">
        <v>226</v>
      </c>
      <c r="J74" s="4"/>
      <c r="K74" s="4"/>
      <c r="L74" s="4"/>
      <c r="M74" s="5"/>
    </row>
    <row r="75" spans="1:13" ht="16.5" x14ac:dyDescent="0.3">
      <c r="A75" s="124" t="s">
        <v>100</v>
      </c>
      <c r="B75" s="62">
        <f>D75*E75</f>
        <v>0</v>
      </c>
      <c r="C75" s="31" t="s">
        <v>147</v>
      </c>
      <c r="D75" s="95">
        <v>4.95</v>
      </c>
      <c r="E75" s="96">
        <v>0</v>
      </c>
      <c r="F75" s="97">
        <v>482</v>
      </c>
      <c r="G75" s="31" t="s">
        <v>42</v>
      </c>
      <c r="H75" s="31" t="s">
        <v>211</v>
      </c>
      <c r="I75" s="93" t="s">
        <v>60</v>
      </c>
      <c r="J75" s="31"/>
      <c r="K75" s="31"/>
      <c r="L75" s="31"/>
      <c r="M75" s="94"/>
    </row>
    <row r="76" spans="1:13" ht="16.5" x14ac:dyDescent="0.3">
      <c r="A76" s="124"/>
      <c r="B76" s="60">
        <f>D76*E76</f>
        <v>2.5</v>
      </c>
      <c r="C76" s="53" t="s">
        <v>213</v>
      </c>
      <c r="D76" s="80">
        <v>2.5</v>
      </c>
      <c r="E76" s="81">
        <v>1</v>
      </c>
      <c r="F76" s="82">
        <v>976</v>
      </c>
      <c r="G76" s="53" t="s">
        <v>42</v>
      </c>
      <c r="H76" s="53" t="s">
        <v>211</v>
      </c>
      <c r="I76" s="83" t="s">
        <v>214</v>
      </c>
      <c r="J76" s="53"/>
      <c r="K76" s="53"/>
      <c r="L76" s="53"/>
      <c r="M76" s="84"/>
    </row>
    <row r="77" spans="1:13" ht="16.5" x14ac:dyDescent="0.3">
      <c r="A77" s="124"/>
      <c r="B77" s="44">
        <f>D77*E77</f>
        <v>0</v>
      </c>
      <c r="C77" s="31" t="s">
        <v>221</v>
      </c>
      <c r="D77" s="16">
        <v>1.75</v>
      </c>
      <c r="E77" s="34">
        <v>0</v>
      </c>
      <c r="F77" s="63">
        <v>355</v>
      </c>
      <c r="G77" s="31" t="s">
        <v>42</v>
      </c>
      <c r="H77" s="31" t="s">
        <v>211</v>
      </c>
      <c r="I77" s="19" t="s">
        <v>224</v>
      </c>
      <c r="J77" s="4"/>
      <c r="K77" s="4"/>
      <c r="L77" s="4"/>
      <c r="M77" s="5"/>
    </row>
    <row r="78" spans="1:13" ht="16.5" x14ac:dyDescent="0.3">
      <c r="A78" s="49"/>
      <c r="B78" s="60">
        <f>D78*E78</f>
        <v>1.5</v>
      </c>
      <c r="C78" s="53" t="s">
        <v>222</v>
      </c>
      <c r="D78" s="80">
        <v>1.5</v>
      </c>
      <c r="E78" s="81">
        <v>1</v>
      </c>
      <c r="F78" s="82">
        <v>755</v>
      </c>
      <c r="G78" s="53" t="s">
        <v>42</v>
      </c>
      <c r="H78" s="53" t="s">
        <v>211</v>
      </c>
      <c r="I78" s="83" t="s">
        <v>223</v>
      </c>
      <c r="J78" s="53"/>
      <c r="K78" s="53"/>
      <c r="L78" s="53"/>
      <c r="M78" s="84"/>
    </row>
    <row r="79" spans="1:13" ht="16.5" x14ac:dyDescent="0.3">
      <c r="A79" s="61" t="s">
        <v>150</v>
      </c>
      <c r="B79" s="46"/>
      <c r="C79" s="13"/>
      <c r="D79" s="21"/>
      <c r="E79" s="37"/>
      <c r="F79" s="65"/>
      <c r="G79" s="13"/>
      <c r="H79" s="13"/>
      <c r="I79" s="13"/>
      <c r="J79" s="13"/>
      <c r="K79" s="13"/>
      <c r="L79" s="13"/>
      <c r="M79" s="14"/>
    </row>
    <row r="80" spans="1:13" ht="16.5" x14ac:dyDescent="0.3">
      <c r="A80" s="124" t="s">
        <v>148</v>
      </c>
      <c r="B80" s="44">
        <f>D80*E80</f>
        <v>0</v>
      </c>
      <c r="C80" s="4" t="s">
        <v>152</v>
      </c>
      <c r="D80" s="16">
        <v>24.95</v>
      </c>
      <c r="E80" s="34">
        <v>0</v>
      </c>
      <c r="F80" s="63">
        <v>2817</v>
      </c>
      <c r="G80" s="4" t="s">
        <v>42</v>
      </c>
      <c r="H80" s="4"/>
      <c r="I80" s="19" t="s">
        <v>153</v>
      </c>
      <c r="J80" s="4"/>
      <c r="K80" s="4"/>
      <c r="L80" s="4"/>
      <c r="M80" s="5"/>
    </row>
    <row r="81" spans="1:13" ht="16.5" x14ac:dyDescent="0.3">
      <c r="A81" s="124"/>
      <c r="B81" s="44">
        <f t="shared" ref="B81:B83" si="4">D81*E81</f>
        <v>0</v>
      </c>
      <c r="C81" s="4" t="s">
        <v>149</v>
      </c>
      <c r="D81" s="16"/>
      <c r="E81" s="34"/>
      <c r="F81" s="63"/>
      <c r="G81" s="4"/>
      <c r="H81" s="4"/>
      <c r="I81" s="4"/>
      <c r="J81" s="4"/>
      <c r="K81" s="4"/>
      <c r="L81" s="4"/>
      <c r="M81" s="5"/>
    </row>
    <row r="82" spans="1:13" ht="16.5" x14ac:dyDescent="0.3">
      <c r="A82" s="124"/>
      <c r="B82" s="44">
        <f t="shared" si="4"/>
        <v>0</v>
      </c>
      <c r="C82" s="4" t="s">
        <v>151</v>
      </c>
      <c r="D82" s="16"/>
      <c r="E82" s="34"/>
      <c r="F82" s="63"/>
      <c r="G82" s="4"/>
      <c r="H82" s="4"/>
      <c r="I82" s="4"/>
      <c r="J82" s="4"/>
      <c r="K82" s="4"/>
      <c r="L82" s="4"/>
      <c r="M82" s="5"/>
    </row>
    <row r="83" spans="1:13" ht="16.5" x14ac:dyDescent="0.3">
      <c r="A83" s="126"/>
      <c r="B83" s="45">
        <f t="shared" si="4"/>
        <v>0</v>
      </c>
      <c r="C83" s="7"/>
      <c r="D83" s="17"/>
      <c r="E83" s="38"/>
      <c r="F83" s="67"/>
      <c r="G83" s="7"/>
      <c r="H83" s="7"/>
      <c r="I83" s="7"/>
      <c r="J83" s="7"/>
      <c r="K83" s="7"/>
      <c r="L83" s="7"/>
      <c r="M83" s="8"/>
    </row>
    <row r="84" spans="1:13" ht="16.5" x14ac:dyDescent="0.3">
      <c r="A84" s="102" t="s">
        <v>13</v>
      </c>
      <c r="B84" s="103">
        <f>SUM(B10:B77)</f>
        <v>99.59</v>
      </c>
      <c r="C84" s="54"/>
      <c r="D84" s="100"/>
      <c r="E84" s="101"/>
      <c r="F84" s="78"/>
      <c r="G84" s="54"/>
      <c r="H84" s="54"/>
      <c r="I84" s="54"/>
      <c r="J84" s="54"/>
      <c r="K84" s="54"/>
      <c r="L84" s="54"/>
      <c r="M84" s="54"/>
    </row>
    <row r="85" spans="1:13" ht="16.5" x14ac:dyDescent="0.3">
      <c r="A85" s="106"/>
      <c r="B85" s="107"/>
      <c r="C85" s="54"/>
      <c r="D85" s="100"/>
      <c r="E85" s="101"/>
      <c r="F85" s="78"/>
      <c r="G85" s="54"/>
      <c r="H85" s="54"/>
      <c r="I85" s="54"/>
      <c r="J85" s="54"/>
      <c r="K85" s="54"/>
      <c r="L85" s="54"/>
      <c r="M85" s="54"/>
    </row>
    <row r="86" spans="1:13" ht="16.5" x14ac:dyDescent="0.3">
      <c r="A86" s="23"/>
      <c r="B86" s="23"/>
      <c r="E86" s="35"/>
      <c r="F86" s="66"/>
    </row>
    <row r="87" spans="1:13" ht="16.5" x14ac:dyDescent="0.3">
      <c r="A87" s="69" t="s">
        <v>26</v>
      </c>
      <c r="B87" s="48"/>
      <c r="C87" s="54"/>
      <c r="D87" s="54"/>
      <c r="E87" s="77"/>
      <c r="F87" s="78"/>
      <c r="G87" s="54"/>
      <c r="H87" s="54"/>
      <c r="I87" s="54"/>
      <c r="J87" s="54"/>
      <c r="K87" s="54"/>
      <c r="L87" s="54"/>
      <c r="M87" s="54"/>
    </row>
    <row r="88" spans="1:13" ht="16.5" x14ac:dyDescent="0.3">
      <c r="A88" s="125" t="s">
        <v>201</v>
      </c>
      <c r="B88" s="110">
        <f>D88*E88</f>
        <v>4.83</v>
      </c>
      <c r="C88" s="88" t="s">
        <v>143</v>
      </c>
      <c r="D88" s="111">
        <v>4.83</v>
      </c>
      <c r="E88" s="112">
        <v>1</v>
      </c>
      <c r="F88" s="113"/>
      <c r="G88" s="88" t="s">
        <v>66</v>
      </c>
      <c r="H88" s="88" t="s">
        <v>211</v>
      </c>
      <c r="I88" s="87" t="s">
        <v>144</v>
      </c>
      <c r="J88" s="88"/>
      <c r="K88" s="88"/>
      <c r="L88" s="88"/>
      <c r="M88" s="89"/>
    </row>
    <row r="89" spans="1:13" ht="16.5" x14ac:dyDescent="0.3">
      <c r="A89" s="124"/>
      <c r="B89" s="71">
        <f t="shared" ref="B89:B91" si="5">D89*E89</f>
        <v>0</v>
      </c>
      <c r="C89" s="31"/>
      <c r="D89" s="16"/>
      <c r="E89" s="34"/>
      <c r="F89" s="63"/>
      <c r="G89" s="4"/>
      <c r="H89" s="4"/>
      <c r="I89" s="19"/>
      <c r="J89" s="4"/>
      <c r="K89" s="4"/>
      <c r="L89" s="4"/>
      <c r="M89" s="5"/>
    </row>
    <row r="90" spans="1:13" ht="16.5" x14ac:dyDescent="0.3">
      <c r="A90" s="124"/>
      <c r="B90" s="71">
        <f t="shared" si="5"/>
        <v>0</v>
      </c>
      <c r="C90" s="31"/>
      <c r="D90" s="16"/>
      <c r="E90" s="34"/>
      <c r="F90" s="63"/>
      <c r="G90" s="4"/>
      <c r="H90" s="4"/>
      <c r="I90" s="19"/>
      <c r="J90" s="4"/>
      <c r="K90" s="4"/>
      <c r="L90" s="4"/>
      <c r="M90" s="5"/>
    </row>
    <row r="91" spans="1:13" ht="16.5" x14ac:dyDescent="0.3">
      <c r="A91" s="124"/>
      <c r="B91" s="71">
        <f t="shared" si="5"/>
        <v>0</v>
      </c>
      <c r="C91" s="31"/>
      <c r="D91" s="16"/>
      <c r="E91" s="34"/>
      <c r="F91" s="63"/>
      <c r="G91" s="4"/>
      <c r="H91" s="4"/>
      <c r="I91" s="19"/>
      <c r="J91" s="4"/>
      <c r="K91" s="4"/>
      <c r="L91" s="4"/>
      <c r="M91" s="5"/>
    </row>
    <row r="92" spans="1:13" ht="16.5" x14ac:dyDescent="0.3">
      <c r="A92" s="124"/>
      <c r="B92" s="71">
        <f t="shared" ref="B92:B97" si="6">D92*E92</f>
        <v>0</v>
      </c>
      <c r="C92" s="31"/>
      <c r="D92" s="16"/>
      <c r="E92" s="34"/>
      <c r="F92" s="63"/>
      <c r="G92" s="4"/>
      <c r="H92" s="4"/>
      <c r="I92" s="19"/>
      <c r="J92" s="4"/>
      <c r="K92" s="4"/>
      <c r="L92" s="4"/>
      <c r="M92" s="5"/>
    </row>
    <row r="93" spans="1:13" ht="16.5" x14ac:dyDescent="0.3">
      <c r="A93" s="124" t="s">
        <v>194</v>
      </c>
      <c r="B93" s="72">
        <f>D93*E93</f>
        <v>0</v>
      </c>
      <c r="C93" t="s">
        <v>195</v>
      </c>
      <c r="D93" s="18">
        <v>0</v>
      </c>
      <c r="E93" s="33">
        <v>0</v>
      </c>
      <c r="F93" s="63"/>
      <c r="G93" s="4"/>
      <c r="H93" s="4" t="s">
        <v>211</v>
      </c>
      <c r="I93" s="19"/>
      <c r="J93" s="4"/>
      <c r="K93" s="4"/>
      <c r="L93" s="4"/>
      <c r="M93" s="5"/>
    </row>
    <row r="94" spans="1:13" ht="16.5" x14ac:dyDescent="0.3">
      <c r="A94" s="124"/>
      <c r="B94" s="62">
        <f>D94*E94</f>
        <v>0</v>
      </c>
      <c r="C94" s="31" t="s">
        <v>196</v>
      </c>
      <c r="D94" s="16">
        <v>0</v>
      </c>
      <c r="E94" s="34">
        <v>0</v>
      </c>
      <c r="F94" s="63"/>
      <c r="G94" s="4"/>
      <c r="H94" s="4" t="s">
        <v>211</v>
      </c>
      <c r="I94" s="19"/>
      <c r="J94" s="4"/>
      <c r="K94" s="4"/>
      <c r="L94" s="4"/>
      <c r="M94" s="5"/>
    </row>
    <row r="95" spans="1:13" ht="16.5" x14ac:dyDescent="0.3">
      <c r="A95" s="124"/>
      <c r="B95" s="71">
        <f t="shared" si="6"/>
        <v>0</v>
      </c>
      <c r="C95" s="31" t="s">
        <v>234</v>
      </c>
      <c r="D95" s="16">
        <v>0</v>
      </c>
      <c r="E95" s="34">
        <v>0</v>
      </c>
      <c r="F95" s="63"/>
      <c r="G95" s="4"/>
      <c r="H95" s="4" t="s">
        <v>211</v>
      </c>
      <c r="I95" s="19"/>
      <c r="J95" s="4"/>
      <c r="K95" s="4"/>
      <c r="L95" s="4"/>
      <c r="M95" s="5"/>
    </row>
    <row r="96" spans="1:13" ht="16.5" x14ac:dyDescent="0.3">
      <c r="A96" s="124"/>
      <c r="B96" s="71">
        <f t="shared" si="6"/>
        <v>0</v>
      </c>
      <c r="C96" s="31"/>
      <c r="D96" s="16"/>
      <c r="E96" s="34"/>
      <c r="F96" s="63"/>
      <c r="G96" s="4"/>
      <c r="H96" s="4"/>
      <c r="I96" s="19"/>
      <c r="J96" s="4"/>
      <c r="K96" s="4"/>
      <c r="L96" s="4"/>
      <c r="M96" s="5"/>
    </row>
    <row r="97" spans="1:13" ht="16.5" x14ac:dyDescent="0.3">
      <c r="A97" s="126"/>
      <c r="B97" s="71">
        <f t="shared" si="6"/>
        <v>0</v>
      </c>
      <c r="C97" s="68"/>
      <c r="D97" s="17"/>
      <c r="E97" s="38"/>
      <c r="F97" s="67"/>
      <c r="G97" s="7"/>
      <c r="H97" s="7"/>
      <c r="I97" s="56"/>
      <c r="J97" s="7"/>
      <c r="K97" s="7"/>
      <c r="L97" s="7"/>
      <c r="M97" s="8"/>
    </row>
    <row r="98" spans="1:13" x14ac:dyDescent="0.25">
      <c r="A98" s="104" t="s">
        <v>13</v>
      </c>
      <c r="B98" s="105">
        <f>SUM(B88:B88)</f>
        <v>4.83</v>
      </c>
      <c r="E98" s="35"/>
    </row>
    <row r="99" spans="1:13" x14ac:dyDescent="0.25">
      <c r="A99" s="108"/>
      <c r="B99" s="109"/>
      <c r="E99" s="35"/>
    </row>
    <row r="100" spans="1:13" x14ac:dyDescent="0.25">
      <c r="A100" s="108"/>
      <c r="B100" s="109"/>
      <c r="E100" s="35"/>
    </row>
    <row r="101" spans="1:13" x14ac:dyDescent="0.25">
      <c r="A101" s="108"/>
      <c r="B101" s="109"/>
      <c r="E101" s="35"/>
    </row>
    <row r="102" spans="1:13" x14ac:dyDescent="0.25">
      <c r="D102" s="18"/>
      <c r="E102" s="35"/>
      <c r="F102" s="42"/>
    </row>
    <row r="103" spans="1:13" ht="15.75" x14ac:dyDescent="0.3">
      <c r="A103" s="69" t="s">
        <v>25</v>
      </c>
      <c r="B103" s="48"/>
      <c r="C103" s="54" t="s">
        <v>97</v>
      </c>
      <c r="D103" s="54"/>
      <c r="E103" s="77"/>
      <c r="F103" s="79"/>
      <c r="G103" s="54"/>
      <c r="H103" s="54"/>
      <c r="I103" s="54"/>
      <c r="J103" s="54"/>
      <c r="K103" s="54"/>
      <c r="L103" s="54"/>
      <c r="M103" s="54"/>
    </row>
    <row r="104" spans="1:13" x14ac:dyDescent="0.25">
      <c r="A104" s="26" t="s">
        <v>105</v>
      </c>
      <c r="B104" s="25" t="s">
        <v>93</v>
      </c>
      <c r="C104" s="20" t="s">
        <v>49</v>
      </c>
      <c r="D104" s="39"/>
      <c r="E104" s="43"/>
      <c r="F104" s="1"/>
      <c r="G104" s="1"/>
      <c r="H104" s="1" t="s">
        <v>211</v>
      </c>
      <c r="I104" s="1"/>
      <c r="J104" s="1"/>
      <c r="K104" s="1"/>
      <c r="L104" s="1"/>
      <c r="M104" s="2"/>
    </row>
    <row r="105" spans="1:13" x14ac:dyDescent="0.25">
      <c r="A105" s="27" t="s">
        <v>106</v>
      </c>
      <c r="B105" s="24" t="s">
        <v>93</v>
      </c>
      <c r="C105" s="32" t="s">
        <v>18</v>
      </c>
      <c r="D105" s="40"/>
      <c r="E105" s="36"/>
      <c r="F105" s="4"/>
      <c r="G105" s="4"/>
      <c r="H105" s="4" t="s">
        <v>211</v>
      </c>
      <c r="I105" s="4"/>
      <c r="J105" s="4"/>
      <c r="K105" s="4"/>
      <c r="L105" s="4"/>
      <c r="M105" s="5"/>
    </row>
    <row r="106" spans="1:13" x14ac:dyDescent="0.25">
      <c r="A106" s="27" t="s">
        <v>107</v>
      </c>
      <c r="B106" s="24" t="s">
        <v>93</v>
      </c>
      <c r="C106" s="19" t="s">
        <v>48</v>
      </c>
      <c r="D106" s="41"/>
      <c r="E106" s="36"/>
      <c r="F106" s="4"/>
      <c r="G106" s="4"/>
      <c r="H106" s="4" t="s">
        <v>211</v>
      </c>
      <c r="I106" s="4"/>
      <c r="J106" s="4"/>
      <c r="K106" s="4"/>
      <c r="L106" s="4"/>
      <c r="M106" s="5"/>
    </row>
    <row r="107" spans="1:13" x14ac:dyDescent="0.25">
      <c r="A107" s="27"/>
      <c r="B107" s="24"/>
      <c r="C107" s="4"/>
      <c r="D107" s="4"/>
      <c r="E107" s="34"/>
      <c r="F107" s="36"/>
      <c r="G107" s="4"/>
      <c r="H107" s="4"/>
      <c r="I107" s="4"/>
      <c r="J107" s="4"/>
      <c r="K107" s="4"/>
      <c r="L107" s="4"/>
      <c r="M107" s="5"/>
    </row>
    <row r="108" spans="1:13" x14ac:dyDescent="0.25">
      <c r="A108" s="51"/>
      <c r="B108" s="52"/>
      <c r="C108" s="4"/>
      <c r="D108" s="4"/>
      <c r="E108" s="34"/>
      <c r="F108" s="36"/>
      <c r="G108" s="4"/>
      <c r="H108" s="4"/>
      <c r="I108" s="4"/>
      <c r="J108" s="4"/>
      <c r="K108" s="4"/>
      <c r="L108" s="4"/>
      <c r="M108" s="5"/>
    </row>
    <row r="109" spans="1:13" x14ac:dyDescent="0.25">
      <c r="A109" s="51"/>
      <c r="B109" s="52"/>
      <c r="C109" s="4"/>
      <c r="D109" s="4"/>
      <c r="E109" s="34"/>
      <c r="F109" s="36"/>
      <c r="G109" s="4"/>
      <c r="H109" s="4"/>
      <c r="I109" s="4"/>
      <c r="J109" s="4"/>
      <c r="K109" s="4"/>
      <c r="L109" s="4"/>
      <c r="M109" s="5"/>
    </row>
    <row r="110" spans="1:13" x14ac:dyDescent="0.25">
      <c r="A110" s="3"/>
      <c r="B110" s="4"/>
      <c r="C110" s="4"/>
      <c r="D110" s="4"/>
      <c r="E110" s="4"/>
      <c r="F110" s="4"/>
      <c r="G110" s="4"/>
      <c r="H110" s="4"/>
      <c r="I110" s="4"/>
      <c r="J110" s="4"/>
      <c r="K110" s="4"/>
      <c r="L110" s="4"/>
      <c r="M110" s="5"/>
    </row>
    <row r="111" spans="1:13" x14ac:dyDescent="0.25">
      <c r="A111" s="6"/>
      <c r="B111" s="7"/>
      <c r="C111" s="7"/>
      <c r="D111" s="7"/>
      <c r="E111" s="7"/>
      <c r="F111" s="7"/>
      <c r="G111" s="7"/>
      <c r="H111" s="7"/>
      <c r="I111" s="7"/>
      <c r="J111" s="7"/>
      <c r="K111" s="7"/>
      <c r="L111" s="7"/>
      <c r="M111" s="8"/>
    </row>
    <row r="112" spans="1:13" x14ac:dyDescent="0.25">
      <c r="A112" s="4"/>
      <c r="B112" s="4"/>
      <c r="C112" s="4"/>
      <c r="D112" s="4"/>
      <c r="E112" s="4"/>
      <c r="F112" s="4"/>
      <c r="G112" s="4"/>
      <c r="H112" s="4"/>
      <c r="I112" s="4"/>
      <c r="J112" s="4"/>
      <c r="K112" s="4"/>
      <c r="L112" s="4"/>
      <c r="M112" s="4"/>
    </row>
    <row r="113" spans="1:13" x14ac:dyDescent="0.25">
      <c r="A113" s="4"/>
      <c r="B113" s="4"/>
      <c r="C113" s="4"/>
      <c r="D113" s="4"/>
      <c r="E113" s="4"/>
      <c r="F113" s="4"/>
      <c r="G113" s="4"/>
      <c r="H113" s="4"/>
      <c r="I113" s="4"/>
      <c r="J113" s="4"/>
      <c r="K113" s="4"/>
      <c r="L113" s="4"/>
      <c r="M113" s="4"/>
    </row>
    <row r="115" spans="1:13" x14ac:dyDescent="0.25">
      <c r="E115" s="35"/>
    </row>
    <row r="116" spans="1:13" x14ac:dyDescent="0.25">
      <c r="A116" s="114" t="s">
        <v>19</v>
      </c>
      <c r="B116" s="54" t="s">
        <v>92</v>
      </c>
      <c r="C116" s="54" t="s">
        <v>97</v>
      </c>
      <c r="D116" s="31"/>
      <c r="E116" s="77"/>
      <c r="F116" s="54"/>
      <c r="G116" s="54"/>
      <c r="H116" s="54"/>
      <c r="I116" s="54"/>
      <c r="J116" s="54"/>
      <c r="K116" s="54"/>
      <c r="L116" s="54"/>
      <c r="M116" s="54"/>
    </row>
    <row r="117" spans="1:13" x14ac:dyDescent="0.25">
      <c r="A117" s="1" t="s">
        <v>250</v>
      </c>
      <c r="B117" s="1" t="s">
        <v>251</v>
      </c>
      <c r="C117" s="20" t="s">
        <v>252</v>
      </c>
      <c r="D117" s="1"/>
      <c r="E117" s="1"/>
      <c r="F117" s="1"/>
      <c r="G117" s="1"/>
      <c r="H117" s="1"/>
      <c r="I117" s="1"/>
      <c r="J117" s="1"/>
      <c r="K117" s="1"/>
      <c r="L117" s="1"/>
      <c r="M117" s="2"/>
    </row>
    <row r="118" spans="1:13" x14ac:dyDescent="0.25">
      <c r="A118" s="4"/>
      <c r="B118" s="4"/>
      <c r="C118" s="4"/>
      <c r="D118" s="4"/>
      <c r="E118" s="4"/>
      <c r="F118" s="4"/>
      <c r="G118" s="4"/>
      <c r="H118" s="4"/>
      <c r="I118" s="4"/>
      <c r="J118" s="4"/>
      <c r="K118" s="4"/>
      <c r="L118" s="4"/>
      <c r="M118" s="5"/>
    </row>
    <row r="119" spans="1:13" x14ac:dyDescent="0.25">
      <c r="A119" s="4"/>
      <c r="B119" s="4"/>
      <c r="C119" s="4"/>
      <c r="D119" s="4"/>
      <c r="E119" s="4"/>
      <c r="F119" s="4"/>
      <c r="G119" s="4"/>
      <c r="H119" s="4"/>
      <c r="I119" s="4"/>
      <c r="J119" s="4"/>
      <c r="K119" s="4"/>
      <c r="L119" s="4"/>
      <c r="M119" s="5"/>
    </row>
    <row r="120" spans="1:13" x14ac:dyDescent="0.25">
      <c r="A120" s="58" t="s">
        <v>20</v>
      </c>
      <c r="B120" s="90" t="s">
        <v>16</v>
      </c>
      <c r="C120" s="83" t="s">
        <v>21</v>
      </c>
      <c r="D120" s="86"/>
      <c r="E120" s="91"/>
      <c r="F120" s="53"/>
      <c r="G120" s="53"/>
      <c r="H120" s="53"/>
      <c r="I120" s="53"/>
      <c r="J120" s="53"/>
      <c r="K120" s="53"/>
      <c r="L120" s="53"/>
      <c r="M120" s="84"/>
    </row>
    <row r="121" spans="1:13" x14ac:dyDescent="0.25">
      <c r="A121" s="58" t="s">
        <v>62</v>
      </c>
      <c r="B121" s="90" t="s">
        <v>112</v>
      </c>
      <c r="C121" s="83" t="s">
        <v>61</v>
      </c>
      <c r="D121" s="86"/>
      <c r="E121" s="91"/>
      <c r="F121" s="53"/>
      <c r="G121" s="53"/>
      <c r="H121" s="53"/>
      <c r="I121" s="53"/>
      <c r="J121" s="53"/>
      <c r="K121" s="53"/>
      <c r="L121" s="53"/>
      <c r="M121" s="84"/>
    </row>
    <row r="122" spans="1:13" x14ac:dyDescent="0.25">
      <c r="A122" s="58" t="s">
        <v>90</v>
      </c>
      <c r="B122" s="90" t="s">
        <v>42</v>
      </c>
      <c r="C122" s="83" t="s">
        <v>91</v>
      </c>
      <c r="D122" s="86"/>
      <c r="E122" s="81"/>
      <c r="F122" s="53"/>
      <c r="G122" s="53"/>
      <c r="H122" s="53" t="s">
        <v>211</v>
      </c>
      <c r="I122" s="53"/>
      <c r="J122" s="53"/>
      <c r="K122" s="53"/>
      <c r="L122" s="53"/>
      <c r="M122" s="84"/>
    </row>
    <row r="123" spans="1:13" x14ac:dyDescent="0.25">
      <c r="A123" s="58" t="s">
        <v>98</v>
      </c>
      <c r="B123" s="90" t="s">
        <v>102</v>
      </c>
      <c r="C123" s="83" t="s">
        <v>101</v>
      </c>
      <c r="D123" s="86"/>
      <c r="E123" s="81"/>
      <c r="F123" s="53"/>
      <c r="G123" s="53"/>
      <c r="H123" s="53" t="s">
        <v>211</v>
      </c>
      <c r="I123" s="53"/>
      <c r="J123" s="53"/>
      <c r="K123" s="53"/>
      <c r="L123" s="53"/>
      <c r="M123" s="84"/>
    </row>
    <row r="124" spans="1:13" x14ac:dyDescent="0.25">
      <c r="A124" s="58" t="s">
        <v>239</v>
      </c>
      <c r="B124" s="90" t="s">
        <v>240</v>
      </c>
      <c r="C124" s="83" t="s">
        <v>241</v>
      </c>
      <c r="D124" s="86"/>
      <c r="E124" s="81"/>
      <c r="F124" s="53"/>
      <c r="G124" s="53"/>
      <c r="H124" s="53" t="s">
        <v>211</v>
      </c>
      <c r="I124" s="53"/>
      <c r="J124" s="53"/>
      <c r="K124" s="53"/>
      <c r="L124" s="53"/>
      <c r="M124" s="84"/>
    </row>
    <row r="125" spans="1:13" x14ac:dyDescent="0.25">
      <c r="A125" s="99" t="s">
        <v>189</v>
      </c>
      <c r="B125" s="55" t="s">
        <v>188</v>
      </c>
      <c r="C125" s="93" t="s">
        <v>190</v>
      </c>
      <c r="D125" s="54"/>
      <c r="E125" s="96"/>
      <c r="F125" s="31"/>
      <c r="G125" s="31"/>
      <c r="H125" s="31"/>
      <c r="I125" s="31"/>
      <c r="J125" s="31"/>
      <c r="K125" s="31"/>
      <c r="L125" s="31"/>
      <c r="M125" s="94"/>
    </row>
    <row r="126" spans="1:13" x14ac:dyDescent="0.25">
      <c r="A126" s="58" t="s">
        <v>173</v>
      </c>
      <c r="B126" s="90" t="s">
        <v>113</v>
      </c>
      <c r="C126" s="83" t="s">
        <v>172</v>
      </c>
      <c r="D126" s="86"/>
      <c r="E126" s="81"/>
      <c r="F126" s="53"/>
      <c r="G126" s="53"/>
      <c r="H126" s="53" t="s">
        <v>211</v>
      </c>
      <c r="I126" s="53"/>
      <c r="J126" s="53"/>
      <c r="K126" s="53"/>
      <c r="L126" s="53"/>
      <c r="M126" s="84"/>
    </row>
    <row r="127" spans="1:13" x14ac:dyDescent="0.25">
      <c r="A127" s="58" t="s">
        <v>115</v>
      </c>
      <c r="B127" s="90" t="s">
        <v>113</v>
      </c>
      <c r="C127" s="83" t="s">
        <v>114</v>
      </c>
      <c r="D127" s="86"/>
      <c r="E127" s="81"/>
      <c r="F127" s="53"/>
      <c r="G127" s="53"/>
      <c r="H127" s="53" t="s">
        <v>211</v>
      </c>
      <c r="I127" s="53"/>
      <c r="J127" s="53"/>
      <c r="K127" s="53"/>
      <c r="L127" s="53"/>
      <c r="M127" s="84"/>
    </row>
    <row r="128" spans="1:13" x14ac:dyDescent="0.25">
      <c r="A128" s="58" t="s">
        <v>130</v>
      </c>
      <c r="B128" s="90" t="s">
        <v>113</v>
      </c>
      <c r="C128" s="83" t="s">
        <v>131</v>
      </c>
      <c r="D128" s="86"/>
      <c r="E128" s="81"/>
      <c r="F128" s="53"/>
      <c r="G128" s="53"/>
      <c r="H128" s="53" t="s">
        <v>211</v>
      </c>
      <c r="I128" s="53"/>
      <c r="J128" s="53"/>
      <c r="K128" s="53"/>
      <c r="L128" s="53"/>
      <c r="M128" s="84"/>
    </row>
    <row r="129" spans="1:13" x14ac:dyDescent="0.25">
      <c r="A129" s="58" t="s">
        <v>128</v>
      </c>
      <c r="B129" s="90" t="s">
        <v>113</v>
      </c>
      <c r="C129" s="83" t="s">
        <v>129</v>
      </c>
      <c r="D129" s="86"/>
      <c r="E129" s="81"/>
      <c r="F129" s="53"/>
      <c r="G129" s="53"/>
      <c r="H129" s="53" t="s">
        <v>211</v>
      </c>
      <c r="I129" s="53"/>
      <c r="J129" s="53"/>
      <c r="K129" s="53"/>
      <c r="L129" s="53"/>
      <c r="M129" s="84"/>
    </row>
    <row r="130" spans="1:13" x14ac:dyDescent="0.25">
      <c r="A130" s="58" t="s">
        <v>116</v>
      </c>
      <c r="B130" s="90" t="s">
        <v>113</v>
      </c>
      <c r="C130" s="83" t="s">
        <v>117</v>
      </c>
      <c r="D130" s="86"/>
      <c r="E130" s="81"/>
      <c r="F130" s="53"/>
      <c r="G130" s="53"/>
      <c r="H130" s="53" t="s">
        <v>211</v>
      </c>
      <c r="I130" s="53"/>
      <c r="J130" s="53"/>
      <c r="K130" s="53"/>
      <c r="L130" s="53"/>
      <c r="M130" s="84"/>
    </row>
    <row r="131" spans="1:13" x14ac:dyDescent="0.25">
      <c r="A131" s="58" t="s">
        <v>118</v>
      </c>
      <c r="B131" s="90" t="s">
        <v>113</v>
      </c>
      <c r="C131" s="83" t="s">
        <v>119</v>
      </c>
      <c r="D131" s="86"/>
      <c r="E131" s="81"/>
      <c r="F131" s="53"/>
      <c r="G131" s="53"/>
      <c r="H131" s="53" t="s">
        <v>211</v>
      </c>
      <c r="I131" s="53"/>
      <c r="J131" s="53"/>
      <c r="K131" s="53"/>
      <c r="L131" s="53"/>
      <c r="M131" s="84"/>
    </row>
    <row r="132" spans="1:13" x14ac:dyDescent="0.25">
      <c r="A132" s="58" t="s">
        <v>142</v>
      </c>
      <c r="B132" s="90" t="s">
        <v>113</v>
      </c>
      <c r="C132" s="83" t="s">
        <v>141</v>
      </c>
      <c r="D132" s="86"/>
      <c r="E132" s="53"/>
      <c r="F132" s="53"/>
      <c r="G132" s="53"/>
      <c r="H132" s="53" t="s">
        <v>211</v>
      </c>
      <c r="I132" s="53"/>
      <c r="J132" s="53"/>
      <c r="K132" s="53"/>
      <c r="L132" s="53"/>
      <c r="M132" s="84"/>
    </row>
    <row r="133" spans="1:13" x14ac:dyDescent="0.25">
      <c r="A133" s="58" t="s">
        <v>120</v>
      </c>
      <c r="B133" s="90" t="s">
        <v>113</v>
      </c>
      <c r="C133" s="83" t="s">
        <v>121</v>
      </c>
      <c r="D133" s="86"/>
      <c r="E133" s="81"/>
      <c r="F133" s="53"/>
      <c r="G133" s="53"/>
      <c r="H133" s="53" t="s">
        <v>211</v>
      </c>
      <c r="I133" s="53"/>
      <c r="J133" s="53"/>
      <c r="K133" s="53"/>
      <c r="L133" s="53"/>
      <c r="M133" s="84"/>
    </row>
    <row r="134" spans="1:13" x14ac:dyDescent="0.25">
      <c r="A134" s="58" t="s">
        <v>122</v>
      </c>
      <c r="B134" s="90" t="s">
        <v>113</v>
      </c>
      <c r="C134" s="83" t="s">
        <v>123</v>
      </c>
      <c r="D134" s="86"/>
      <c r="E134" s="81"/>
      <c r="F134" s="53"/>
      <c r="G134" s="53"/>
      <c r="H134" s="53" t="s">
        <v>211</v>
      </c>
      <c r="I134" s="53"/>
      <c r="J134" s="53"/>
      <c r="K134" s="53"/>
      <c r="L134" s="53"/>
      <c r="M134" s="84"/>
    </row>
    <row r="135" spans="1:13" x14ac:dyDescent="0.25">
      <c r="A135" s="58" t="s">
        <v>124</v>
      </c>
      <c r="B135" s="90" t="s">
        <v>113</v>
      </c>
      <c r="C135" s="83" t="s">
        <v>125</v>
      </c>
      <c r="D135" s="86"/>
      <c r="E135" s="81"/>
      <c r="F135" s="53"/>
      <c r="G135" s="53"/>
      <c r="H135" s="53" t="s">
        <v>211</v>
      </c>
      <c r="I135" s="53"/>
      <c r="J135" s="53"/>
      <c r="K135" s="53"/>
      <c r="L135" s="53"/>
      <c r="M135" s="84"/>
    </row>
    <row r="136" spans="1:13" x14ac:dyDescent="0.25">
      <c r="A136" s="58" t="s">
        <v>126</v>
      </c>
      <c r="B136" s="90" t="s">
        <v>113</v>
      </c>
      <c r="C136" s="83" t="s">
        <v>127</v>
      </c>
      <c r="D136" s="86"/>
      <c r="E136" s="81"/>
      <c r="F136" s="53"/>
      <c r="G136" s="53"/>
      <c r="H136" s="53" t="s">
        <v>211</v>
      </c>
      <c r="I136" s="53"/>
      <c r="J136" s="53"/>
      <c r="K136" s="53"/>
      <c r="L136" s="53"/>
      <c r="M136" s="84"/>
    </row>
    <row r="137" spans="1:13" x14ac:dyDescent="0.25">
      <c r="A137" s="3" t="s">
        <v>132</v>
      </c>
      <c r="B137" s="55" t="s">
        <v>113</v>
      </c>
      <c r="C137" s="57" t="s">
        <v>135</v>
      </c>
      <c r="E137" s="4"/>
      <c r="F137" s="4"/>
      <c r="G137" s="4"/>
      <c r="H137" s="4"/>
      <c r="I137" s="4"/>
      <c r="J137" s="4"/>
      <c r="K137" s="4"/>
      <c r="L137" s="4"/>
      <c r="M137" s="5"/>
    </row>
    <row r="138" spans="1:13" x14ac:dyDescent="0.25">
      <c r="A138" s="58" t="s">
        <v>134</v>
      </c>
      <c r="B138" s="90" t="s">
        <v>113</v>
      </c>
      <c r="C138" s="83" t="s">
        <v>133</v>
      </c>
      <c r="D138" s="86"/>
      <c r="E138" s="53"/>
      <c r="F138" s="53"/>
      <c r="G138" s="53"/>
      <c r="H138" s="53" t="s">
        <v>211</v>
      </c>
      <c r="I138" s="53"/>
      <c r="J138" s="53"/>
      <c r="K138" s="53"/>
      <c r="L138" s="53"/>
      <c r="M138" s="84"/>
    </row>
    <row r="139" spans="1:13" x14ac:dyDescent="0.25">
      <c r="A139" s="58" t="s">
        <v>138</v>
      </c>
      <c r="B139" s="90" t="s">
        <v>113</v>
      </c>
      <c r="C139" s="83" t="s">
        <v>139</v>
      </c>
      <c r="D139" s="86"/>
      <c r="E139" s="53"/>
      <c r="F139" s="53"/>
      <c r="G139" s="53"/>
      <c r="H139" s="53" t="s">
        <v>211</v>
      </c>
      <c r="I139" s="53"/>
      <c r="J139" s="53"/>
      <c r="K139" s="53"/>
      <c r="L139" s="53"/>
      <c r="M139" s="84"/>
    </row>
    <row r="140" spans="1:13" x14ac:dyDescent="0.25">
      <c r="A140" s="58" t="s">
        <v>145</v>
      </c>
      <c r="B140" s="90" t="s">
        <v>113</v>
      </c>
      <c r="C140" s="92" t="s">
        <v>146</v>
      </c>
      <c r="D140" s="86"/>
      <c r="E140" s="86"/>
      <c r="F140" s="86"/>
      <c r="G140" s="86"/>
      <c r="H140" s="86" t="s">
        <v>211</v>
      </c>
      <c r="I140" s="86"/>
      <c r="J140" s="86"/>
      <c r="K140" s="86"/>
      <c r="L140" s="86"/>
      <c r="M140" s="84"/>
    </row>
    <row r="141" spans="1:13" x14ac:dyDescent="0.25">
      <c r="A141" s="58" t="s">
        <v>168</v>
      </c>
      <c r="B141" s="90" t="s">
        <v>113</v>
      </c>
      <c r="C141" s="83" t="s">
        <v>169</v>
      </c>
      <c r="D141" s="53"/>
      <c r="E141" s="53"/>
      <c r="F141" s="53"/>
      <c r="G141" s="53"/>
      <c r="H141" s="53" t="s">
        <v>211</v>
      </c>
      <c r="I141" s="53"/>
      <c r="J141" s="53"/>
      <c r="K141" s="53"/>
      <c r="L141" s="53"/>
      <c r="M141" s="84"/>
    </row>
    <row r="142" spans="1:13" x14ac:dyDescent="0.25">
      <c r="A142" s="58" t="s">
        <v>170</v>
      </c>
      <c r="B142" s="90" t="s">
        <v>113</v>
      </c>
      <c r="C142" s="83" t="s">
        <v>171</v>
      </c>
      <c r="D142" s="53"/>
      <c r="E142" s="53"/>
      <c r="F142" s="53"/>
      <c r="G142" s="53"/>
      <c r="H142" s="53" t="s">
        <v>211</v>
      </c>
      <c r="I142" s="53"/>
      <c r="J142" s="53"/>
      <c r="K142" s="53"/>
      <c r="L142" s="53"/>
      <c r="M142" s="84"/>
    </row>
    <row r="143" spans="1:13" x14ac:dyDescent="0.25">
      <c r="A143" s="58" t="s">
        <v>174</v>
      </c>
      <c r="B143" s="90" t="s">
        <v>113</v>
      </c>
      <c r="C143" s="83" t="s">
        <v>175</v>
      </c>
      <c r="D143" s="53"/>
      <c r="E143" s="53"/>
      <c r="F143" s="53"/>
      <c r="G143" s="53"/>
      <c r="H143" s="53" t="s">
        <v>211</v>
      </c>
      <c r="I143" s="53"/>
      <c r="J143" s="53"/>
      <c r="K143" s="53"/>
      <c r="L143" s="53"/>
      <c r="M143" s="84"/>
    </row>
    <row r="144" spans="1:13" x14ac:dyDescent="0.25">
      <c r="A144" s="3"/>
      <c r="B144" s="55"/>
      <c r="C144" s="19"/>
      <c r="D144" s="4"/>
      <c r="E144" s="4"/>
      <c r="F144" s="4"/>
      <c r="G144" s="4"/>
      <c r="H144" s="4"/>
      <c r="I144" s="4"/>
      <c r="J144" s="4"/>
      <c r="K144" s="4"/>
      <c r="L144" s="4"/>
      <c r="M144" s="5"/>
    </row>
    <row r="145" spans="1:13" x14ac:dyDescent="0.25">
      <c r="A145" s="3"/>
      <c r="B145" s="55"/>
      <c r="C145" s="19"/>
      <c r="D145" s="4"/>
      <c r="E145" s="4"/>
      <c r="F145" s="4"/>
      <c r="G145" s="4"/>
      <c r="H145" s="4"/>
      <c r="I145" s="4"/>
      <c r="J145" s="4"/>
      <c r="K145" s="4"/>
      <c r="L145" s="4"/>
      <c r="M145" s="5"/>
    </row>
    <row r="146" spans="1:13" x14ac:dyDescent="0.25">
      <c r="A146" s="3"/>
      <c r="B146" s="55"/>
      <c r="C146" s="19"/>
      <c r="D146" s="4"/>
      <c r="E146" s="4"/>
      <c r="F146" s="4"/>
      <c r="G146" s="4"/>
      <c r="H146" s="4"/>
      <c r="I146" s="4"/>
      <c r="J146" s="4"/>
      <c r="K146" s="4"/>
      <c r="L146" s="4"/>
      <c r="M146" s="5"/>
    </row>
    <row r="147" spans="1:13" x14ac:dyDescent="0.25">
      <c r="A147" s="3"/>
      <c r="B147" s="55"/>
      <c r="C147" s="19"/>
      <c r="D147" s="4"/>
      <c r="E147" s="4"/>
      <c r="F147" s="4"/>
      <c r="G147" s="4"/>
      <c r="H147" s="4"/>
      <c r="I147" s="4"/>
      <c r="J147" s="4"/>
      <c r="K147" s="4"/>
      <c r="L147" s="4"/>
      <c r="M147" s="5"/>
    </row>
    <row r="148" spans="1:13" x14ac:dyDescent="0.25">
      <c r="A148" s="6" t="s">
        <v>136</v>
      </c>
      <c r="B148" s="28" t="s">
        <v>113</v>
      </c>
      <c r="C148" s="56" t="s">
        <v>137</v>
      </c>
      <c r="D148" s="7"/>
      <c r="E148" s="7"/>
      <c r="F148" s="7"/>
      <c r="G148" s="7"/>
      <c r="H148" s="7"/>
      <c r="I148" s="7"/>
      <c r="J148" s="7"/>
      <c r="K148" s="7"/>
      <c r="L148" s="7"/>
      <c r="M148" s="8"/>
    </row>
  </sheetData>
  <mergeCells count="18">
    <mergeCell ref="A75:A77"/>
    <mergeCell ref="A70:A74"/>
    <mergeCell ref="A59:A62"/>
    <mergeCell ref="A42:A46"/>
    <mergeCell ref="A88:A92"/>
    <mergeCell ref="A93:A97"/>
    <mergeCell ref="A10:A13"/>
    <mergeCell ref="A14:A15"/>
    <mergeCell ref="A16:A19"/>
    <mergeCell ref="A22:A24"/>
    <mergeCell ref="A47:A52"/>
    <mergeCell ref="A26:A28"/>
    <mergeCell ref="A29:A33"/>
    <mergeCell ref="A66:A68"/>
    <mergeCell ref="A34:A40"/>
    <mergeCell ref="A80:A83"/>
    <mergeCell ref="A53:A58"/>
    <mergeCell ref="A63:A65"/>
  </mergeCells>
  <hyperlinks>
    <hyperlink ref="I10" r:id="rId1"/>
    <hyperlink ref="C105" r:id="rId2"/>
    <hyperlink ref="I47" r:id="rId3"/>
    <hyperlink ref="I57" r:id="rId4"/>
    <hyperlink ref="C106" r:id="rId5"/>
    <hyperlink ref="C104" r:id="rId6"/>
    <hyperlink ref="I42" r:id="rId7"/>
    <hyperlink ref="I70" r:id="rId8"/>
    <hyperlink ref="I16" r:id="rId9"/>
    <hyperlink ref="I71" r:id="rId10"/>
    <hyperlink ref="I75" r:id="rId11"/>
    <hyperlink ref="I13" r:id="rId12"/>
    <hyperlink ref="I32" r:id="rId13"/>
    <hyperlink ref="I26" r:id="rId14"/>
    <hyperlink ref="I14" r:id="rId15"/>
    <hyperlink ref="I46" r:id="rId16"/>
    <hyperlink ref="I23" r:id="rId17"/>
    <hyperlink ref="I36" r:id="rId18"/>
    <hyperlink ref="I38" r:id="rId19"/>
    <hyperlink ref="C123" r:id="rId20" location="advanced-platinum-led-grow-lights"/>
    <hyperlink ref="I29" r:id="rId21"/>
    <hyperlink ref="C122" r:id="rId22"/>
    <hyperlink ref="C121" r:id="rId23"/>
    <hyperlink ref="C120" r:id="rId24"/>
    <hyperlink ref="C127" r:id="rId25"/>
    <hyperlink ref="C130" r:id="rId26"/>
    <hyperlink ref="C131" r:id="rId27"/>
    <hyperlink ref="C133" r:id="rId28"/>
    <hyperlink ref="C134" r:id="rId29"/>
    <hyperlink ref="C137" r:id="rId30"/>
    <hyperlink ref="C148" r:id="rId31"/>
    <hyperlink ref="C139" r:id="rId32"/>
    <hyperlink ref="C132" r:id="rId33"/>
    <hyperlink ref="I88" r:id="rId34"/>
    <hyperlink ref="C140" r:id="rId35"/>
    <hyperlink ref="I80" r:id="rId36"/>
    <hyperlink ref="C141" r:id="rId37"/>
    <hyperlink ref="C142" r:id="rId38"/>
    <hyperlink ref="C143" r:id="rId39"/>
    <hyperlink ref="B2" r:id="rId40"/>
    <hyperlink ref="I20" r:id="rId41" location=".VzJBvTArLIU"/>
    <hyperlink ref="I51" r:id="rId42" location=".VzJE2DArLIU"/>
    <hyperlink ref="I54" r:id="rId43"/>
    <hyperlink ref="I48" r:id="rId44"/>
    <hyperlink ref="I50" r:id="rId45"/>
    <hyperlink ref="I12" r:id="rId46"/>
    <hyperlink ref="I18" display="http://www.miniinthebox.com/fc-28-d-soil-hygrometer-detection-module-soil-moisture-sensor-blue_p685424.html?currency=USD&amp;litb_from=paid_adwords_shopping&amp;utm_source=google_shopping&amp;utm_medium=cpc&amp;adword_mt=&amp;adword_ct=49157156355&amp;adword_kw=&amp;adword_pos=1o1&amp;a"/>
    <hyperlink ref="I76" r:id="rId47"/>
    <hyperlink ref="I35" r:id="rId48"/>
    <hyperlink ref="I77" r:id="rId49"/>
    <hyperlink ref="I78" r:id="rId50"/>
    <hyperlink ref="I15" r:id="rId51"/>
    <hyperlink ref="C129" r:id="rId52"/>
    <hyperlink ref="C138" r:id="rId53"/>
    <hyperlink ref="I49" r:id="rId54"/>
    <hyperlink ref="I60" r:id="rId55"/>
    <hyperlink ref="I56" r:id="rId56"/>
    <hyperlink ref="C117" r:id="rId57"/>
  </hyperlinks>
  <pageMargins left="0.7" right="0.7" top="0.75" bottom="0.75" header="0.3" footer="0.3"/>
  <pageSetup scale="44" fitToHeight="0" orientation="portrait"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zoomScale="86" zoomScaleNormal="86" workbookViewId="0">
      <selection activeCell="A33" sqref="A33"/>
    </sheetView>
  </sheetViews>
  <sheetFormatPr defaultRowHeight="15" x14ac:dyDescent="0.25"/>
  <cols>
    <col min="1" max="1" width="32.5703125" bestFit="1" customWidth="1"/>
    <col min="2" max="2" width="88.140625" customWidth="1"/>
    <col min="3" max="3" width="14.7109375" bestFit="1" customWidth="1"/>
    <col min="4" max="4" width="17.5703125" bestFit="1" customWidth="1"/>
  </cols>
  <sheetData>
    <row r="1" spans="1:4" ht="15.75" x14ac:dyDescent="0.25">
      <c r="A1" s="116" t="s">
        <v>27</v>
      </c>
      <c r="B1" s="117" t="s">
        <v>79</v>
      </c>
    </row>
    <row r="2" spans="1:4" x14ac:dyDescent="0.25">
      <c r="A2" s="123" t="s">
        <v>248</v>
      </c>
      <c r="B2" s="119" t="s">
        <v>247</v>
      </c>
    </row>
    <row r="3" spans="1:4" x14ac:dyDescent="0.25">
      <c r="A3" s="118" t="s">
        <v>249</v>
      </c>
      <c r="B3" s="119" t="s">
        <v>178</v>
      </c>
    </row>
    <row r="4" spans="1:4" x14ac:dyDescent="0.25">
      <c r="A4" s="51" t="s">
        <v>176</v>
      </c>
      <c r="B4" s="5"/>
    </row>
    <row r="5" spans="1:4" x14ac:dyDescent="0.25">
      <c r="A5" s="51"/>
      <c r="B5" s="5"/>
    </row>
    <row r="6" spans="1:4" x14ac:dyDescent="0.25">
      <c r="A6" s="51"/>
      <c r="B6" s="5"/>
    </row>
    <row r="7" spans="1:4" x14ac:dyDescent="0.25">
      <c r="A7" s="3"/>
      <c r="B7" s="5"/>
    </row>
    <row r="8" spans="1:4" ht="90" x14ac:dyDescent="0.25">
      <c r="A8" s="120" t="s">
        <v>242</v>
      </c>
      <c r="B8" s="121" t="s">
        <v>243</v>
      </c>
    </row>
    <row r="10" spans="1:4" ht="15.75" x14ac:dyDescent="0.25">
      <c r="A10" s="122" t="s">
        <v>263</v>
      </c>
    </row>
    <row r="11" spans="1:4" ht="15.75" x14ac:dyDescent="0.25">
      <c r="A11" s="122"/>
      <c r="B11" t="s">
        <v>265</v>
      </c>
    </row>
    <row r="12" spans="1:4" ht="15.75" x14ac:dyDescent="0.25">
      <c r="A12" s="122"/>
      <c r="B12" t="s">
        <v>266</v>
      </c>
    </row>
    <row r="14" spans="1:4" ht="15.75" x14ac:dyDescent="0.25">
      <c r="A14" s="122" t="s">
        <v>244</v>
      </c>
      <c r="C14" s="128" t="s">
        <v>267</v>
      </c>
      <c r="D14" s="128" t="s">
        <v>264</v>
      </c>
    </row>
    <row r="15" spans="1:4" x14ac:dyDescent="0.25">
      <c r="A15" s="23" t="s">
        <v>245</v>
      </c>
      <c r="B15" t="s">
        <v>268</v>
      </c>
      <c r="C15" t="s">
        <v>211</v>
      </c>
    </row>
    <row r="16" spans="1:4" x14ac:dyDescent="0.25">
      <c r="A16" s="23" t="s">
        <v>245</v>
      </c>
      <c r="B16" t="s">
        <v>269</v>
      </c>
      <c r="C16" t="s">
        <v>211</v>
      </c>
    </row>
    <row r="17" spans="1:3" x14ac:dyDescent="0.25">
      <c r="A17" s="23" t="s">
        <v>245</v>
      </c>
      <c r="B17" t="s">
        <v>246</v>
      </c>
      <c r="C17" t="s">
        <v>211</v>
      </c>
    </row>
    <row r="18" spans="1:3" x14ac:dyDescent="0.25">
      <c r="A18" s="23" t="s">
        <v>245</v>
      </c>
      <c r="B18" t="s">
        <v>270</v>
      </c>
    </row>
    <row r="19" spans="1:3" x14ac:dyDescent="0.25">
      <c r="A19" s="23" t="s">
        <v>272</v>
      </c>
      <c r="B19" t="s">
        <v>262</v>
      </c>
      <c r="C19" t="s">
        <v>211</v>
      </c>
    </row>
    <row r="20" spans="1:3" x14ac:dyDescent="0.25">
      <c r="A20" s="23" t="s">
        <v>272</v>
      </c>
    </row>
    <row r="21" spans="1:3" x14ac:dyDescent="0.25">
      <c r="A21" s="23"/>
    </row>
    <row r="22" spans="1:3" ht="15.75" x14ac:dyDescent="0.25">
      <c r="A22" s="122" t="s">
        <v>253</v>
      </c>
    </row>
    <row r="23" spans="1:3" x14ac:dyDescent="0.25">
      <c r="A23" s="23" t="s">
        <v>271</v>
      </c>
      <c r="B23" t="s">
        <v>255</v>
      </c>
    </row>
    <row r="24" spans="1:3" x14ac:dyDescent="0.25">
      <c r="A24" s="127" t="s">
        <v>271</v>
      </c>
      <c r="B24" t="s">
        <v>256</v>
      </c>
    </row>
    <row r="25" spans="1:3" x14ac:dyDescent="0.25">
      <c r="A25" s="127" t="s">
        <v>271</v>
      </c>
      <c r="B25" t="s">
        <v>257</v>
      </c>
    </row>
    <row r="26" spans="1:3" x14ac:dyDescent="0.25">
      <c r="A26" s="127" t="s">
        <v>254</v>
      </c>
      <c r="B26" t="s">
        <v>259</v>
      </c>
    </row>
    <row r="27" spans="1:3" x14ac:dyDescent="0.25">
      <c r="A27" s="127" t="s">
        <v>271</v>
      </c>
      <c r="B27" t="s">
        <v>261</v>
      </c>
    </row>
    <row r="28" spans="1:3" x14ac:dyDescent="0.25">
      <c r="A28" s="127" t="s">
        <v>254</v>
      </c>
      <c r="B28" t="s">
        <v>260</v>
      </c>
    </row>
    <row r="30" spans="1:3" ht="15.75" x14ac:dyDescent="0.25">
      <c r="A30" s="122" t="s">
        <v>258</v>
      </c>
    </row>
    <row r="31" spans="1:3" x14ac:dyDescent="0.25">
      <c r="A31" s="127" t="s">
        <v>271</v>
      </c>
      <c r="B31" t="s">
        <v>30</v>
      </c>
    </row>
    <row r="32" spans="1:3" x14ac:dyDescent="0.25">
      <c r="A32" s="127" t="s">
        <v>271</v>
      </c>
      <c r="B32" t="s">
        <v>28</v>
      </c>
    </row>
    <row r="33" spans="1:1" x14ac:dyDescent="0.25">
      <c r="A33" s="127" t="s">
        <v>254</v>
      </c>
    </row>
    <row r="34" spans="1:1" x14ac:dyDescent="0.25">
      <c r="A34" s="23"/>
    </row>
  </sheetData>
  <hyperlinks>
    <hyperlink ref="B3" r:id="rId1"/>
    <hyperlink ref="B2" r:id="rId2"/>
  </hyperlinks>
  <pageMargins left="0.7" right="0.7" top="0.75" bottom="0.75" header="0.3" footer="0.3"/>
  <pageSetup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4"/>
  <sheetViews>
    <sheetView tabSelected="1" workbookViewId="0">
      <selection activeCell="C10" sqref="C10"/>
    </sheetView>
  </sheetViews>
  <sheetFormatPr defaultRowHeight="15" x14ac:dyDescent="0.25"/>
  <cols>
    <col min="1" max="1" width="47.140625" customWidth="1"/>
    <col min="2" max="2" width="16.42578125" customWidth="1"/>
    <col min="3" max="3" width="36.5703125" customWidth="1"/>
    <col min="4" max="4" width="12.5703125" customWidth="1"/>
    <col min="5" max="5" width="7.5703125" bestFit="1" customWidth="1"/>
    <col min="6" max="6" width="10.140625" bestFit="1" customWidth="1"/>
    <col min="7" max="7" width="13.5703125" bestFit="1" customWidth="1"/>
    <col min="8" max="8" width="10.5703125" customWidth="1"/>
    <col min="9" max="9" width="9.42578125" bestFit="1" customWidth="1"/>
  </cols>
  <sheetData>
    <row r="1" spans="1:13" ht="15.75" x14ac:dyDescent="0.25">
      <c r="A1" s="11" t="s">
        <v>273</v>
      </c>
      <c r="B1" s="30" t="s">
        <v>79</v>
      </c>
      <c r="E1" s="30"/>
      <c r="H1" s="29"/>
    </row>
    <row r="2" spans="1:13" ht="15.75" x14ac:dyDescent="0.25">
      <c r="A2" s="50" t="s">
        <v>177</v>
      </c>
      <c r="B2" s="57" t="s">
        <v>178</v>
      </c>
      <c r="E2" s="30"/>
      <c r="H2" s="29"/>
    </row>
    <row r="3" spans="1:13" x14ac:dyDescent="0.25">
      <c r="A3" s="23" t="s">
        <v>176</v>
      </c>
    </row>
    <row r="4" spans="1:13" x14ac:dyDescent="0.25">
      <c r="A4" s="23" t="s">
        <v>202</v>
      </c>
      <c r="B4" s="18">
        <f>B100+B114</f>
        <v>104.42</v>
      </c>
    </row>
    <row r="5" spans="1:13" x14ac:dyDescent="0.25">
      <c r="A5" s="23"/>
    </row>
    <row r="6" spans="1:13" x14ac:dyDescent="0.25">
      <c r="A6" s="4"/>
      <c r="B6" s="73" t="s">
        <v>12</v>
      </c>
      <c r="C6" s="74" t="s">
        <v>7</v>
      </c>
      <c r="D6" s="74" t="s">
        <v>87</v>
      </c>
      <c r="E6" s="74" t="s">
        <v>68</v>
      </c>
      <c r="F6" s="74" t="s">
        <v>1</v>
      </c>
      <c r="G6" s="74" t="s">
        <v>2</v>
      </c>
      <c r="H6" s="74" t="s">
        <v>4</v>
      </c>
      <c r="I6" s="74" t="s">
        <v>3</v>
      </c>
      <c r="J6" s="75"/>
      <c r="K6" s="75"/>
      <c r="L6" s="75"/>
      <c r="M6" s="76"/>
    </row>
    <row r="7" spans="1:13" x14ac:dyDescent="0.25">
      <c r="B7" s="18"/>
    </row>
    <row r="8" spans="1:13" x14ac:dyDescent="0.25">
      <c r="B8" s="18"/>
    </row>
    <row r="9" spans="1:13" x14ac:dyDescent="0.25">
      <c r="B9" s="18"/>
    </row>
    <row r="10" spans="1:13" x14ac:dyDescent="0.25">
      <c r="B10" s="18">
        <v>22.9</v>
      </c>
      <c r="C10" t="s">
        <v>274</v>
      </c>
      <c r="I10" s="57" t="s">
        <v>275</v>
      </c>
    </row>
    <row r="11" spans="1:13" x14ac:dyDescent="0.25">
      <c r="B11" s="18"/>
    </row>
    <row r="12" spans="1:13" x14ac:dyDescent="0.25">
      <c r="B12" s="18"/>
    </row>
    <row r="13" spans="1:13" x14ac:dyDescent="0.25">
      <c r="B13" s="18"/>
    </row>
    <row r="14" spans="1:13" x14ac:dyDescent="0.25">
      <c r="B14" s="18"/>
    </row>
    <row r="15" spans="1:13" x14ac:dyDescent="0.25">
      <c r="B15" s="18"/>
    </row>
    <row r="16" spans="1:13" x14ac:dyDescent="0.25">
      <c r="B16" s="18"/>
    </row>
    <row r="17" spans="1:13" x14ac:dyDescent="0.25">
      <c r="B17" s="18"/>
    </row>
    <row r="18" spans="1:13" x14ac:dyDescent="0.25">
      <c r="B18" s="18"/>
    </row>
    <row r="19" spans="1:13" x14ac:dyDescent="0.25">
      <c r="B19" s="18"/>
    </row>
    <row r="20" spans="1:13" x14ac:dyDescent="0.25">
      <c r="B20" s="18"/>
    </row>
    <row r="21" spans="1:13" x14ac:dyDescent="0.25">
      <c r="B21" s="18"/>
    </row>
    <row r="22" spans="1:13" x14ac:dyDescent="0.25">
      <c r="B22" s="18"/>
    </row>
    <row r="24" spans="1:13" ht="15.75" x14ac:dyDescent="0.3">
      <c r="A24" s="69" t="s">
        <v>24</v>
      </c>
      <c r="B24" s="47"/>
      <c r="C24" s="54"/>
      <c r="D24" s="54"/>
      <c r="E24" s="54"/>
      <c r="F24" s="54"/>
      <c r="G24" s="54"/>
      <c r="H24" s="54"/>
      <c r="I24" s="54"/>
      <c r="J24" s="54"/>
      <c r="K24" s="54"/>
      <c r="L24" s="54"/>
      <c r="M24" s="54"/>
    </row>
    <row r="25" spans="1:13" x14ac:dyDescent="0.25">
      <c r="A25" s="59" t="s">
        <v>22</v>
      </c>
      <c r="B25" s="22"/>
      <c r="C25" s="9"/>
      <c r="D25" s="12"/>
      <c r="E25" s="12"/>
      <c r="F25" s="9"/>
      <c r="G25" s="9"/>
      <c r="H25" s="9"/>
      <c r="I25" s="9"/>
      <c r="J25" s="9"/>
      <c r="K25" s="9"/>
      <c r="L25" s="9"/>
      <c r="M25" s="10"/>
    </row>
    <row r="26" spans="1:13" ht="16.5" x14ac:dyDescent="0.3">
      <c r="A26" s="124" t="s">
        <v>0</v>
      </c>
      <c r="B26" s="62">
        <f t="shared" ref="B26:B40" si="0">D26*E26</f>
        <v>0</v>
      </c>
      <c r="C26" s="31" t="s">
        <v>14</v>
      </c>
      <c r="D26" s="16">
        <v>9.9499999999999993</v>
      </c>
      <c r="E26" s="34">
        <v>0</v>
      </c>
      <c r="F26" s="63" t="s">
        <v>15</v>
      </c>
      <c r="G26" s="4" t="s">
        <v>16</v>
      </c>
      <c r="H26" s="4"/>
      <c r="I26" s="19" t="s">
        <v>17</v>
      </c>
      <c r="J26" s="4"/>
      <c r="K26" s="4"/>
      <c r="L26" s="4"/>
      <c r="M26" s="5"/>
    </row>
    <row r="27" spans="1:13" ht="16.5" x14ac:dyDescent="0.3">
      <c r="A27" s="124"/>
      <c r="B27" s="44">
        <f t="shared" si="0"/>
        <v>0</v>
      </c>
      <c r="C27" s="4" t="s">
        <v>229</v>
      </c>
      <c r="D27" s="16">
        <v>9.9499999999999993</v>
      </c>
      <c r="E27" s="34">
        <v>0</v>
      </c>
      <c r="F27" s="63">
        <v>381</v>
      </c>
      <c r="G27" s="4" t="s">
        <v>42</v>
      </c>
      <c r="H27" s="4"/>
      <c r="I27" s="19" t="s">
        <v>85</v>
      </c>
      <c r="J27" s="4"/>
      <c r="K27" s="4"/>
      <c r="L27" s="4"/>
      <c r="M27" s="5"/>
    </row>
    <row r="28" spans="1:13" ht="16.5" x14ac:dyDescent="0.3">
      <c r="A28" s="124"/>
      <c r="B28" s="60">
        <f t="shared" si="0"/>
        <v>6.99</v>
      </c>
      <c r="C28" s="53" t="s">
        <v>180</v>
      </c>
      <c r="D28" s="80">
        <v>6.99</v>
      </c>
      <c r="E28" s="81">
        <v>1</v>
      </c>
      <c r="F28" s="82"/>
      <c r="G28" s="53" t="s">
        <v>66</v>
      </c>
      <c r="H28" s="53" t="s">
        <v>211</v>
      </c>
      <c r="I28" s="83" t="s">
        <v>197</v>
      </c>
      <c r="J28" s="53"/>
      <c r="K28" s="53"/>
      <c r="L28" s="53"/>
      <c r="M28" s="84"/>
    </row>
    <row r="29" spans="1:13" ht="16.5" x14ac:dyDescent="0.3">
      <c r="A29" s="124"/>
      <c r="B29" s="44">
        <f t="shared" si="0"/>
        <v>0</v>
      </c>
      <c r="C29" s="31" t="s">
        <v>94</v>
      </c>
      <c r="D29" s="16">
        <v>11.95</v>
      </c>
      <c r="E29" s="34">
        <v>0</v>
      </c>
      <c r="F29" s="64"/>
      <c r="G29" s="4" t="s">
        <v>67</v>
      </c>
      <c r="H29" s="4"/>
      <c r="I29" s="19" t="s">
        <v>65</v>
      </c>
      <c r="J29" s="4"/>
      <c r="K29" s="4"/>
      <c r="L29" s="4"/>
      <c r="M29" s="5"/>
    </row>
    <row r="30" spans="1:13" ht="16.5" x14ac:dyDescent="0.3">
      <c r="A30" s="124" t="s">
        <v>5</v>
      </c>
      <c r="B30" s="62">
        <f t="shared" si="0"/>
        <v>0</v>
      </c>
      <c r="C30" s="31" t="s">
        <v>72</v>
      </c>
      <c r="D30" s="16">
        <v>9.9499999999999993</v>
      </c>
      <c r="E30" s="34">
        <v>0</v>
      </c>
      <c r="F30" s="63" t="s">
        <v>73</v>
      </c>
      <c r="G30" s="4" t="s">
        <v>16</v>
      </c>
      <c r="H30" s="4"/>
      <c r="I30" s="19" t="s">
        <v>74</v>
      </c>
      <c r="J30" s="4"/>
      <c r="K30" s="4"/>
      <c r="L30" s="4"/>
      <c r="M30" s="5"/>
    </row>
    <row r="31" spans="1:13" ht="16.5" x14ac:dyDescent="0.3">
      <c r="A31" s="124"/>
      <c r="B31" s="60">
        <f t="shared" si="0"/>
        <v>4.45</v>
      </c>
      <c r="C31" s="53" t="s">
        <v>181</v>
      </c>
      <c r="D31" s="80">
        <v>4.45</v>
      </c>
      <c r="E31" s="81">
        <v>1</v>
      </c>
      <c r="F31" s="82"/>
      <c r="G31" s="53" t="s">
        <v>66</v>
      </c>
      <c r="H31" s="53" t="s">
        <v>211</v>
      </c>
      <c r="I31" s="83" t="s">
        <v>182</v>
      </c>
      <c r="J31" s="53"/>
      <c r="K31" s="53"/>
      <c r="L31" s="53"/>
      <c r="M31" s="84"/>
    </row>
    <row r="32" spans="1:13" ht="16.5" x14ac:dyDescent="0.3">
      <c r="A32" s="124" t="s">
        <v>6</v>
      </c>
      <c r="B32" s="60">
        <f t="shared" si="0"/>
        <v>4.95</v>
      </c>
      <c r="C32" s="53" t="s">
        <v>59</v>
      </c>
      <c r="D32" s="80">
        <v>4.95</v>
      </c>
      <c r="E32" s="81">
        <v>1</v>
      </c>
      <c r="F32" s="82" t="s">
        <v>56</v>
      </c>
      <c r="G32" s="53" t="s">
        <v>16</v>
      </c>
      <c r="H32" s="53" t="s">
        <v>211</v>
      </c>
      <c r="I32" s="83" t="s">
        <v>55</v>
      </c>
      <c r="J32" s="53"/>
      <c r="K32" s="53"/>
      <c r="L32" s="53"/>
      <c r="M32" s="84"/>
    </row>
    <row r="33" spans="1:13" ht="16.5" x14ac:dyDescent="0.3">
      <c r="A33" s="124"/>
      <c r="B33" s="44">
        <f t="shared" si="0"/>
        <v>0</v>
      </c>
      <c r="C33" s="31" t="s">
        <v>83</v>
      </c>
      <c r="D33" s="16">
        <v>49.95</v>
      </c>
      <c r="E33" s="34">
        <v>0</v>
      </c>
      <c r="F33" s="63">
        <v>1298</v>
      </c>
      <c r="G33" s="31" t="s">
        <v>42</v>
      </c>
      <c r="H33" s="4"/>
      <c r="I33" s="19" t="s">
        <v>84</v>
      </c>
      <c r="J33" s="4"/>
      <c r="K33" s="4"/>
      <c r="L33" s="4"/>
      <c r="M33" s="5"/>
    </row>
    <row r="34" spans="1:13" ht="16.5" x14ac:dyDescent="0.3">
      <c r="A34" s="124"/>
      <c r="B34" s="62">
        <f t="shared" si="0"/>
        <v>0</v>
      </c>
      <c r="C34" s="31" t="s">
        <v>59</v>
      </c>
      <c r="D34" s="95">
        <v>1.99</v>
      </c>
      <c r="E34" s="96">
        <v>0</v>
      </c>
      <c r="F34" s="97"/>
      <c r="G34" s="31" t="s">
        <v>104</v>
      </c>
      <c r="H34" s="31"/>
      <c r="I34" s="93" t="s">
        <v>179</v>
      </c>
      <c r="J34" s="31"/>
      <c r="K34" s="31"/>
      <c r="L34" s="31"/>
      <c r="M34" s="94"/>
    </row>
    <row r="35" spans="1:13" ht="16.5" x14ac:dyDescent="0.3">
      <c r="A35" s="124"/>
      <c r="B35" s="44">
        <f t="shared" si="0"/>
        <v>0</v>
      </c>
      <c r="C35" s="31"/>
      <c r="D35" s="16"/>
      <c r="E35" s="34"/>
      <c r="F35" s="63"/>
      <c r="G35" s="31"/>
      <c r="H35" s="4"/>
      <c r="I35" s="19"/>
      <c r="J35" s="4"/>
      <c r="K35" s="4"/>
      <c r="L35" s="4"/>
      <c r="M35" s="5"/>
    </row>
    <row r="36" spans="1:13" ht="16.5" x14ac:dyDescent="0.3">
      <c r="A36" s="115" t="s">
        <v>8</v>
      </c>
      <c r="B36" s="44">
        <f t="shared" si="0"/>
        <v>0</v>
      </c>
      <c r="C36" s="31" t="s">
        <v>183</v>
      </c>
      <c r="D36" s="16">
        <v>29.5</v>
      </c>
      <c r="E36" s="34">
        <v>0</v>
      </c>
      <c r="F36" s="64"/>
      <c r="G36" s="31" t="s">
        <v>184</v>
      </c>
      <c r="H36" s="4" t="s">
        <v>211</v>
      </c>
      <c r="I36" s="19" t="s">
        <v>185</v>
      </c>
      <c r="J36" s="4"/>
      <c r="K36" s="4"/>
      <c r="L36" s="4"/>
      <c r="M36" s="5"/>
    </row>
    <row r="37" spans="1:13" ht="16.5" x14ac:dyDescent="0.3">
      <c r="A37" s="115" t="s">
        <v>9</v>
      </c>
      <c r="B37" s="44">
        <f t="shared" si="0"/>
        <v>0</v>
      </c>
      <c r="C37" s="31" t="s">
        <v>203</v>
      </c>
      <c r="D37" s="16"/>
      <c r="E37" s="34"/>
      <c r="F37" s="63"/>
      <c r="G37" s="4"/>
      <c r="H37" s="4"/>
      <c r="I37" s="4"/>
      <c r="J37" s="4"/>
      <c r="K37" s="4"/>
      <c r="L37" s="4"/>
      <c r="M37" s="5"/>
    </row>
    <row r="38" spans="1:13" ht="16.5" x14ac:dyDescent="0.3">
      <c r="A38" s="124" t="s">
        <v>10</v>
      </c>
      <c r="B38" s="44">
        <f t="shared" si="0"/>
        <v>0</v>
      </c>
      <c r="C38" s="4" t="s">
        <v>82</v>
      </c>
      <c r="D38" s="16">
        <v>39.950000000000003</v>
      </c>
      <c r="E38" s="34">
        <v>0</v>
      </c>
      <c r="F38" s="63">
        <v>397</v>
      </c>
      <c r="G38" s="4" t="s">
        <v>42</v>
      </c>
      <c r="H38" s="4" t="s">
        <v>211</v>
      </c>
      <c r="I38" s="4"/>
      <c r="J38" s="4"/>
      <c r="K38" s="4"/>
      <c r="L38" s="4"/>
      <c r="M38" s="5"/>
    </row>
    <row r="39" spans="1:13" ht="16.5" x14ac:dyDescent="0.3">
      <c r="A39" s="124"/>
      <c r="B39" s="44">
        <f t="shared" si="0"/>
        <v>0</v>
      </c>
      <c r="C39" s="4" t="s">
        <v>80</v>
      </c>
      <c r="D39" s="16">
        <v>10</v>
      </c>
      <c r="E39" s="34">
        <v>0</v>
      </c>
      <c r="F39" s="63"/>
      <c r="G39" s="4"/>
      <c r="H39" s="4"/>
      <c r="I39" s="19" t="s">
        <v>81</v>
      </c>
      <c r="J39" s="4"/>
      <c r="K39" s="4"/>
      <c r="L39" s="4"/>
      <c r="M39" s="5"/>
    </row>
    <row r="40" spans="1:13" ht="16.5" x14ac:dyDescent="0.3">
      <c r="A40" s="124"/>
      <c r="B40" s="44">
        <f t="shared" si="0"/>
        <v>0</v>
      </c>
      <c r="C40" s="4"/>
      <c r="D40" s="16"/>
      <c r="E40" s="34"/>
      <c r="F40" s="63"/>
      <c r="G40" s="4"/>
      <c r="H40" s="4"/>
      <c r="I40" s="19"/>
      <c r="J40" s="4"/>
      <c r="K40" s="4"/>
      <c r="L40" s="4"/>
      <c r="M40" s="5"/>
    </row>
    <row r="41" spans="1:13" ht="16.5" x14ac:dyDescent="0.3">
      <c r="A41" s="15" t="s">
        <v>11</v>
      </c>
      <c r="B41" s="46"/>
      <c r="C41" s="13"/>
      <c r="D41" s="21"/>
      <c r="E41" s="21"/>
      <c r="F41" s="65"/>
      <c r="G41" s="13"/>
      <c r="H41" s="13"/>
      <c r="I41" s="13"/>
      <c r="J41" s="13"/>
      <c r="K41" s="13"/>
      <c r="L41" s="13"/>
      <c r="M41" s="14"/>
    </row>
    <row r="42" spans="1:13" ht="16.5" x14ac:dyDescent="0.3">
      <c r="A42" s="124" t="s">
        <v>63</v>
      </c>
      <c r="B42" s="62">
        <f t="shared" ref="B42:B54" si="1">D42*E42</f>
        <v>0</v>
      </c>
      <c r="C42" s="31" t="s">
        <v>70</v>
      </c>
      <c r="D42" s="95">
        <v>7.91</v>
      </c>
      <c r="E42" s="96">
        <v>0</v>
      </c>
      <c r="F42" s="97"/>
      <c r="G42" s="31"/>
      <c r="H42" s="31" t="s">
        <v>211</v>
      </c>
      <c r="I42" s="93" t="s">
        <v>71</v>
      </c>
      <c r="J42" s="31"/>
      <c r="K42" s="31"/>
      <c r="L42" s="31"/>
      <c r="M42" s="94"/>
    </row>
    <row r="43" spans="1:13" ht="16.5" x14ac:dyDescent="0.3">
      <c r="A43" s="124"/>
      <c r="B43" s="62">
        <f t="shared" si="1"/>
        <v>0</v>
      </c>
      <c r="C43" s="31" t="s">
        <v>161</v>
      </c>
      <c r="D43" s="16">
        <v>30</v>
      </c>
      <c r="E43" s="34">
        <v>0</v>
      </c>
      <c r="F43" s="63"/>
      <c r="G43" s="4" t="s">
        <v>42</v>
      </c>
      <c r="H43" s="4"/>
      <c r="I43" s="19" t="s">
        <v>162</v>
      </c>
      <c r="J43" s="4"/>
      <c r="K43" s="4"/>
      <c r="L43" s="4"/>
      <c r="M43" s="5"/>
    </row>
    <row r="44" spans="1:13" ht="16.5" x14ac:dyDescent="0.3">
      <c r="A44" s="124"/>
      <c r="B44" s="62">
        <f t="shared" si="1"/>
        <v>0</v>
      </c>
      <c r="C44" s="31" t="s">
        <v>158</v>
      </c>
      <c r="D44" s="16"/>
      <c r="E44" s="34"/>
      <c r="F44" s="63"/>
      <c r="G44" s="4"/>
      <c r="H44" s="4"/>
      <c r="I44" s="4"/>
      <c r="J44" s="4"/>
      <c r="K44" s="4"/>
      <c r="L44" s="4"/>
      <c r="M44" s="5"/>
    </row>
    <row r="45" spans="1:13" ht="16.5" x14ac:dyDescent="0.3">
      <c r="A45" s="124" t="s">
        <v>64</v>
      </c>
      <c r="B45" s="62">
        <f t="shared" si="1"/>
        <v>0</v>
      </c>
      <c r="C45" s="31" t="s">
        <v>212</v>
      </c>
      <c r="D45" s="95">
        <v>29.99</v>
      </c>
      <c r="E45" s="96">
        <v>0</v>
      </c>
      <c r="F45" s="97">
        <v>4923681</v>
      </c>
      <c r="G45" s="31" t="s">
        <v>104</v>
      </c>
      <c r="H45" s="31"/>
      <c r="I45" s="93" t="s">
        <v>103</v>
      </c>
      <c r="J45" s="31"/>
      <c r="K45" s="31"/>
      <c r="L45" s="31"/>
      <c r="M45" s="94"/>
    </row>
    <row r="46" spans="1:13" ht="16.5" x14ac:dyDescent="0.3">
      <c r="A46" s="124"/>
      <c r="B46" s="62">
        <f t="shared" si="1"/>
        <v>0</v>
      </c>
      <c r="C46" s="31" t="s">
        <v>160</v>
      </c>
      <c r="D46" s="16">
        <v>7.95</v>
      </c>
      <c r="E46" s="34">
        <v>0</v>
      </c>
      <c r="F46" s="63">
        <v>2868</v>
      </c>
      <c r="G46" s="4" t="s">
        <v>42</v>
      </c>
      <c r="H46" s="4"/>
      <c r="I46" s="19" t="s">
        <v>157</v>
      </c>
      <c r="J46" s="4"/>
      <c r="K46" s="4"/>
      <c r="L46" s="4"/>
      <c r="M46" s="5"/>
    </row>
    <row r="47" spans="1:13" ht="16.5" x14ac:dyDescent="0.3">
      <c r="A47" s="124"/>
      <c r="B47" s="62">
        <f t="shared" si="1"/>
        <v>0</v>
      </c>
      <c r="C47" s="31" t="s">
        <v>191</v>
      </c>
      <c r="D47" s="16">
        <v>19.989999999999998</v>
      </c>
      <c r="E47" s="34">
        <v>0</v>
      </c>
      <c r="F47" s="63"/>
      <c r="G47" s="31" t="s">
        <v>193</v>
      </c>
      <c r="H47" s="4" t="s">
        <v>211</v>
      </c>
      <c r="I47" s="19" t="s">
        <v>192</v>
      </c>
      <c r="J47" s="4"/>
      <c r="K47" s="4"/>
      <c r="L47" s="4"/>
      <c r="M47" s="5"/>
    </row>
    <row r="48" spans="1:13" ht="16.5" x14ac:dyDescent="0.3">
      <c r="A48" s="124"/>
      <c r="B48" s="44">
        <f>D48*E48</f>
        <v>0</v>
      </c>
      <c r="C48" s="31" t="s">
        <v>109</v>
      </c>
      <c r="D48" s="16">
        <v>1.49</v>
      </c>
      <c r="E48" s="34">
        <v>0</v>
      </c>
      <c r="F48" s="63"/>
      <c r="G48" s="4"/>
      <c r="H48" s="4"/>
      <c r="I48" s="19" t="s">
        <v>69</v>
      </c>
      <c r="J48" s="4"/>
      <c r="K48" s="4"/>
      <c r="L48" s="4"/>
      <c r="M48" s="5"/>
    </row>
    <row r="49" spans="1:14" ht="16.5" x14ac:dyDescent="0.3">
      <c r="A49" s="124"/>
      <c r="B49" s="44">
        <f t="shared" si="1"/>
        <v>0</v>
      </c>
      <c r="C49" s="31" t="s">
        <v>108</v>
      </c>
      <c r="D49" s="16"/>
      <c r="E49" s="34"/>
      <c r="F49" s="63"/>
      <c r="G49" s="4"/>
      <c r="H49" s="4"/>
      <c r="I49" s="4"/>
      <c r="J49" s="4"/>
      <c r="K49" s="4"/>
      <c r="L49" s="4"/>
      <c r="M49" s="5"/>
    </row>
    <row r="50" spans="1:14" ht="16.5" x14ac:dyDescent="0.3">
      <c r="A50" s="124" t="s">
        <v>204</v>
      </c>
      <c r="B50" s="44">
        <f t="shared" si="1"/>
        <v>0</v>
      </c>
      <c r="C50" s="31" t="s">
        <v>218</v>
      </c>
      <c r="D50" s="16"/>
      <c r="E50" s="34"/>
      <c r="F50" s="63"/>
      <c r="G50" s="4"/>
      <c r="H50" s="4" t="s">
        <v>211</v>
      </c>
      <c r="I50" s="4"/>
      <c r="J50" s="4"/>
      <c r="K50" s="4"/>
      <c r="L50" s="4"/>
      <c r="M50" s="5"/>
    </row>
    <row r="51" spans="1:14" ht="16.5" x14ac:dyDescent="0.3">
      <c r="A51" s="124"/>
      <c r="B51" s="44">
        <f t="shared" si="1"/>
        <v>0</v>
      </c>
      <c r="C51" s="31" t="s">
        <v>219</v>
      </c>
      <c r="D51" s="16">
        <v>24.95</v>
      </c>
      <c r="E51" s="34">
        <v>0</v>
      </c>
      <c r="F51" s="63"/>
      <c r="G51" s="4" t="s">
        <v>42</v>
      </c>
      <c r="H51" s="4"/>
      <c r="I51" s="19" t="s">
        <v>220</v>
      </c>
      <c r="J51" s="4"/>
      <c r="K51" s="4"/>
      <c r="L51" s="4"/>
      <c r="M51" s="5"/>
    </row>
    <row r="52" spans="1:14" ht="16.5" x14ac:dyDescent="0.3">
      <c r="A52" s="124"/>
      <c r="B52" s="70">
        <f t="shared" si="1"/>
        <v>6.95</v>
      </c>
      <c r="C52" s="53" t="s">
        <v>216</v>
      </c>
      <c r="D52" s="80">
        <v>6.95</v>
      </c>
      <c r="E52" s="81">
        <v>1</v>
      </c>
      <c r="F52" s="82">
        <v>997</v>
      </c>
      <c r="G52" s="53" t="s">
        <v>42</v>
      </c>
      <c r="H52" s="53" t="s">
        <v>211</v>
      </c>
      <c r="I52" s="83" t="s">
        <v>86</v>
      </c>
      <c r="J52" s="53"/>
      <c r="K52" s="53"/>
      <c r="L52" s="53"/>
      <c r="M52" s="84"/>
    </row>
    <row r="53" spans="1:14" ht="16.5" x14ac:dyDescent="0.3">
      <c r="A53" s="124"/>
      <c r="B53" s="71">
        <f t="shared" si="1"/>
        <v>0</v>
      </c>
      <c r="C53" s="31" t="s">
        <v>215</v>
      </c>
      <c r="D53" s="95">
        <v>24.95</v>
      </c>
      <c r="E53" s="96">
        <v>0</v>
      </c>
      <c r="F53" s="97">
        <v>996</v>
      </c>
      <c r="G53" s="31" t="s">
        <v>42</v>
      </c>
      <c r="H53" s="31"/>
      <c r="I53" s="93" t="s">
        <v>217</v>
      </c>
      <c r="J53" s="31"/>
      <c r="K53" s="31"/>
      <c r="L53" s="31"/>
      <c r="M53" s="94"/>
    </row>
    <row r="54" spans="1:14" ht="16.5" x14ac:dyDescent="0.3">
      <c r="A54" s="124"/>
      <c r="B54" s="60">
        <f t="shared" si="1"/>
        <v>9.9499999999999993</v>
      </c>
      <c r="C54" s="53" t="s">
        <v>89</v>
      </c>
      <c r="D54" s="80">
        <v>9.9499999999999993</v>
      </c>
      <c r="E54" s="81">
        <v>1</v>
      </c>
      <c r="F54" s="82">
        <v>828</v>
      </c>
      <c r="G54" s="53" t="s">
        <v>42</v>
      </c>
      <c r="H54" s="53" t="s">
        <v>211</v>
      </c>
      <c r="I54" s="83" t="s">
        <v>88</v>
      </c>
      <c r="J54" s="53"/>
      <c r="K54" s="53"/>
      <c r="L54" s="53"/>
      <c r="M54" s="84"/>
    </row>
    <row r="55" spans="1:14" ht="16.5" x14ac:dyDescent="0.3">
      <c r="A55" s="124"/>
      <c r="F55" s="63"/>
      <c r="G55" s="4"/>
      <c r="H55" s="4"/>
      <c r="I55" s="19"/>
      <c r="J55" s="4"/>
      <c r="K55" s="4"/>
      <c r="L55" s="4"/>
      <c r="M55" s="5"/>
    </row>
    <row r="56" spans="1:14" ht="16.5" x14ac:dyDescent="0.3">
      <c r="A56" s="124"/>
      <c r="F56" s="63"/>
      <c r="G56" s="4"/>
      <c r="H56" s="4"/>
      <c r="I56" s="19"/>
      <c r="J56" s="4"/>
      <c r="K56" s="4"/>
      <c r="L56" s="4"/>
      <c r="M56" s="5"/>
    </row>
    <row r="57" spans="1:14" ht="16.5" x14ac:dyDescent="0.3">
      <c r="A57" s="15" t="s">
        <v>33</v>
      </c>
      <c r="B57" s="46"/>
      <c r="C57" s="13"/>
      <c r="D57" s="21"/>
      <c r="E57" s="37"/>
      <c r="F57" s="65"/>
      <c r="G57" s="13"/>
      <c r="H57" s="13"/>
      <c r="I57" s="13"/>
      <c r="J57" s="13"/>
      <c r="K57" s="13"/>
      <c r="L57" s="13"/>
      <c r="M57" s="14"/>
    </row>
    <row r="58" spans="1:14" ht="16.5" x14ac:dyDescent="0.3">
      <c r="A58" s="124" t="s">
        <v>28</v>
      </c>
      <c r="B58" s="44">
        <f t="shared" ref="B58:B84" si="2">D58*E58</f>
        <v>0</v>
      </c>
      <c r="C58" s="31" t="s">
        <v>29</v>
      </c>
      <c r="D58" s="16">
        <v>19</v>
      </c>
      <c r="E58" s="34">
        <v>0</v>
      </c>
      <c r="F58" s="63"/>
      <c r="G58" s="4" t="s">
        <v>50</v>
      </c>
      <c r="H58" s="4"/>
      <c r="I58" s="19" t="s">
        <v>51</v>
      </c>
      <c r="J58" s="4"/>
      <c r="K58" s="4"/>
      <c r="L58" s="4"/>
      <c r="M58" s="5"/>
    </row>
    <row r="59" spans="1:14" ht="16.5" x14ac:dyDescent="0.3">
      <c r="A59" s="124"/>
      <c r="B59" s="62">
        <f t="shared" si="2"/>
        <v>0</v>
      </c>
      <c r="C59" s="31" t="s">
        <v>198</v>
      </c>
      <c r="D59" s="95">
        <v>6.95</v>
      </c>
      <c r="E59" s="96">
        <v>0</v>
      </c>
      <c r="F59" s="98" t="s">
        <v>199</v>
      </c>
      <c r="G59" s="31" t="s">
        <v>16</v>
      </c>
      <c r="H59" s="31"/>
      <c r="I59" s="93" t="s">
        <v>200</v>
      </c>
      <c r="J59" s="31"/>
      <c r="K59" s="31"/>
      <c r="L59" s="31"/>
      <c r="M59" s="94"/>
    </row>
    <row r="60" spans="1:14" ht="16.5" x14ac:dyDescent="0.3">
      <c r="A60" s="124"/>
      <c r="B60" s="62">
        <f t="shared" si="2"/>
        <v>0</v>
      </c>
      <c r="C60" s="31" t="s">
        <v>209</v>
      </c>
      <c r="D60" s="95">
        <v>34.950000000000003</v>
      </c>
      <c r="E60" s="96">
        <v>0</v>
      </c>
      <c r="F60" s="98">
        <v>3056</v>
      </c>
      <c r="G60" s="31" t="s">
        <v>42</v>
      </c>
      <c r="H60" s="31" t="s">
        <v>211</v>
      </c>
      <c r="I60" s="93" t="s">
        <v>210</v>
      </c>
      <c r="J60" s="31"/>
      <c r="K60" s="31"/>
      <c r="L60" s="31"/>
      <c r="M60" s="94"/>
    </row>
    <row r="61" spans="1:14" ht="16.5" x14ac:dyDescent="0.3">
      <c r="A61" s="124"/>
      <c r="B61" s="62">
        <f t="shared" si="2"/>
        <v>0</v>
      </c>
      <c r="C61" s="31" t="s">
        <v>206</v>
      </c>
      <c r="D61" s="95">
        <v>34.950000000000003</v>
      </c>
      <c r="E61" s="96">
        <v>0</v>
      </c>
      <c r="F61" s="98"/>
      <c r="G61" s="31" t="s">
        <v>42</v>
      </c>
      <c r="H61" s="31"/>
      <c r="I61" s="93" t="s">
        <v>205</v>
      </c>
      <c r="J61" s="31"/>
      <c r="K61" s="31"/>
      <c r="L61" s="31"/>
      <c r="M61" s="94"/>
    </row>
    <row r="62" spans="1:14" ht="16.5" x14ac:dyDescent="0.3">
      <c r="A62" s="124"/>
      <c r="B62" s="62">
        <f t="shared" si="2"/>
        <v>0</v>
      </c>
      <c r="C62" s="31" t="s">
        <v>76</v>
      </c>
      <c r="D62" s="16">
        <v>15.95</v>
      </c>
      <c r="E62" s="34">
        <v>0</v>
      </c>
      <c r="F62" s="63"/>
      <c r="G62" s="4" t="s">
        <v>42</v>
      </c>
      <c r="H62" s="4"/>
      <c r="I62" s="19" t="s">
        <v>77</v>
      </c>
      <c r="J62" s="4"/>
      <c r="K62" s="4"/>
      <c r="L62" s="4"/>
      <c r="M62" s="5"/>
    </row>
    <row r="63" spans="1:14" ht="16.5" x14ac:dyDescent="0.3">
      <c r="A63" s="124" t="s">
        <v>30</v>
      </c>
      <c r="B63" s="44">
        <f t="shared" si="2"/>
        <v>0</v>
      </c>
      <c r="C63" s="4" t="s">
        <v>32</v>
      </c>
      <c r="D63" s="16">
        <v>29.5</v>
      </c>
      <c r="E63" s="34">
        <v>0</v>
      </c>
      <c r="F63" s="63"/>
      <c r="G63" s="4" t="s">
        <v>36</v>
      </c>
      <c r="H63" s="4"/>
      <c r="I63" s="19" t="s">
        <v>31</v>
      </c>
      <c r="J63" s="4"/>
      <c r="K63" s="4"/>
      <c r="L63" s="4"/>
      <c r="M63" s="5"/>
    </row>
    <row r="64" spans="1:14" ht="16.5" x14ac:dyDescent="0.3">
      <c r="A64" s="124"/>
      <c r="B64" s="62">
        <f t="shared" si="2"/>
        <v>0</v>
      </c>
      <c r="C64" s="31" t="s">
        <v>75</v>
      </c>
      <c r="D64" s="95">
        <v>29.95</v>
      </c>
      <c r="E64" s="96">
        <v>0</v>
      </c>
      <c r="F64" s="97">
        <v>2829</v>
      </c>
      <c r="G64" s="31" t="s">
        <v>42</v>
      </c>
      <c r="H64" s="31"/>
      <c r="I64" s="93" t="s">
        <v>156</v>
      </c>
      <c r="J64" s="31"/>
      <c r="K64" s="31"/>
      <c r="L64" s="31"/>
      <c r="M64" s="94"/>
      <c r="N64" s="54"/>
    </row>
    <row r="65" spans="1:14" ht="16.5" x14ac:dyDescent="0.3">
      <c r="A65" s="124"/>
      <c r="B65" s="60">
        <f t="shared" si="2"/>
        <v>29.95</v>
      </c>
      <c r="C65" s="53" t="s">
        <v>207</v>
      </c>
      <c r="D65" s="80">
        <v>29.95</v>
      </c>
      <c r="E65" s="81">
        <v>1</v>
      </c>
      <c r="F65" s="82">
        <v>2995</v>
      </c>
      <c r="G65" s="53" t="s">
        <v>42</v>
      </c>
      <c r="H65" s="53" t="s">
        <v>211</v>
      </c>
      <c r="I65" s="83" t="s">
        <v>208</v>
      </c>
      <c r="J65" s="53"/>
      <c r="K65" s="53"/>
      <c r="L65" s="53"/>
      <c r="M65" s="84"/>
      <c r="N65" s="54"/>
    </row>
    <row r="66" spans="1:14" ht="16.5" x14ac:dyDescent="0.3">
      <c r="A66" s="124"/>
      <c r="B66" s="62">
        <f t="shared" si="2"/>
        <v>0</v>
      </c>
      <c r="C66" s="31" t="s">
        <v>96</v>
      </c>
      <c r="D66" s="16">
        <v>17.5</v>
      </c>
      <c r="E66" s="34">
        <v>0</v>
      </c>
      <c r="F66" s="63">
        <v>2479</v>
      </c>
      <c r="G66" s="31" t="s">
        <v>42</v>
      </c>
      <c r="H66" s="4"/>
      <c r="I66" s="19" t="s">
        <v>95</v>
      </c>
      <c r="J66" s="4"/>
      <c r="K66" s="4"/>
      <c r="L66" s="4"/>
      <c r="M66" s="5"/>
    </row>
    <row r="67" spans="1:14" ht="16.5" x14ac:dyDescent="0.3">
      <c r="A67" s="124"/>
      <c r="B67" s="62">
        <f t="shared" si="2"/>
        <v>0</v>
      </c>
      <c r="C67" s="31" t="s">
        <v>186</v>
      </c>
      <c r="D67" s="95">
        <v>9.9</v>
      </c>
      <c r="E67" s="96">
        <v>0</v>
      </c>
      <c r="F67" s="97"/>
      <c r="G67" s="31" t="s">
        <v>184</v>
      </c>
      <c r="H67" s="31"/>
      <c r="I67" s="93" t="s">
        <v>187</v>
      </c>
      <c r="J67" s="31"/>
      <c r="K67" s="31"/>
      <c r="L67" s="31"/>
      <c r="M67" s="94"/>
    </row>
    <row r="68" spans="1:14" ht="16.5" x14ac:dyDescent="0.3">
      <c r="A68" s="124"/>
      <c r="B68" s="62">
        <f t="shared" si="2"/>
        <v>0</v>
      </c>
      <c r="C68" s="31"/>
      <c r="D68" s="16"/>
      <c r="E68" s="34"/>
      <c r="F68" s="63"/>
      <c r="G68" s="31"/>
      <c r="H68" s="4"/>
      <c r="I68" s="19"/>
      <c r="J68" s="4"/>
      <c r="K68" s="4"/>
      <c r="L68" s="4"/>
      <c r="M68" s="5"/>
    </row>
    <row r="69" spans="1:14" ht="16.5" x14ac:dyDescent="0.3">
      <c r="A69" s="124" t="s">
        <v>111</v>
      </c>
      <c r="B69" s="44">
        <f t="shared" si="2"/>
        <v>0</v>
      </c>
      <c r="C69" s="4" t="s">
        <v>39</v>
      </c>
      <c r="D69" s="16">
        <v>6.8</v>
      </c>
      <c r="E69" s="34">
        <v>0</v>
      </c>
      <c r="F69" s="63"/>
      <c r="G69" s="4" t="s">
        <v>35</v>
      </c>
      <c r="H69" s="4"/>
      <c r="I69" s="19" t="s">
        <v>34</v>
      </c>
      <c r="J69" s="4"/>
      <c r="K69" s="4"/>
      <c r="L69" s="4"/>
      <c r="M69" s="5"/>
    </row>
    <row r="70" spans="1:14" ht="16.5" x14ac:dyDescent="0.3">
      <c r="A70" s="124"/>
      <c r="B70" s="44">
        <f t="shared" si="2"/>
        <v>0</v>
      </c>
      <c r="C70" s="4" t="s">
        <v>38</v>
      </c>
      <c r="D70" s="16">
        <v>14.95</v>
      </c>
      <c r="E70" s="34">
        <v>0</v>
      </c>
      <c r="F70" s="63"/>
      <c r="G70" s="4" t="s">
        <v>43</v>
      </c>
      <c r="H70" s="4" t="s">
        <v>211</v>
      </c>
      <c r="I70" s="19" t="s">
        <v>37</v>
      </c>
      <c r="J70" s="4"/>
      <c r="K70" s="4"/>
      <c r="L70" s="4"/>
      <c r="M70" s="5"/>
    </row>
    <row r="71" spans="1:14" ht="16.5" x14ac:dyDescent="0.3">
      <c r="A71" s="124"/>
      <c r="B71" s="44">
        <f t="shared" si="2"/>
        <v>0</v>
      </c>
      <c r="C71" s="31" t="s">
        <v>45</v>
      </c>
      <c r="D71" s="16">
        <v>2.16</v>
      </c>
      <c r="E71" s="34">
        <v>0</v>
      </c>
      <c r="F71" s="63"/>
      <c r="G71" s="4" t="s">
        <v>43</v>
      </c>
      <c r="H71" s="4" t="s">
        <v>211</v>
      </c>
      <c r="I71" s="19" t="s">
        <v>44</v>
      </c>
      <c r="J71" s="4"/>
      <c r="K71" s="4"/>
      <c r="L71" s="4"/>
      <c r="M71" s="5"/>
    </row>
    <row r="72" spans="1:14" ht="16.5" x14ac:dyDescent="0.3">
      <c r="A72" s="124"/>
      <c r="B72" s="44">
        <f t="shared" si="2"/>
        <v>0</v>
      </c>
      <c r="C72" s="4" t="s">
        <v>41</v>
      </c>
      <c r="D72" s="16">
        <v>2.5</v>
      </c>
      <c r="E72" s="34">
        <v>0</v>
      </c>
      <c r="F72" s="63"/>
      <c r="G72" s="4" t="s">
        <v>42</v>
      </c>
      <c r="H72" s="4"/>
      <c r="I72" s="19" t="s">
        <v>40</v>
      </c>
      <c r="J72" s="4"/>
      <c r="K72" s="4"/>
      <c r="L72" s="4"/>
      <c r="M72" s="5"/>
    </row>
    <row r="73" spans="1:14" ht="16.5" x14ac:dyDescent="0.3">
      <c r="A73" s="124"/>
      <c r="B73" s="44">
        <f t="shared" si="2"/>
        <v>0</v>
      </c>
      <c r="C73" s="31" t="s">
        <v>47</v>
      </c>
      <c r="D73" s="16">
        <v>1.95</v>
      </c>
      <c r="E73" s="34">
        <v>0</v>
      </c>
      <c r="F73" s="63"/>
      <c r="G73" s="4"/>
      <c r="H73" s="4"/>
      <c r="I73" s="19" t="s">
        <v>46</v>
      </c>
      <c r="J73" s="4"/>
      <c r="K73" s="4"/>
      <c r="L73" s="4"/>
      <c r="M73" s="5"/>
    </row>
    <row r="74" spans="1:14" ht="16.5" x14ac:dyDescent="0.3">
      <c r="A74" s="124"/>
      <c r="B74" s="44">
        <f t="shared" si="2"/>
        <v>0</v>
      </c>
      <c r="C74" s="31"/>
      <c r="D74" s="16"/>
      <c r="E74" s="34"/>
      <c r="F74" s="63"/>
      <c r="G74" s="4"/>
      <c r="H74" s="4"/>
      <c r="I74" s="19"/>
      <c r="J74" s="4"/>
      <c r="K74" s="4"/>
      <c r="L74" s="4"/>
      <c r="M74" s="5"/>
    </row>
    <row r="75" spans="1:14" ht="16.5" x14ac:dyDescent="0.3">
      <c r="A75" s="124" t="s">
        <v>140</v>
      </c>
      <c r="B75" s="44">
        <f t="shared" si="2"/>
        <v>0</v>
      </c>
      <c r="C75" s="31" t="s">
        <v>163</v>
      </c>
      <c r="D75" s="16">
        <v>29.95</v>
      </c>
      <c r="E75" s="34">
        <v>0</v>
      </c>
      <c r="F75" s="63"/>
      <c r="G75" s="4"/>
      <c r="H75" s="4"/>
      <c r="I75" s="19"/>
      <c r="J75" s="4"/>
      <c r="K75" s="4"/>
      <c r="L75" s="4"/>
      <c r="M75" s="5"/>
    </row>
    <row r="76" spans="1:14" ht="16.5" x14ac:dyDescent="0.3">
      <c r="A76" s="124"/>
      <c r="B76" s="60">
        <f t="shared" si="2"/>
        <v>14.95</v>
      </c>
      <c r="C76" s="53" t="s">
        <v>164</v>
      </c>
      <c r="D76" s="80">
        <v>14.95</v>
      </c>
      <c r="E76" s="81">
        <v>1</v>
      </c>
      <c r="F76" s="85" t="s">
        <v>167</v>
      </c>
      <c r="G76" s="53" t="s">
        <v>166</v>
      </c>
      <c r="H76" s="53" t="s">
        <v>211</v>
      </c>
      <c r="I76" s="83" t="s">
        <v>165</v>
      </c>
      <c r="J76" s="53"/>
      <c r="K76" s="53"/>
      <c r="L76" s="53"/>
      <c r="M76" s="84"/>
    </row>
    <row r="77" spans="1:14" ht="16.5" x14ac:dyDescent="0.3">
      <c r="A77" s="124"/>
      <c r="B77" s="62">
        <f t="shared" si="2"/>
        <v>0</v>
      </c>
      <c r="C77" s="31" t="s">
        <v>159</v>
      </c>
      <c r="D77" s="16">
        <v>10</v>
      </c>
      <c r="E77" s="34">
        <v>0</v>
      </c>
      <c r="F77" s="63"/>
      <c r="G77" s="4" t="s">
        <v>42</v>
      </c>
      <c r="H77" s="4"/>
      <c r="I77" s="19"/>
      <c r="J77" s="4"/>
      <c r="K77" s="4"/>
      <c r="L77" s="4"/>
      <c r="M77" s="5"/>
    </row>
    <row r="78" spans="1:14" x14ac:dyDescent="0.25">
      <c r="A78" s="124"/>
      <c r="B78" s="62">
        <f t="shared" si="2"/>
        <v>0</v>
      </c>
    </row>
    <row r="79" spans="1:14" ht="16.5" x14ac:dyDescent="0.3">
      <c r="A79" s="124" t="s">
        <v>78</v>
      </c>
      <c r="B79" s="44">
        <f t="shared" si="2"/>
        <v>0</v>
      </c>
      <c r="C79" s="31" t="s">
        <v>155</v>
      </c>
      <c r="D79" s="16">
        <v>24.95</v>
      </c>
      <c r="E79" s="34">
        <v>0</v>
      </c>
      <c r="F79" s="63"/>
      <c r="G79" s="4" t="s">
        <v>42</v>
      </c>
      <c r="H79" s="4" t="s">
        <v>211</v>
      </c>
      <c r="I79" s="19" t="s">
        <v>154</v>
      </c>
      <c r="J79" s="4"/>
      <c r="K79" s="4"/>
      <c r="L79" s="4"/>
      <c r="M79" s="5"/>
    </row>
    <row r="80" spans="1:14" ht="16.5" x14ac:dyDescent="0.3">
      <c r="A80" s="124"/>
      <c r="B80" s="44">
        <f t="shared" si="2"/>
        <v>0</v>
      </c>
      <c r="C80" s="31"/>
      <c r="D80" s="16"/>
      <c r="E80" s="34"/>
      <c r="F80" s="63"/>
      <c r="G80" s="4"/>
      <c r="H80" s="4"/>
      <c r="I80" s="19"/>
      <c r="J80" s="4"/>
      <c r="K80" s="4"/>
      <c r="L80" s="4"/>
      <c r="M80" s="5"/>
    </row>
    <row r="81" spans="1:13" ht="16.5" x14ac:dyDescent="0.3">
      <c r="A81" s="124"/>
      <c r="B81" s="44">
        <f t="shared" si="2"/>
        <v>0</v>
      </c>
      <c r="C81" s="31"/>
      <c r="D81" s="16"/>
      <c r="E81" s="34"/>
      <c r="F81" s="63"/>
      <c r="G81" s="4"/>
      <c r="H81" s="4"/>
      <c r="I81" s="19"/>
      <c r="J81" s="4"/>
      <c r="K81" s="4"/>
      <c r="L81" s="4"/>
      <c r="M81" s="5"/>
    </row>
    <row r="82" spans="1:13" ht="16.5" x14ac:dyDescent="0.3">
      <c r="A82" s="124" t="s">
        <v>230</v>
      </c>
      <c r="B82" s="44">
        <f t="shared" si="2"/>
        <v>3.95</v>
      </c>
      <c r="C82" s="31" t="s">
        <v>235</v>
      </c>
      <c r="D82" s="16">
        <v>3.95</v>
      </c>
      <c r="E82" s="34">
        <v>1</v>
      </c>
      <c r="F82" s="63">
        <v>757</v>
      </c>
      <c r="G82" s="4" t="s">
        <v>42</v>
      </c>
      <c r="H82" s="4" t="s">
        <v>211</v>
      </c>
      <c r="I82" s="19" t="s">
        <v>236</v>
      </c>
      <c r="J82" s="4"/>
      <c r="K82" s="4"/>
      <c r="L82" s="4"/>
      <c r="M82" s="5"/>
    </row>
    <row r="83" spans="1:13" ht="16.5" x14ac:dyDescent="0.3">
      <c r="A83" s="124"/>
      <c r="B83" s="44">
        <f t="shared" si="2"/>
        <v>0</v>
      </c>
      <c r="C83" s="31" t="s">
        <v>238</v>
      </c>
      <c r="D83" s="16">
        <v>8</v>
      </c>
      <c r="E83" s="34">
        <v>0</v>
      </c>
      <c r="F83" s="63">
        <v>395</v>
      </c>
      <c r="G83" s="4" t="s">
        <v>42</v>
      </c>
      <c r="H83" s="4" t="s">
        <v>211</v>
      </c>
      <c r="I83" s="19" t="s">
        <v>237</v>
      </c>
      <c r="J83" s="4"/>
      <c r="K83" s="4"/>
      <c r="L83" s="4"/>
      <c r="M83" s="5"/>
    </row>
    <row r="84" spans="1:13" ht="16.5" x14ac:dyDescent="0.3">
      <c r="A84" s="124"/>
      <c r="B84" s="44">
        <f t="shared" si="2"/>
        <v>0</v>
      </c>
      <c r="C84" s="31" t="s">
        <v>231</v>
      </c>
      <c r="D84" s="16">
        <v>2.95</v>
      </c>
      <c r="E84" s="34">
        <v>0</v>
      </c>
      <c r="F84" s="63" t="s">
        <v>232</v>
      </c>
      <c r="G84" s="4" t="s">
        <v>16</v>
      </c>
      <c r="H84" s="4"/>
      <c r="I84" s="19" t="s">
        <v>233</v>
      </c>
      <c r="J84" s="4"/>
      <c r="K84" s="4"/>
      <c r="L84" s="4"/>
      <c r="M84" s="5"/>
    </row>
    <row r="85" spans="1:13" ht="16.5" x14ac:dyDescent="0.3">
      <c r="A85" s="15" t="s">
        <v>23</v>
      </c>
      <c r="B85" s="46"/>
      <c r="C85" s="13"/>
      <c r="D85" s="21"/>
      <c r="E85" s="37"/>
      <c r="F85" s="65"/>
      <c r="G85" s="13"/>
      <c r="H85" s="13"/>
      <c r="I85" s="13"/>
      <c r="J85" s="13"/>
      <c r="K85" s="13"/>
      <c r="L85" s="13"/>
      <c r="M85" s="14"/>
    </row>
    <row r="86" spans="1:13" ht="16.5" x14ac:dyDescent="0.3">
      <c r="A86" s="124" t="s">
        <v>99</v>
      </c>
      <c r="B86" s="62">
        <f>D86*E86</f>
        <v>0</v>
      </c>
      <c r="C86" s="31" t="s">
        <v>52</v>
      </c>
      <c r="D86" s="95">
        <v>12.95</v>
      </c>
      <c r="E86" s="96">
        <v>0</v>
      </c>
      <c r="F86" s="97" t="s">
        <v>53</v>
      </c>
      <c r="G86" s="31" t="s">
        <v>16</v>
      </c>
      <c r="H86" s="31"/>
      <c r="I86" s="93" t="s">
        <v>54</v>
      </c>
      <c r="J86" s="31"/>
      <c r="K86" s="31"/>
      <c r="L86" s="31"/>
      <c r="M86" s="94"/>
    </row>
    <row r="87" spans="1:13" ht="16.5" x14ac:dyDescent="0.3">
      <c r="A87" s="124"/>
      <c r="B87" s="60">
        <f>D87*E87</f>
        <v>14.95</v>
      </c>
      <c r="C87" s="53" t="s">
        <v>57</v>
      </c>
      <c r="D87" s="80">
        <v>14.95</v>
      </c>
      <c r="E87" s="81">
        <v>1</v>
      </c>
      <c r="F87" s="82">
        <v>328</v>
      </c>
      <c r="G87" s="53" t="s">
        <v>42</v>
      </c>
      <c r="H87" s="53" t="s">
        <v>211</v>
      </c>
      <c r="I87" s="83" t="s">
        <v>58</v>
      </c>
      <c r="J87" s="53"/>
      <c r="K87" s="53"/>
      <c r="L87" s="53"/>
      <c r="M87" s="84"/>
    </row>
    <row r="88" spans="1:13" ht="16.5" x14ac:dyDescent="0.3">
      <c r="A88" s="124"/>
      <c r="B88" s="62">
        <f t="shared" ref="B88:B90" si="3">D88*E88</f>
        <v>0</v>
      </c>
      <c r="C88" s="31" t="s">
        <v>110</v>
      </c>
      <c r="D88" s="16"/>
      <c r="E88" s="34"/>
      <c r="F88" s="63"/>
      <c r="G88" s="31"/>
      <c r="H88" s="4" t="s">
        <v>211</v>
      </c>
      <c r="I88" s="19"/>
      <c r="J88" s="4"/>
      <c r="K88" s="4"/>
      <c r="L88" s="4"/>
      <c r="M88" s="5"/>
    </row>
    <row r="89" spans="1:13" ht="16.5" x14ac:dyDescent="0.3">
      <c r="A89" s="124"/>
      <c r="B89" s="62">
        <f t="shared" si="3"/>
        <v>0</v>
      </c>
      <c r="C89" s="31" t="s">
        <v>227</v>
      </c>
      <c r="D89" s="16">
        <v>6.95</v>
      </c>
      <c r="E89" s="34">
        <v>0</v>
      </c>
      <c r="F89" s="63">
        <v>1904</v>
      </c>
      <c r="G89" s="31" t="s">
        <v>42</v>
      </c>
      <c r="H89" s="4" t="s">
        <v>211</v>
      </c>
      <c r="I89" s="19" t="s">
        <v>228</v>
      </c>
      <c r="J89" s="4"/>
      <c r="K89" s="4"/>
      <c r="L89" s="4"/>
      <c r="M89" s="5"/>
    </row>
    <row r="90" spans="1:13" ht="16.5" x14ac:dyDescent="0.3">
      <c r="A90" s="124"/>
      <c r="B90" s="62">
        <f t="shared" si="3"/>
        <v>0</v>
      </c>
      <c r="C90" s="31" t="s">
        <v>225</v>
      </c>
      <c r="D90" s="16">
        <v>14.95</v>
      </c>
      <c r="E90" s="34">
        <v>0</v>
      </c>
      <c r="F90" s="63">
        <v>1901</v>
      </c>
      <c r="G90" s="31" t="s">
        <v>42</v>
      </c>
      <c r="H90" s="4" t="s">
        <v>211</v>
      </c>
      <c r="I90" s="19" t="s">
        <v>226</v>
      </c>
      <c r="J90" s="4"/>
      <c r="K90" s="4"/>
      <c r="L90" s="4"/>
      <c r="M90" s="5"/>
    </row>
    <row r="91" spans="1:13" ht="16.5" x14ac:dyDescent="0.3">
      <c r="A91" s="124" t="s">
        <v>100</v>
      </c>
      <c r="B91" s="62">
        <f>D91*E91</f>
        <v>0</v>
      </c>
      <c r="C91" s="31" t="s">
        <v>147</v>
      </c>
      <c r="D91" s="95">
        <v>4.95</v>
      </c>
      <c r="E91" s="96">
        <v>0</v>
      </c>
      <c r="F91" s="97">
        <v>482</v>
      </c>
      <c r="G91" s="31" t="s">
        <v>42</v>
      </c>
      <c r="H91" s="31" t="s">
        <v>211</v>
      </c>
      <c r="I91" s="93" t="s">
        <v>60</v>
      </c>
      <c r="J91" s="31"/>
      <c r="K91" s="31"/>
      <c r="L91" s="31"/>
      <c r="M91" s="94"/>
    </row>
    <row r="92" spans="1:13" ht="16.5" x14ac:dyDescent="0.3">
      <c r="A92" s="124"/>
      <c r="B92" s="60">
        <f>D92*E92</f>
        <v>2.5</v>
      </c>
      <c r="C92" s="53" t="s">
        <v>213</v>
      </c>
      <c r="D92" s="80">
        <v>2.5</v>
      </c>
      <c r="E92" s="81">
        <v>1</v>
      </c>
      <c r="F92" s="82">
        <v>976</v>
      </c>
      <c r="G92" s="53" t="s">
        <v>42</v>
      </c>
      <c r="H92" s="53" t="s">
        <v>211</v>
      </c>
      <c r="I92" s="83" t="s">
        <v>214</v>
      </c>
      <c r="J92" s="53"/>
      <c r="K92" s="53"/>
      <c r="L92" s="53"/>
      <c r="M92" s="84"/>
    </row>
    <row r="93" spans="1:13" ht="16.5" x14ac:dyDescent="0.3">
      <c r="A93" s="124"/>
      <c r="B93" s="44">
        <f>D93*E93</f>
        <v>0</v>
      </c>
      <c r="C93" s="31" t="s">
        <v>221</v>
      </c>
      <c r="D93" s="16">
        <v>1.75</v>
      </c>
      <c r="E93" s="34">
        <v>0</v>
      </c>
      <c r="F93" s="63">
        <v>355</v>
      </c>
      <c r="G93" s="31" t="s">
        <v>42</v>
      </c>
      <c r="H93" s="31" t="s">
        <v>211</v>
      </c>
      <c r="I93" s="19" t="s">
        <v>224</v>
      </c>
      <c r="J93" s="4"/>
      <c r="K93" s="4"/>
      <c r="L93" s="4"/>
      <c r="M93" s="5"/>
    </row>
    <row r="94" spans="1:13" ht="16.5" x14ac:dyDescent="0.3">
      <c r="A94" s="115"/>
      <c r="B94" s="60">
        <f>D94*E94</f>
        <v>1.5</v>
      </c>
      <c r="C94" s="53" t="s">
        <v>222</v>
      </c>
      <c r="D94" s="80">
        <v>1.5</v>
      </c>
      <c r="E94" s="81">
        <v>1</v>
      </c>
      <c r="F94" s="82">
        <v>755</v>
      </c>
      <c r="G94" s="53" t="s">
        <v>42</v>
      </c>
      <c r="H94" s="53" t="s">
        <v>211</v>
      </c>
      <c r="I94" s="83" t="s">
        <v>223</v>
      </c>
      <c r="J94" s="53"/>
      <c r="K94" s="53"/>
      <c r="L94" s="53"/>
      <c r="M94" s="84"/>
    </row>
    <row r="95" spans="1:13" ht="16.5" x14ac:dyDescent="0.3">
      <c r="A95" s="61" t="s">
        <v>150</v>
      </c>
      <c r="B95" s="46"/>
      <c r="C95" s="13"/>
      <c r="D95" s="21"/>
      <c r="E95" s="37"/>
      <c r="F95" s="65"/>
      <c r="G95" s="13"/>
      <c r="H95" s="13"/>
      <c r="I95" s="13"/>
      <c r="J95" s="13"/>
      <c r="K95" s="13"/>
      <c r="L95" s="13"/>
      <c r="M95" s="14"/>
    </row>
    <row r="96" spans="1:13" ht="16.5" x14ac:dyDescent="0.3">
      <c r="A96" s="124" t="s">
        <v>148</v>
      </c>
      <c r="B96" s="44">
        <f>D96*E96</f>
        <v>0</v>
      </c>
      <c r="C96" s="4" t="s">
        <v>152</v>
      </c>
      <c r="D96" s="16">
        <v>24.95</v>
      </c>
      <c r="E96" s="34">
        <v>0</v>
      </c>
      <c r="F96" s="63">
        <v>2817</v>
      </c>
      <c r="G96" s="4" t="s">
        <v>42</v>
      </c>
      <c r="H96" s="4"/>
      <c r="I96" s="19" t="s">
        <v>153</v>
      </c>
      <c r="J96" s="4"/>
      <c r="K96" s="4"/>
      <c r="L96" s="4"/>
      <c r="M96" s="5"/>
    </row>
    <row r="97" spans="1:13" ht="16.5" x14ac:dyDescent="0.3">
      <c r="A97" s="124"/>
      <c r="B97" s="44">
        <f t="shared" ref="B97:B99" si="4">D97*E97</f>
        <v>0</v>
      </c>
      <c r="C97" s="4" t="s">
        <v>149</v>
      </c>
      <c r="D97" s="16"/>
      <c r="E97" s="34"/>
      <c r="F97" s="63"/>
      <c r="G97" s="4"/>
      <c r="H97" s="4"/>
      <c r="I97" s="4"/>
      <c r="J97" s="4"/>
      <c r="K97" s="4"/>
      <c r="L97" s="4"/>
      <c r="M97" s="5"/>
    </row>
    <row r="98" spans="1:13" ht="16.5" x14ac:dyDescent="0.3">
      <c r="A98" s="124"/>
      <c r="B98" s="44">
        <f t="shared" si="4"/>
        <v>0</v>
      </c>
      <c r="C98" s="4" t="s">
        <v>151</v>
      </c>
      <c r="D98" s="16"/>
      <c r="E98" s="34"/>
      <c r="F98" s="63"/>
      <c r="G98" s="4"/>
      <c r="H98" s="4"/>
      <c r="I98" s="4"/>
      <c r="J98" s="4"/>
      <c r="K98" s="4"/>
      <c r="L98" s="4"/>
      <c r="M98" s="5"/>
    </row>
    <row r="99" spans="1:13" ht="16.5" x14ac:dyDescent="0.3">
      <c r="A99" s="126"/>
      <c r="B99" s="45">
        <f t="shared" si="4"/>
        <v>0</v>
      </c>
      <c r="C99" s="7"/>
      <c r="D99" s="17"/>
      <c r="E99" s="38"/>
      <c r="F99" s="67"/>
      <c r="G99" s="7"/>
      <c r="H99" s="7"/>
      <c r="I99" s="7"/>
      <c r="J99" s="7"/>
      <c r="K99" s="7"/>
      <c r="L99" s="7"/>
      <c r="M99" s="8"/>
    </row>
    <row r="100" spans="1:13" ht="16.5" x14ac:dyDescent="0.3">
      <c r="A100" s="102" t="s">
        <v>13</v>
      </c>
      <c r="B100" s="103">
        <f>SUM(B26:B93)</f>
        <v>99.59</v>
      </c>
      <c r="C100" s="54"/>
      <c r="D100" s="100"/>
      <c r="E100" s="101"/>
      <c r="F100" s="78"/>
      <c r="G100" s="54"/>
      <c r="H100" s="54"/>
      <c r="I100" s="54"/>
      <c r="J100" s="54"/>
      <c r="K100" s="54"/>
      <c r="L100" s="54"/>
      <c r="M100" s="54"/>
    </row>
    <row r="101" spans="1:13" ht="16.5" x14ac:dyDescent="0.3">
      <c r="A101" s="106"/>
      <c r="B101" s="107"/>
      <c r="C101" s="54"/>
      <c r="D101" s="100"/>
      <c r="E101" s="101"/>
      <c r="F101" s="78"/>
      <c r="G101" s="54"/>
      <c r="H101" s="54"/>
      <c r="I101" s="54"/>
      <c r="J101" s="54"/>
      <c r="K101" s="54"/>
      <c r="L101" s="54"/>
      <c r="M101" s="54"/>
    </row>
    <row r="102" spans="1:13" ht="16.5" x14ac:dyDescent="0.3">
      <c r="A102" s="23"/>
      <c r="B102" s="23"/>
      <c r="E102" s="35"/>
      <c r="F102" s="66"/>
    </row>
    <row r="103" spans="1:13" ht="16.5" x14ac:dyDescent="0.3">
      <c r="A103" s="69" t="s">
        <v>26</v>
      </c>
      <c r="B103" s="48"/>
      <c r="C103" s="54"/>
      <c r="D103" s="54"/>
      <c r="E103" s="77"/>
      <c r="F103" s="78"/>
      <c r="G103" s="54"/>
      <c r="H103" s="54"/>
      <c r="I103" s="54"/>
      <c r="J103" s="54"/>
      <c r="K103" s="54"/>
      <c r="L103" s="54"/>
      <c r="M103" s="54"/>
    </row>
    <row r="104" spans="1:13" ht="16.5" x14ac:dyDescent="0.3">
      <c r="A104" s="125" t="s">
        <v>201</v>
      </c>
      <c r="B104" s="110">
        <f>D104*E104</f>
        <v>4.83</v>
      </c>
      <c r="C104" s="88" t="s">
        <v>143</v>
      </c>
      <c r="D104" s="111">
        <v>4.83</v>
      </c>
      <c r="E104" s="112">
        <v>1</v>
      </c>
      <c r="F104" s="113"/>
      <c r="G104" s="88" t="s">
        <v>66</v>
      </c>
      <c r="H104" s="88" t="s">
        <v>211</v>
      </c>
      <c r="I104" s="87" t="s">
        <v>144</v>
      </c>
      <c r="J104" s="88"/>
      <c r="K104" s="88"/>
      <c r="L104" s="88"/>
      <c r="M104" s="89"/>
    </row>
    <row r="105" spans="1:13" ht="16.5" x14ac:dyDescent="0.3">
      <c r="A105" s="124"/>
      <c r="B105" s="71">
        <f t="shared" ref="B105:B113" si="5">D105*E105</f>
        <v>0</v>
      </c>
      <c r="C105" s="31"/>
      <c r="D105" s="16"/>
      <c r="E105" s="34"/>
      <c r="F105" s="63"/>
      <c r="G105" s="4"/>
      <c r="H105" s="4"/>
      <c r="I105" s="19"/>
      <c r="J105" s="4"/>
      <c r="K105" s="4"/>
      <c r="L105" s="4"/>
      <c r="M105" s="5"/>
    </row>
    <row r="106" spans="1:13" ht="16.5" x14ac:dyDescent="0.3">
      <c r="A106" s="124"/>
      <c r="B106" s="71">
        <f t="shared" si="5"/>
        <v>0</v>
      </c>
      <c r="C106" s="31"/>
      <c r="D106" s="16"/>
      <c r="E106" s="34"/>
      <c r="F106" s="63"/>
      <c r="G106" s="4"/>
      <c r="H106" s="4"/>
      <c r="I106" s="19"/>
      <c r="J106" s="4"/>
      <c r="K106" s="4"/>
      <c r="L106" s="4"/>
      <c r="M106" s="5"/>
    </row>
    <row r="107" spans="1:13" ht="16.5" x14ac:dyDescent="0.3">
      <c r="A107" s="124"/>
      <c r="B107" s="71">
        <f t="shared" si="5"/>
        <v>0</v>
      </c>
      <c r="C107" s="31"/>
      <c r="D107" s="16"/>
      <c r="E107" s="34"/>
      <c r="F107" s="63"/>
      <c r="G107" s="4"/>
      <c r="H107" s="4"/>
      <c r="I107" s="19"/>
      <c r="J107" s="4"/>
      <c r="K107" s="4"/>
      <c r="L107" s="4"/>
      <c r="M107" s="5"/>
    </row>
    <row r="108" spans="1:13" ht="16.5" x14ac:dyDescent="0.3">
      <c r="A108" s="124"/>
      <c r="B108" s="71">
        <f t="shared" si="5"/>
        <v>0</v>
      </c>
      <c r="C108" s="31"/>
      <c r="D108" s="16"/>
      <c r="E108" s="34"/>
      <c r="F108" s="63"/>
      <c r="G108" s="4"/>
      <c r="H108" s="4"/>
      <c r="I108" s="19"/>
      <c r="J108" s="4"/>
      <c r="K108" s="4"/>
      <c r="L108" s="4"/>
      <c r="M108" s="5"/>
    </row>
    <row r="109" spans="1:13" ht="16.5" x14ac:dyDescent="0.3">
      <c r="A109" s="124" t="s">
        <v>194</v>
      </c>
      <c r="B109" s="72">
        <f>D109*E109</f>
        <v>0</v>
      </c>
      <c r="C109" t="s">
        <v>195</v>
      </c>
      <c r="D109" s="18">
        <v>0</v>
      </c>
      <c r="E109" s="33">
        <v>0</v>
      </c>
      <c r="F109" s="63"/>
      <c r="G109" s="4"/>
      <c r="H109" s="4" t="s">
        <v>211</v>
      </c>
      <c r="I109" s="19"/>
      <c r="J109" s="4"/>
      <c r="K109" s="4"/>
      <c r="L109" s="4"/>
      <c r="M109" s="5"/>
    </row>
    <row r="110" spans="1:13" ht="16.5" x14ac:dyDescent="0.3">
      <c r="A110" s="124"/>
      <c r="B110" s="62">
        <f>D110*E110</f>
        <v>0</v>
      </c>
      <c r="C110" s="31" t="s">
        <v>196</v>
      </c>
      <c r="D110" s="16">
        <v>0</v>
      </c>
      <c r="E110" s="34">
        <v>0</v>
      </c>
      <c r="F110" s="63"/>
      <c r="G110" s="4"/>
      <c r="H110" s="4" t="s">
        <v>211</v>
      </c>
      <c r="I110" s="19"/>
      <c r="J110" s="4"/>
      <c r="K110" s="4"/>
      <c r="L110" s="4"/>
      <c r="M110" s="5"/>
    </row>
    <row r="111" spans="1:13" ht="16.5" x14ac:dyDescent="0.3">
      <c r="A111" s="124"/>
      <c r="B111" s="71">
        <f t="shared" si="5"/>
        <v>0</v>
      </c>
      <c r="C111" s="31" t="s">
        <v>234</v>
      </c>
      <c r="D111" s="16">
        <v>0</v>
      </c>
      <c r="E111" s="34">
        <v>0</v>
      </c>
      <c r="F111" s="63"/>
      <c r="G111" s="4"/>
      <c r="H111" s="4" t="s">
        <v>211</v>
      </c>
      <c r="I111" s="19"/>
      <c r="J111" s="4"/>
      <c r="K111" s="4"/>
      <c r="L111" s="4"/>
      <c r="M111" s="5"/>
    </row>
    <row r="112" spans="1:13" ht="16.5" x14ac:dyDescent="0.3">
      <c r="A112" s="124"/>
      <c r="B112" s="71">
        <f t="shared" si="5"/>
        <v>0</v>
      </c>
      <c r="C112" s="31"/>
      <c r="D112" s="16"/>
      <c r="E112" s="34"/>
      <c r="F112" s="63"/>
      <c r="G112" s="4"/>
      <c r="H112" s="4"/>
      <c r="I112" s="19"/>
      <c r="J112" s="4"/>
      <c r="K112" s="4"/>
      <c r="L112" s="4"/>
      <c r="M112" s="5"/>
    </row>
    <row r="113" spans="1:13" ht="16.5" x14ac:dyDescent="0.3">
      <c r="A113" s="126"/>
      <c r="B113" s="71">
        <f t="shared" si="5"/>
        <v>0</v>
      </c>
      <c r="C113" s="68"/>
      <c r="D113" s="17"/>
      <c r="E113" s="38"/>
      <c r="F113" s="67"/>
      <c r="G113" s="7"/>
      <c r="H113" s="7"/>
      <c r="I113" s="56"/>
      <c r="J113" s="7"/>
      <c r="K113" s="7"/>
      <c r="L113" s="7"/>
      <c r="M113" s="8"/>
    </row>
    <row r="114" spans="1:13" x14ac:dyDescent="0.25">
      <c r="A114" s="104" t="s">
        <v>13</v>
      </c>
      <c r="B114" s="105">
        <f>SUM(B104:B104)</f>
        <v>4.83</v>
      </c>
      <c r="E114" s="35"/>
    </row>
    <row r="115" spans="1:13" x14ac:dyDescent="0.25">
      <c r="A115" s="108"/>
      <c r="B115" s="109"/>
      <c r="E115" s="35"/>
    </row>
    <row r="116" spans="1:13" x14ac:dyDescent="0.25">
      <c r="A116" s="108"/>
      <c r="B116" s="109"/>
      <c r="E116" s="35"/>
    </row>
    <row r="117" spans="1:13" x14ac:dyDescent="0.25">
      <c r="A117" s="108"/>
      <c r="B117" s="109"/>
      <c r="E117" s="35"/>
    </row>
    <row r="118" spans="1:13" x14ac:dyDescent="0.25">
      <c r="D118" s="18"/>
      <c r="E118" s="35"/>
      <c r="F118" s="42"/>
    </row>
    <row r="119" spans="1:13" ht="15.75" x14ac:dyDescent="0.3">
      <c r="A119" s="69" t="s">
        <v>25</v>
      </c>
      <c r="B119" s="48"/>
      <c r="C119" s="54" t="s">
        <v>97</v>
      </c>
      <c r="D119" s="54"/>
      <c r="E119" s="77"/>
      <c r="F119" s="79"/>
      <c r="G119" s="54"/>
      <c r="H119" s="54"/>
      <c r="I119" s="54"/>
      <c r="J119" s="54"/>
      <c r="K119" s="54"/>
      <c r="L119" s="54"/>
      <c r="M119" s="54"/>
    </row>
    <row r="120" spans="1:13" x14ac:dyDescent="0.25">
      <c r="A120" s="26" t="s">
        <v>105</v>
      </c>
      <c r="B120" s="25" t="s">
        <v>93</v>
      </c>
      <c r="C120" s="20" t="s">
        <v>49</v>
      </c>
      <c r="D120" s="39"/>
      <c r="E120" s="43"/>
      <c r="F120" s="1"/>
      <c r="G120" s="1"/>
      <c r="H120" s="1" t="s">
        <v>211</v>
      </c>
      <c r="I120" s="1"/>
      <c r="J120" s="1"/>
      <c r="K120" s="1"/>
      <c r="L120" s="1"/>
      <c r="M120" s="2"/>
    </row>
    <row r="121" spans="1:13" x14ac:dyDescent="0.25">
      <c r="A121" s="27" t="s">
        <v>106</v>
      </c>
      <c r="B121" s="24" t="s">
        <v>93</v>
      </c>
      <c r="C121" s="32" t="s">
        <v>18</v>
      </c>
      <c r="D121" s="40"/>
      <c r="E121" s="36"/>
      <c r="F121" s="4"/>
      <c r="G121" s="4"/>
      <c r="H121" s="4" t="s">
        <v>211</v>
      </c>
      <c r="I121" s="4"/>
      <c r="J121" s="4"/>
      <c r="K121" s="4"/>
      <c r="L121" s="4"/>
      <c r="M121" s="5"/>
    </row>
    <row r="122" spans="1:13" x14ac:dyDescent="0.25">
      <c r="A122" s="27" t="s">
        <v>107</v>
      </c>
      <c r="B122" s="24" t="s">
        <v>93</v>
      </c>
      <c r="C122" s="19" t="s">
        <v>48</v>
      </c>
      <c r="D122" s="41"/>
      <c r="E122" s="36"/>
      <c r="F122" s="4"/>
      <c r="G122" s="4"/>
      <c r="H122" s="4" t="s">
        <v>211</v>
      </c>
      <c r="I122" s="4"/>
      <c r="J122" s="4"/>
      <c r="K122" s="4"/>
      <c r="L122" s="4"/>
      <c r="M122" s="5"/>
    </row>
    <row r="123" spans="1:13" x14ac:dyDescent="0.25">
      <c r="A123" s="27"/>
      <c r="B123" s="24"/>
      <c r="C123" s="4"/>
      <c r="D123" s="4"/>
      <c r="E123" s="34"/>
      <c r="F123" s="36"/>
      <c r="G123" s="4"/>
      <c r="H123" s="4"/>
      <c r="I123" s="4"/>
      <c r="J123" s="4"/>
      <c r="K123" s="4"/>
      <c r="L123" s="4"/>
      <c r="M123" s="5"/>
    </row>
    <row r="124" spans="1:13" x14ac:dyDescent="0.25">
      <c r="A124" s="51"/>
      <c r="B124" s="52"/>
      <c r="C124" s="4"/>
      <c r="D124" s="4"/>
      <c r="E124" s="34"/>
      <c r="F124" s="36"/>
      <c r="G124" s="4"/>
      <c r="H124" s="4"/>
      <c r="I124" s="4"/>
      <c r="J124" s="4"/>
      <c r="K124" s="4"/>
      <c r="L124" s="4"/>
      <c r="M124" s="5"/>
    </row>
    <row r="125" spans="1:13" x14ac:dyDescent="0.25">
      <c r="A125" s="51"/>
      <c r="B125" s="52"/>
      <c r="C125" s="4"/>
      <c r="D125" s="4"/>
      <c r="E125" s="34"/>
      <c r="F125" s="36"/>
      <c r="G125" s="4"/>
      <c r="H125" s="4"/>
      <c r="I125" s="4"/>
      <c r="J125" s="4"/>
      <c r="K125" s="4"/>
      <c r="L125" s="4"/>
      <c r="M125" s="5"/>
    </row>
    <row r="126" spans="1:13" x14ac:dyDescent="0.25">
      <c r="A126" s="3"/>
      <c r="B126" s="4"/>
      <c r="C126" s="4"/>
      <c r="D126" s="4"/>
      <c r="E126" s="4"/>
      <c r="F126" s="4"/>
      <c r="G126" s="4"/>
      <c r="H126" s="4"/>
      <c r="I126" s="4"/>
      <c r="J126" s="4"/>
      <c r="K126" s="4"/>
      <c r="L126" s="4"/>
      <c r="M126" s="5"/>
    </row>
    <row r="127" spans="1:13" x14ac:dyDescent="0.25">
      <c r="A127" s="6"/>
      <c r="B127" s="7"/>
      <c r="C127" s="7"/>
      <c r="D127" s="7"/>
      <c r="E127" s="7"/>
      <c r="F127" s="7"/>
      <c r="G127" s="7"/>
      <c r="H127" s="7"/>
      <c r="I127" s="7"/>
      <c r="J127" s="7"/>
      <c r="K127" s="7"/>
      <c r="L127" s="7"/>
      <c r="M127" s="8"/>
    </row>
    <row r="128" spans="1:13" x14ac:dyDescent="0.25">
      <c r="A128" s="4"/>
      <c r="B128" s="4"/>
      <c r="C128" s="4"/>
      <c r="D128" s="4"/>
      <c r="E128" s="4"/>
      <c r="F128" s="4"/>
      <c r="G128" s="4"/>
      <c r="H128" s="4"/>
      <c r="I128" s="4"/>
      <c r="J128" s="4"/>
      <c r="K128" s="4"/>
      <c r="L128" s="4"/>
      <c r="M128" s="4"/>
    </row>
    <row r="129" spans="1:13" x14ac:dyDescent="0.25">
      <c r="A129" s="4"/>
      <c r="B129" s="4"/>
      <c r="C129" s="4"/>
      <c r="D129" s="4"/>
      <c r="E129" s="4"/>
      <c r="F129" s="4"/>
      <c r="G129" s="4"/>
      <c r="H129" s="4"/>
      <c r="I129" s="4"/>
      <c r="J129" s="4"/>
      <c r="K129" s="4"/>
      <c r="L129" s="4"/>
      <c r="M129" s="4"/>
    </row>
    <row r="131" spans="1:13" x14ac:dyDescent="0.25">
      <c r="E131" s="35"/>
    </row>
    <row r="132" spans="1:13" x14ac:dyDescent="0.25">
      <c r="A132" s="114" t="s">
        <v>19</v>
      </c>
      <c r="B132" s="54" t="s">
        <v>92</v>
      </c>
      <c r="C132" s="54" t="s">
        <v>97</v>
      </c>
      <c r="D132" s="31"/>
      <c r="E132" s="77"/>
      <c r="F132" s="54"/>
      <c r="G132" s="54"/>
      <c r="H132" s="54"/>
      <c r="I132" s="54"/>
      <c r="J132" s="54"/>
      <c r="K132" s="54"/>
      <c r="L132" s="54"/>
      <c r="M132" s="54"/>
    </row>
    <row r="133" spans="1:13" x14ac:dyDescent="0.25">
      <c r="A133" s="1" t="s">
        <v>250</v>
      </c>
      <c r="B133" s="1" t="s">
        <v>251</v>
      </c>
      <c r="C133" s="20" t="s">
        <v>252</v>
      </c>
      <c r="D133" s="1"/>
      <c r="E133" s="1"/>
      <c r="F133" s="1"/>
      <c r="G133" s="1"/>
      <c r="H133" s="1"/>
      <c r="I133" s="1"/>
      <c r="J133" s="1"/>
      <c r="K133" s="1"/>
      <c r="L133" s="1"/>
      <c r="M133" s="2"/>
    </row>
    <row r="134" spans="1:13" x14ac:dyDescent="0.25">
      <c r="A134" s="4"/>
      <c r="B134" s="4"/>
      <c r="C134" s="4"/>
      <c r="D134" s="4"/>
      <c r="E134" s="4"/>
      <c r="F134" s="4"/>
      <c r="G134" s="4"/>
      <c r="H134" s="4"/>
      <c r="I134" s="4"/>
      <c r="J134" s="4"/>
      <c r="K134" s="4"/>
      <c r="L134" s="4"/>
      <c r="M134" s="5"/>
    </row>
    <row r="135" spans="1:13" x14ac:dyDescent="0.25">
      <c r="A135" s="4"/>
      <c r="B135" s="4"/>
      <c r="C135" s="4"/>
      <c r="D135" s="4"/>
      <c r="E135" s="4"/>
      <c r="F135" s="4"/>
      <c r="G135" s="4"/>
      <c r="H135" s="4"/>
      <c r="I135" s="4"/>
      <c r="J135" s="4"/>
      <c r="K135" s="4"/>
      <c r="L135" s="4"/>
      <c r="M135" s="5"/>
    </row>
    <row r="136" spans="1:13" x14ac:dyDescent="0.25">
      <c r="A136" s="58" t="s">
        <v>20</v>
      </c>
      <c r="B136" s="90" t="s">
        <v>16</v>
      </c>
      <c r="C136" s="83" t="s">
        <v>21</v>
      </c>
      <c r="D136" s="86"/>
      <c r="E136" s="91"/>
      <c r="F136" s="53"/>
      <c r="G136" s="53"/>
      <c r="H136" s="53"/>
      <c r="I136" s="53"/>
      <c r="J136" s="53"/>
      <c r="K136" s="53"/>
      <c r="L136" s="53"/>
      <c r="M136" s="84"/>
    </row>
    <row r="137" spans="1:13" x14ac:dyDescent="0.25">
      <c r="A137" s="58" t="s">
        <v>62</v>
      </c>
      <c r="B137" s="90" t="s">
        <v>112</v>
      </c>
      <c r="C137" s="83" t="s">
        <v>61</v>
      </c>
      <c r="D137" s="86"/>
      <c r="E137" s="91"/>
      <c r="F137" s="53"/>
      <c r="G137" s="53"/>
      <c r="H137" s="53"/>
      <c r="I137" s="53"/>
      <c r="J137" s="53"/>
      <c r="K137" s="53"/>
      <c r="L137" s="53"/>
      <c r="M137" s="84"/>
    </row>
    <row r="138" spans="1:13" x14ac:dyDescent="0.25">
      <c r="A138" s="58" t="s">
        <v>90</v>
      </c>
      <c r="B138" s="90" t="s">
        <v>42</v>
      </c>
      <c r="C138" s="83" t="s">
        <v>91</v>
      </c>
      <c r="D138" s="86"/>
      <c r="E138" s="81"/>
      <c r="F138" s="53"/>
      <c r="G138" s="53"/>
      <c r="H138" s="53" t="s">
        <v>211</v>
      </c>
      <c r="I138" s="53"/>
      <c r="J138" s="53"/>
      <c r="K138" s="53"/>
      <c r="L138" s="53"/>
      <c r="M138" s="84"/>
    </row>
    <row r="139" spans="1:13" x14ac:dyDescent="0.25">
      <c r="A139" s="58" t="s">
        <v>98</v>
      </c>
      <c r="B139" s="90" t="s">
        <v>102</v>
      </c>
      <c r="C139" s="83" t="s">
        <v>101</v>
      </c>
      <c r="D139" s="86"/>
      <c r="E139" s="81"/>
      <c r="F139" s="53"/>
      <c r="G139" s="53"/>
      <c r="H139" s="53" t="s">
        <v>211</v>
      </c>
      <c r="I139" s="53"/>
      <c r="J139" s="53"/>
      <c r="K139" s="53"/>
      <c r="L139" s="53"/>
      <c r="M139" s="84"/>
    </row>
    <row r="140" spans="1:13" x14ac:dyDescent="0.25">
      <c r="A140" s="58" t="s">
        <v>239</v>
      </c>
      <c r="B140" s="90" t="s">
        <v>240</v>
      </c>
      <c r="C140" s="83" t="s">
        <v>241</v>
      </c>
      <c r="D140" s="86"/>
      <c r="E140" s="81"/>
      <c r="F140" s="53"/>
      <c r="G140" s="53"/>
      <c r="H140" s="53" t="s">
        <v>211</v>
      </c>
      <c r="I140" s="53"/>
      <c r="J140" s="53"/>
      <c r="K140" s="53"/>
      <c r="L140" s="53"/>
      <c r="M140" s="84"/>
    </row>
    <row r="141" spans="1:13" x14ac:dyDescent="0.25">
      <c r="A141" s="99" t="s">
        <v>189</v>
      </c>
      <c r="B141" s="55" t="s">
        <v>188</v>
      </c>
      <c r="C141" s="93" t="s">
        <v>190</v>
      </c>
      <c r="D141" s="54"/>
      <c r="E141" s="96"/>
      <c r="F141" s="31"/>
      <c r="G141" s="31"/>
      <c r="H141" s="31"/>
      <c r="I141" s="31"/>
      <c r="J141" s="31"/>
      <c r="K141" s="31"/>
      <c r="L141" s="31"/>
      <c r="M141" s="94"/>
    </row>
    <row r="142" spans="1:13" x14ac:dyDescent="0.25">
      <c r="A142" s="58" t="s">
        <v>173</v>
      </c>
      <c r="B142" s="90" t="s">
        <v>113</v>
      </c>
      <c r="C142" s="83" t="s">
        <v>172</v>
      </c>
      <c r="D142" s="86"/>
      <c r="E142" s="81"/>
      <c r="F142" s="53"/>
      <c r="G142" s="53"/>
      <c r="H142" s="53" t="s">
        <v>211</v>
      </c>
      <c r="I142" s="53"/>
      <c r="J142" s="53"/>
      <c r="K142" s="53"/>
      <c r="L142" s="53"/>
      <c r="M142" s="84"/>
    </row>
    <row r="143" spans="1:13" x14ac:dyDescent="0.25">
      <c r="A143" s="58" t="s">
        <v>115</v>
      </c>
      <c r="B143" s="90" t="s">
        <v>113</v>
      </c>
      <c r="C143" s="83" t="s">
        <v>114</v>
      </c>
      <c r="D143" s="86"/>
      <c r="E143" s="81"/>
      <c r="F143" s="53"/>
      <c r="G143" s="53"/>
      <c r="H143" s="53" t="s">
        <v>211</v>
      </c>
      <c r="I143" s="53"/>
      <c r="J143" s="53"/>
      <c r="K143" s="53"/>
      <c r="L143" s="53"/>
      <c r="M143" s="84"/>
    </row>
    <row r="144" spans="1:13" x14ac:dyDescent="0.25">
      <c r="A144" s="58" t="s">
        <v>130</v>
      </c>
      <c r="B144" s="90" t="s">
        <v>113</v>
      </c>
      <c r="C144" s="83" t="s">
        <v>131</v>
      </c>
      <c r="D144" s="86"/>
      <c r="E144" s="81"/>
      <c r="F144" s="53"/>
      <c r="G144" s="53"/>
      <c r="H144" s="53" t="s">
        <v>211</v>
      </c>
      <c r="I144" s="53"/>
      <c r="J144" s="53"/>
      <c r="K144" s="53"/>
      <c r="L144" s="53"/>
      <c r="M144" s="84"/>
    </row>
    <row r="145" spans="1:13" x14ac:dyDescent="0.25">
      <c r="A145" s="58" t="s">
        <v>128</v>
      </c>
      <c r="B145" s="90" t="s">
        <v>113</v>
      </c>
      <c r="C145" s="83" t="s">
        <v>129</v>
      </c>
      <c r="D145" s="86"/>
      <c r="E145" s="81"/>
      <c r="F145" s="53"/>
      <c r="G145" s="53"/>
      <c r="H145" s="53" t="s">
        <v>211</v>
      </c>
      <c r="I145" s="53"/>
      <c r="J145" s="53"/>
      <c r="K145" s="53"/>
      <c r="L145" s="53"/>
      <c r="M145" s="84"/>
    </row>
    <row r="146" spans="1:13" x14ac:dyDescent="0.25">
      <c r="A146" s="58" t="s">
        <v>116</v>
      </c>
      <c r="B146" s="90" t="s">
        <v>113</v>
      </c>
      <c r="C146" s="83" t="s">
        <v>117</v>
      </c>
      <c r="D146" s="86"/>
      <c r="E146" s="81"/>
      <c r="F146" s="53"/>
      <c r="G146" s="53"/>
      <c r="H146" s="53" t="s">
        <v>211</v>
      </c>
      <c r="I146" s="53"/>
      <c r="J146" s="53"/>
      <c r="K146" s="53"/>
      <c r="L146" s="53"/>
      <c r="M146" s="84"/>
    </row>
    <row r="147" spans="1:13" x14ac:dyDescent="0.25">
      <c r="A147" s="58" t="s">
        <v>118</v>
      </c>
      <c r="B147" s="90" t="s">
        <v>113</v>
      </c>
      <c r="C147" s="83" t="s">
        <v>119</v>
      </c>
      <c r="D147" s="86"/>
      <c r="E147" s="81"/>
      <c r="F147" s="53"/>
      <c r="G147" s="53"/>
      <c r="H147" s="53" t="s">
        <v>211</v>
      </c>
      <c r="I147" s="53"/>
      <c r="J147" s="53"/>
      <c r="K147" s="53"/>
      <c r="L147" s="53"/>
      <c r="M147" s="84"/>
    </row>
    <row r="148" spans="1:13" x14ac:dyDescent="0.25">
      <c r="A148" s="58" t="s">
        <v>142</v>
      </c>
      <c r="B148" s="90" t="s">
        <v>113</v>
      </c>
      <c r="C148" s="83" t="s">
        <v>141</v>
      </c>
      <c r="D148" s="86"/>
      <c r="E148" s="53"/>
      <c r="F148" s="53"/>
      <c r="G148" s="53"/>
      <c r="H148" s="53" t="s">
        <v>211</v>
      </c>
      <c r="I148" s="53"/>
      <c r="J148" s="53"/>
      <c r="K148" s="53"/>
      <c r="L148" s="53"/>
      <c r="M148" s="84"/>
    </row>
    <row r="149" spans="1:13" x14ac:dyDescent="0.25">
      <c r="A149" s="58" t="s">
        <v>120</v>
      </c>
      <c r="B149" s="90" t="s">
        <v>113</v>
      </c>
      <c r="C149" s="83" t="s">
        <v>121</v>
      </c>
      <c r="D149" s="86"/>
      <c r="E149" s="81"/>
      <c r="F149" s="53"/>
      <c r="G149" s="53"/>
      <c r="H149" s="53" t="s">
        <v>211</v>
      </c>
      <c r="I149" s="53"/>
      <c r="J149" s="53"/>
      <c r="K149" s="53"/>
      <c r="L149" s="53"/>
      <c r="M149" s="84"/>
    </row>
    <row r="150" spans="1:13" x14ac:dyDescent="0.25">
      <c r="A150" s="58" t="s">
        <v>122</v>
      </c>
      <c r="B150" s="90" t="s">
        <v>113</v>
      </c>
      <c r="C150" s="83" t="s">
        <v>123</v>
      </c>
      <c r="D150" s="86"/>
      <c r="E150" s="81"/>
      <c r="F150" s="53"/>
      <c r="G150" s="53"/>
      <c r="H150" s="53" t="s">
        <v>211</v>
      </c>
      <c r="I150" s="53"/>
      <c r="J150" s="53"/>
      <c r="K150" s="53"/>
      <c r="L150" s="53"/>
      <c r="M150" s="84"/>
    </row>
    <row r="151" spans="1:13" x14ac:dyDescent="0.25">
      <c r="A151" s="58" t="s">
        <v>124</v>
      </c>
      <c r="B151" s="90" t="s">
        <v>113</v>
      </c>
      <c r="C151" s="83" t="s">
        <v>125</v>
      </c>
      <c r="D151" s="86"/>
      <c r="E151" s="81"/>
      <c r="F151" s="53"/>
      <c r="G151" s="53"/>
      <c r="H151" s="53" t="s">
        <v>211</v>
      </c>
      <c r="I151" s="53"/>
      <c r="J151" s="53"/>
      <c r="K151" s="53"/>
      <c r="L151" s="53"/>
      <c r="M151" s="84"/>
    </row>
    <row r="152" spans="1:13" x14ac:dyDescent="0.25">
      <c r="A152" s="58" t="s">
        <v>126</v>
      </c>
      <c r="B152" s="90" t="s">
        <v>113</v>
      </c>
      <c r="C152" s="83" t="s">
        <v>127</v>
      </c>
      <c r="D152" s="86"/>
      <c r="E152" s="81"/>
      <c r="F152" s="53"/>
      <c r="G152" s="53"/>
      <c r="H152" s="53" t="s">
        <v>211</v>
      </c>
      <c r="I152" s="53"/>
      <c r="J152" s="53"/>
      <c r="K152" s="53"/>
      <c r="L152" s="53"/>
      <c r="M152" s="84"/>
    </row>
    <row r="153" spans="1:13" x14ac:dyDescent="0.25">
      <c r="A153" s="3" t="s">
        <v>132</v>
      </c>
      <c r="B153" s="55" t="s">
        <v>113</v>
      </c>
      <c r="C153" s="57" t="s">
        <v>135</v>
      </c>
      <c r="E153" s="4"/>
      <c r="F153" s="4"/>
      <c r="G153" s="4"/>
      <c r="H153" s="4"/>
      <c r="I153" s="4"/>
      <c r="J153" s="4"/>
      <c r="K153" s="4"/>
      <c r="L153" s="4"/>
      <c r="M153" s="5"/>
    </row>
    <row r="154" spans="1:13" x14ac:dyDescent="0.25">
      <c r="A154" s="58" t="s">
        <v>134</v>
      </c>
      <c r="B154" s="90" t="s">
        <v>113</v>
      </c>
      <c r="C154" s="83" t="s">
        <v>133</v>
      </c>
      <c r="D154" s="86"/>
      <c r="E154" s="53"/>
      <c r="F154" s="53"/>
      <c r="G154" s="53"/>
      <c r="H154" s="53" t="s">
        <v>211</v>
      </c>
      <c r="I154" s="53"/>
      <c r="J154" s="53"/>
      <c r="K154" s="53"/>
      <c r="L154" s="53"/>
      <c r="M154" s="84"/>
    </row>
    <row r="155" spans="1:13" x14ac:dyDescent="0.25">
      <c r="A155" s="58" t="s">
        <v>138</v>
      </c>
      <c r="B155" s="90" t="s">
        <v>113</v>
      </c>
      <c r="C155" s="83" t="s">
        <v>139</v>
      </c>
      <c r="D155" s="86"/>
      <c r="E155" s="53"/>
      <c r="F155" s="53"/>
      <c r="G155" s="53"/>
      <c r="H155" s="53" t="s">
        <v>211</v>
      </c>
      <c r="I155" s="53"/>
      <c r="J155" s="53"/>
      <c r="K155" s="53"/>
      <c r="L155" s="53"/>
      <c r="M155" s="84"/>
    </row>
    <row r="156" spans="1:13" x14ac:dyDescent="0.25">
      <c r="A156" s="58" t="s">
        <v>145</v>
      </c>
      <c r="B156" s="90" t="s">
        <v>113</v>
      </c>
      <c r="C156" s="92" t="s">
        <v>146</v>
      </c>
      <c r="D156" s="86"/>
      <c r="E156" s="86"/>
      <c r="F156" s="86"/>
      <c r="G156" s="86"/>
      <c r="H156" s="86" t="s">
        <v>211</v>
      </c>
      <c r="I156" s="86"/>
      <c r="J156" s="86"/>
      <c r="K156" s="86"/>
      <c r="L156" s="86"/>
      <c r="M156" s="84"/>
    </row>
    <row r="157" spans="1:13" x14ac:dyDescent="0.25">
      <c r="A157" s="58" t="s">
        <v>168</v>
      </c>
      <c r="B157" s="90" t="s">
        <v>113</v>
      </c>
      <c r="C157" s="83" t="s">
        <v>169</v>
      </c>
      <c r="D157" s="53"/>
      <c r="E157" s="53"/>
      <c r="F157" s="53"/>
      <c r="G157" s="53"/>
      <c r="H157" s="53" t="s">
        <v>211</v>
      </c>
      <c r="I157" s="53"/>
      <c r="J157" s="53"/>
      <c r="K157" s="53"/>
      <c r="L157" s="53"/>
      <c r="M157" s="84"/>
    </row>
    <row r="158" spans="1:13" x14ac:dyDescent="0.25">
      <c r="A158" s="58" t="s">
        <v>170</v>
      </c>
      <c r="B158" s="90" t="s">
        <v>113</v>
      </c>
      <c r="C158" s="83" t="s">
        <v>171</v>
      </c>
      <c r="D158" s="53"/>
      <c r="E158" s="53"/>
      <c r="F158" s="53"/>
      <c r="G158" s="53"/>
      <c r="H158" s="53" t="s">
        <v>211</v>
      </c>
      <c r="I158" s="53"/>
      <c r="J158" s="53"/>
      <c r="K158" s="53"/>
      <c r="L158" s="53"/>
      <c r="M158" s="84"/>
    </row>
    <row r="159" spans="1:13" x14ac:dyDescent="0.25">
      <c r="A159" s="58" t="s">
        <v>174</v>
      </c>
      <c r="B159" s="90" t="s">
        <v>113</v>
      </c>
      <c r="C159" s="83" t="s">
        <v>175</v>
      </c>
      <c r="D159" s="53"/>
      <c r="E159" s="53"/>
      <c r="F159" s="53"/>
      <c r="G159" s="53"/>
      <c r="H159" s="53" t="s">
        <v>211</v>
      </c>
      <c r="I159" s="53"/>
      <c r="J159" s="53"/>
      <c r="K159" s="53"/>
      <c r="L159" s="53"/>
      <c r="M159" s="84"/>
    </row>
    <row r="160" spans="1:13" x14ac:dyDescent="0.25">
      <c r="A160" s="3"/>
      <c r="B160" s="55"/>
      <c r="C160" s="19"/>
      <c r="D160" s="4"/>
      <c r="E160" s="4"/>
      <c r="F160" s="4"/>
      <c r="G160" s="4"/>
      <c r="H160" s="4"/>
      <c r="I160" s="4"/>
      <c r="J160" s="4"/>
      <c r="K160" s="4"/>
      <c r="L160" s="4"/>
      <c r="M160" s="5"/>
    </row>
    <row r="161" spans="1:13" x14ac:dyDescent="0.25">
      <c r="A161" s="3"/>
      <c r="B161" s="55"/>
      <c r="C161" s="19"/>
      <c r="D161" s="4"/>
      <c r="E161" s="4"/>
      <c r="F161" s="4"/>
      <c r="G161" s="4"/>
      <c r="H161" s="4"/>
      <c r="I161" s="4"/>
      <c r="J161" s="4"/>
      <c r="K161" s="4"/>
      <c r="L161" s="4"/>
      <c r="M161" s="5"/>
    </row>
    <row r="162" spans="1:13" x14ac:dyDescent="0.25">
      <c r="A162" s="3"/>
      <c r="B162" s="55"/>
      <c r="C162" s="19"/>
      <c r="D162" s="4"/>
      <c r="E162" s="4"/>
      <c r="F162" s="4"/>
      <c r="G162" s="4"/>
      <c r="H162" s="4"/>
      <c r="I162" s="4"/>
      <c r="J162" s="4"/>
      <c r="K162" s="4"/>
      <c r="L162" s="4"/>
      <c r="M162" s="5"/>
    </row>
    <row r="163" spans="1:13" x14ac:dyDescent="0.25">
      <c r="A163" s="3"/>
      <c r="B163" s="55"/>
      <c r="C163" s="19"/>
      <c r="D163" s="4"/>
      <c r="E163" s="4"/>
      <c r="F163" s="4"/>
      <c r="G163" s="4"/>
      <c r="H163" s="4"/>
      <c r="I163" s="4"/>
      <c r="J163" s="4"/>
      <c r="K163" s="4"/>
      <c r="L163" s="4"/>
      <c r="M163" s="5"/>
    </row>
    <row r="164" spans="1:13" x14ac:dyDescent="0.25">
      <c r="A164" s="6" t="s">
        <v>136</v>
      </c>
      <c r="B164" s="28" t="s">
        <v>113</v>
      </c>
      <c r="C164" s="56" t="s">
        <v>137</v>
      </c>
      <c r="D164" s="7"/>
      <c r="E164" s="7"/>
      <c r="F164" s="7"/>
      <c r="G164" s="7"/>
      <c r="H164" s="7"/>
      <c r="I164" s="7"/>
      <c r="J164" s="7"/>
      <c r="K164" s="7"/>
      <c r="L164" s="7"/>
      <c r="M164" s="8"/>
    </row>
  </sheetData>
  <mergeCells count="18">
    <mergeCell ref="A82:A84"/>
    <mergeCell ref="A86:A90"/>
    <mergeCell ref="A91:A93"/>
    <mergeCell ref="A96:A99"/>
    <mergeCell ref="A104:A108"/>
    <mergeCell ref="A109:A113"/>
    <mergeCell ref="A50:A56"/>
    <mergeCell ref="A58:A62"/>
    <mergeCell ref="A63:A68"/>
    <mergeCell ref="A69:A74"/>
    <mergeCell ref="A75:A78"/>
    <mergeCell ref="A79:A81"/>
    <mergeCell ref="A26:A29"/>
    <mergeCell ref="A30:A31"/>
    <mergeCell ref="A32:A35"/>
    <mergeCell ref="A38:A40"/>
    <mergeCell ref="A42:A44"/>
    <mergeCell ref="A45:A49"/>
  </mergeCells>
  <hyperlinks>
    <hyperlink ref="I26" r:id="rId1"/>
    <hyperlink ref="C121" r:id="rId2"/>
    <hyperlink ref="I63" r:id="rId3"/>
    <hyperlink ref="I73" r:id="rId4"/>
    <hyperlink ref="C122" r:id="rId5"/>
    <hyperlink ref="C120" r:id="rId6"/>
    <hyperlink ref="I58" r:id="rId7"/>
    <hyperlink ref="I86" r:id="rId8"/>
    <hyperlink ref="I32" r:id="rId9"/>
    <hyperlink ref="I87" r:id="rId10"/>
    <hyperlink ref="I91" r:id="rId11"/>
    <hyperlink ref="I29" r:id="rId12"/>
    <hyperlink ref="I48" r:id="rId13"/>
    <hyperlink ref="I42" r:id="rId14"/>
    <hyperlink ref="I30" r:id="rId15"/>
    <hyperlink ref="I62" r:id="rId16"/>
    <hyperlink ref="I39" r:id="rId17"/>
    <hyperlink ref="I52" r:id="rId18"/>
    <hyperlink ref="I54" r:id="rId19"/>
    <hyperlink ref="C139" r:id="rId20" location="advanced-platinum-led-grow-lights"/>
    <hyperlink ref="I45" r:id="rId21"/>
    <hyperlink ref="C138" r:id="rId22"/>
    <hyperlink ref="C137" r:id="rId23"/>
    <hyperlink ref="C136" r:id="rId24"/>
    <hyperlink ref="C143" r:id="rId25"/>
    <hyperlink ref="C146" r:id="rId26"/>
    <hyperlink ref="C147" r:id="rId27"/>
    <hyperlink ref="C149" r:id="rId28"/>
    <hyperlink ref="C150" r:id="rId29"/>
    <hyperlink ref="C153" r:id="rId30"/>
    <hyperlink ref="C164" r:id="rId31"/>
    <hyperlink ref="C155" r:id="rId32"/>
    <hyperlink ref="C148" r:id="rId33"/>
    <hyperlink ref="I104" r:id="rId34"/>
    <hyperlink ref="C156" r:id="rId35"/>
    <hyperlink ref="I96" r:id="rId36"/>
    <hyperlink ref="C157" r:id="rId37"/>
    <hyperlink ref="C158" r:id="rId38"/>
    <hyperlink ref="C159" r:id="rId39"/>
    <hyperlink ref="B2" r:id="rId40"/>
    <hyperlink ref="I36" r:id="rId41" location=".VzJBvTArLIU"/>
    <hyperlink ref="I67" r:id="rId42" location=".VzJE2DArLIU"/>
    <hyperlink ref="I70" r:id="rId43"/>
    <hyperlink ref="I64" r:id="rId44"/>
    <hyperlink ref="I66" r:id="rId45"/>
    <hyperlink ref="I28" r:id="rId46"/>
    <hyperlink ref="I34" display="http://www.miniinthebox.com/fc-28-d-soil-hygrometer-detection-module-soil-moisture-sensor-blue_p685424.html?currency=USD&amp;litb_from=paid_adwords_shopping&amp;utm_source=google_shopping&amp;utm_medium=cpc&amp;adword_mt=&amp;adword_ct=49157156355&amp;adword_kw=&amp;adword_pos=1o1&amp;a"/>
    <hyperlink ref="I92" r:id="rId47"/>
    <hyperlink ref="I51" r:id="rId48"/>
    <hyperlink ref="I93" r:id="rId49"/>
    <hyperlink ref="I94" r:id="rId50"/>
    <hyperlink ref="I31" r:id="rId51"/>
    <hyperlink ref="C145" r:id="rId52"/>
    <hyperlink ref="C154" r:id="rId53"/>
    <hyperlink ref="I65" r:id="rId54"/>
    <hyperlink ref="I76" r:id="rId55"/>
    <hyperlink ref="I72" r:id="rId56"/>
    <hyperlink ref="C133" r:id="rId57"/>
    <hyperlink ref="I10" r:id="rId58"/>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Purchase Order_Budget</vt:lpstr>
      <vt:lpstr>Sheet2</vt:lpstr>
      <vt:lpstr>Sheet3</vt:lpstr>
      <vt:lpstr>'Purchase Order_Budget'!Print_Area</vt:lpstr>
      <vt:lpstr>'Purchase Order_Budget'!Print_Titles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Salmeron</dc:creator>
  <cp:lastModifiedBy>Oliver Salmeron</cp:lastModifiedBy>
  <cp:lastPrinted>2016-05-24T03:09:38Z</cp:lastPrinted>
  <dcterms:created xsi:type="dcterms:W3CDTF">2016-05-08T07:46:17Z</dcterms:created>
  <dcterms:modified xsi:type="dcterms:W3CDTF">2016-06-06T07:18:21Z</dcterms:modified>
</cp:coreProperties>
</file>