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60" windowHeight="13110"/>
  </bookViews>
  <sheets>
    <sheet name="Arkusz1" sheetId="1" r:id="rId1"/>
    <sheet name="Arkusz2" sheetId="2" r:id="rId2"/>
    <sheet name="Arkusz3" sheetId="3" r:id="rId3"/>
  </sheets>
  <definedNames>
    <definedName name="dane" localSheetId="0">Arkusz1!#REF!</definedName>
    <definedName name="dane_1" localSheetId="0">Arkusz1!$B$3:$F$52</definedName>
  </definedNames>
  <calcPr calcId="125725"/>
  <pivotCaches>
    <pivotCache cacheId="5" r:id="rId4"/>
    <pivotCache cacheId="14" r:id="rId5"/>
  </pivotCaches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3"/>
  <c r="F53"/>
  <c r="E53"/>
  <c r="D53"/>
  <c r="C5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3"/>
</calcChain>
</file>

<file path=xl/connections.xml><?xml version="1.0" encoding="utf-8"?>
<connections xmlns="http://schemas.openxmlformats.org/spreadsheetml/2006/main">
  <connection id="1" name="dane" type="6" refreshedVersion="3" background="1">
    <textPr codePage="852" sourceFile="E:\Git\Excel\2015_matura\dane.txt" decimal="," thousands=" " delimiter=";">
      <textFields count="5">
        <textField/>
        <textField/>
        <textField/>
        <textField/>
        <textField/>
      </textFields>
    </textPr>
  </connection>
  <connection id="2" name="dane1" type="6" refreshedVersion="3" background="1" saveData="1">
    <textPr codePage="852" sourceFile="E:\Git\Excel\2015_matura\dane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<sst xmlns="http://schemas.openxmlformats.org/spreadsheetml/2006/main" count="73" uniqueCount="66">
  <si>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</si>
  <si>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</si>
  <si>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</si>
  <si>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</si>
  <si>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</si>
  <si>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</si>
  <si>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</si>
  <si>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</si>
  <si>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</si>
  <si>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</si>
  <si>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</si>
  <si>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</si>
  <si>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</si>
  <si>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</si>
  <si>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</si>
  <si>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</si>
  <si>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</si>
  <si>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</si>
  <si>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</si>
  <si>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</si>
  <si>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</si>
  <si>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</si>
  <si>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</si>
  <si>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</si>
  <si>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</si>
  <si>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</si>
  <si>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</si>
  <si>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</si>
  <si>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</si>
  <si>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</si>
  <si>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</si>
  <si>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</si>
  <si>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</si>
  <si>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</si>
  <si>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</si>
  <si>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</si>
  <si>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</si>
  <si>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</si>
  <si>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</si>
  <si>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</si>
  <si>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</si>
  <si>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</si>
  <si>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</si>
  <si>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</si>
  <si>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</si>
  <si>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</si>
  <si>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</si>
  <si>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</si>
  <si>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</si>
  <si>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</si>
  <si>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</si>
  <si>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>Ilosc kobiet w 2013</t>
  </si>
  <si>
    <t>Ilosc mezczyzn w 2013</t>
  </si>
  <si>
    <t>Ilosc kobiet w 2014</t>
  </si>
  <si>
    <t>Ilosc mezczyzn w 2014</t>
  </si>
  <si>
    <t>Region</t>
  </si>
  <si>
    <t>A</t>
  </si>
  <si>
    <t>B</t>
  </si>
  <si>
    <t>C</t>
  </si>
  <si>
    <t>D</t>
  </si>
  <si>
    <t>Populacja w 2013</t>
  </si>
  <si>
    <t>Etykiety wierszy</t>
  </si>
  <si>
    <t>Suma końcowa</t>
  </si>
  <si>
    <t xml:space="preserve">SUMA: </t>
  </si>
  <si>
    <t>Zadanie 2</t>
  </si>
  <si>
    <t>Suma z 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</si>
</sst>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[rozwiazanie.xlsx]Arkusz1!Tabela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Ludność</a:t>
            </a:r>
            <a:r>
              <a:rPr lang="pl-PL" baseline="0"/>
              <a:t> regionów w 2013 r.</a:t>
            </a:r>
            <a:endParaRPr lang="pl-PL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Arkusz1!$N$3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Arkusz1!$M$4:$M$8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Arkusz1!$N$4:$N$8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33718185</c:v>
                </c:pt>
              </c:numCache>
            </c:numRef>
          </c:val>
        </c:ser>
        <c:axId val="99352960"/>
        <c:axId val="99354496"/>
      </c:barChart>
      <c:catAx>
        <c:axId val="99352960"/>
        <c:scaling>
          <c:orientation val="minMax"/>
        </c:scaling>
        <c:axPos val="b"/>
        <c:tickLblPos val="nextTo"/>
        <c:crossAx val="99354496"/>
        <c:crosses val="autoZero"/>
        <c:auto val="1"/>
        <c:lblAlgn val="ctr"/>
        <c:lblOffset val="100"/>
      </c:catAx>
      <c:valAx>
        <c:axId val="99354496"/>
        <c:scaling>
          <c:orientation val="minMax"/>
        </c:scaling>
        <c:axPos val="l"/>
        <c:majorGridlines/>
        <c:numFmt formatCode="General" sourceLinked="1"/>
        <c:tickLblPos val="nextTo"/>
        <c:crossAx val="9935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9</xdr:row>
      <xdr:rowOff>19050</xdr:rowOff>
    </xdr:from>
    <xdr:to>
      <xdr:col>17</xdr:col>
      <xdr:colOff>238125</xdr:colOff>
      <xdr:row>24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wier Gębczyński" refreshedDate="44585.794074999998" createdVersion="3" refreshedVersion="3" minRefreshableVersion="3" recordCount="49">
  <cacheSource type="worksheet">
    <worksheetSource ref="G3:H52" sheet="Arkusz1"/>
  </cacheSource>
  <cacheFields count="2">
    <cacheField name="D" numFmtId="0">
      <sharedItems count="4">
        <s v="D"/>
        <s v="C"/>
        <s v="A"/>
        <s v="B"/>
      </sharedItems>
    </cacheField>
    <cacheField name="2812202" numFmtId="0">
      <sharedItems containsSemiMixedTypes="0" containsString="0" containsNumber="1" containsInteger="1" minValue="158033" maxValue="768997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iwier Gębczyński" refreshedDate="44585.81396053241" createdVersion="3" refreshedVersion="3" minRefreshableVersion="3" recordCount="49">
  <cacheSource type="worksheet">
    <worksheetSource ref="G3:I52" sheet="Arkusz1"/>
  </cacheSource>
  <cacheFields count="3">
    <cacheField name="D" numFmtId="0">
      <sharedItems count="4">
        <s v="D"/>
        <s v="C"/>
        <s v="A"/>
        <s v="B"/>
      </sharedItems>
    </cacheField>
    <cacheField name="2812202" numFmtId="0">
      <sharedItems containsSemiMixedTypes="0" containsString="0" containsNumber="1" containsInteger="1" minValue="158033" maxValue="7689971"/>
    </cacheField>
    <cacheField name="1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3353163"/>
  </r>
  <r>
    <x v="1"/>
    <n v="2443837"/>
  </r>
  <r>
    <x v="0"/>
    <n v="1975115"/>
  </r>
  <r>
    <x v="2"/>
    <n v="4664729"/>
  </r>
  <r>
    <x v="0"/>
    <n v="3698361"/>
  </r>
  <r>
    <x v="3"/>
    <n v="7689971"/>
  </r>
  <r>
    <x v="2"/>
    <n v="1335057"/>
  </r>
  <r>
    <x v="1"/>
    <n v="3291343"/>
  </r>
  <r>
    <x v="1"/>
    <n v="2339967"/>
  </r>
  <r>
    <x v="0"/>
    <n v="3983255"/>
  </r>
  <r>
    <x v="1"/>
    <n v="7688480"/>
  </r>
  <r>
    <x v="2"/>
    <n v="1960392"/>
  </r>
  <r>
    <x v="2"/>
    <n v="2177470"/>
  </r>
  <r>
    <x v="2"/>
    <n v="5134027"/>
  </r>
  <r>
    <x v="1"/>
    <n v="2728601"/>
  </r>
  <r>
    <x v="2"/>
    <n v="5009321"/>
  </r>
  <r>
    <x v="0"/>
    <n v="2729291"/>
  </r>
  <r>
    <x v="1"/>
    <n v="6175874"/>
  </r>
  <r>
    <x v="1"/>
    <n v="3008890"/>
  </r>
  <r>
    <x v="2"/>
    <n v="4752576"/>
  </r>
  <r>
    <x v="3"/>
    <n v="1434562"/>
  </r>
  <r>
    <x v="3"/>
    <n v="4505451"/>
  </r>
  <r>
    <x v="1"/>
    <n v="1327364"/>
  </r>
  <r>
    <x v="3"/>
    <n v="884947"/>
  </r>
  <r>
    <x v="1"/>
    <n v="2151563"/>
  </r>
  <r>
    <x v="1"/>
    <n v="4709695"/>
  </r>
  <r>
    <x v="0"/>
    <n v="5450595"/>
  </r>
  <r>
    <x v="2"/>
    <n v="3703941"/>
  </r>
  <r>
    <x v="1"/>
    <n v="5040530"/>
  </r>
  <r>
    <x v="1"/>
    <n v="3754769"/>
  </r>
  <r>
    <x v="0"/>
    <n v="2021024"/>
  </r>
  <r>
    <x v="3"/>
    <n v="5856254"/>
  </r>
  <r>
    <x v="1"/>
    <n v="158033"/>
  </r>
  <r>
    <x v="1"/>
    <n v="4984142"/>
  </r>
  <r>
    <x v="3"/>
    <n v="3653434"/>
  </r>
  <r>
    <x v="2"/>
    <n v="2921428"/>
  </r>
  <r>
    <x v="3"/>
    <n v="3286803"/>
  </r>
  <r>
    <x v="0"/>
    <n v="1063625"/>
  </r>
  <r>
    <x v="2"/>
    <n v="2270638"/>
  </r>
  <r>
    <x v="0"/>
    <n v="4318105"/>
  </r>
  <r>
    <x v="3"/>
    <n v="4544199"/>
  </r>
  <r>
    <x v="0"/>
    <n v="5125651"/>
  </r>
  <r>
    <x v="1"/>
    <n v="1673241"/>
  </r>
  <r>
    <x v="3"/>
    <n v="2257874"/>
  </r>
  <r>
    <x v="1"/>
    <n v="286380"/>
  </r>
  <r>
    <x v="3"/>
    <n v="2503710"/>
  </r>
  <r>
    <x v="1"/>
    <n v="5369399"/>
  </r>
  <r>
    <x v="1"/>
    <n v="516909"/>
  </r>
  <r>
    <x v="3"/>
    <n v="51194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">
  <r>
    <x v="0"/>
    <n v="3353163"/>
    <n v="0"/>
  </r>
  <r>
    <x v="1"/>
    <n v="2443837"/>
    <n v="0"/>
  </r>
  <r>
    <x v="0"/>
    <n v="1975115"/>
    <n v="0"/>
  </r>
  <r>
    <x v="2"/>
    <n v="4664729"/>
    <n v="0"/>
  </r>
  <r>
    <x v="0"/>
    <n v="3698361"/>
    <n v="1"/>
  </r>
  <r>
    <x v="3"/>
    <n v="7689971"/>
    <n v="0"/>
  </r>
  <r>
    <x v="2"/>
    <n v="1335057"/>
    <n v="1"/>
  </r>
  <r>
    <x v="1"/>
    <n v="3291343"/>
    <n v="0"/>
  </r>
  <r>
    <x v="1"/>
    <n v="2339967"/>
    <n v="0"/>
  </r>
  <r>
    <x v="0"/>
    <n v="3983255"/>
    <n v="0"/>
  </r>
  <r>
    <x v="1"/>
    <n v="7688480"/>
    <n v="1"/>
  </r>
  <r>
    <x v="2"/>
    <n v="1960392"/>
    <n v="1"/>
  </r>
  <r>
    <x v="2"/>
    <n v="2177470"/>
    <n v="0"/>
  </r>
  <r>
    <x v="2"/>
    <n v="5134027"/>
    <n v="0"/>
  </r>
  <r>
    <x v="1"/>
    <n v="2728601"/>
    <n v="1"/>
  </r>
  <r>
    <x v="2"/>
    <n v="5009321"/>
    <n v="0"/>
  </r>
  <r>
    <x v="0"/>
    <n v="2729291"/>
    <n v="0"/>
  </r>
  <r>
    <x v="1"/>
    <n v="6175874"/>
    <n v="0"/>
  </r>
  <r>
    <x v="1"/>
    <n v="3008890"/>
    <n v="0"/>
  </r>
  <r>
    <x v="2"/>
    <n v="4752576"/>
    <n v="0"/>
  </r>
  <r>
    <x v="3"/>
    <n v="1434562"/>
    <n v="1"/>
  </r>
  <r>
    <x v="3"/>
    <n v="4505451"/>
    <n v="0"/>
  </r>
  <r>
    <x v="1"/>
    <n v="1327364"/>
    <n v="1"/>
  </r>
  <r>
    <x v="3"/>
    <n v="884947"/>
    <n v="1"/>
  </r>
  <r>
    <x v="1"/>
    <n v="2151563"/>
    <n v="0"/>
  </r>
  <r>
    <x v="1"/>
    <n v="4709695"/>
    <n v="0"/>
  </r>
  <r>
    <x v="0"/>
    <n v="5450595"/>
    <n v="0"/>
  </r>
  <r>
    <x v="2"/>
    <n v="3703941"/>
    <n v="0"/>
  </r>
  <r>
    <x v="1"/>
    <n v="5040530"/>
    <n v="0"/>
  </r>
  <r>
    <x v="1"/>
    <n v="3754769"/>
    <n v="0"/>
  </r>
  <r>
    <x v="0"/>
    <n v="2021024"/>
    <n v="1"/>
  </r>
  <r>
    <x v="3"/>
    <n v="5856254"/>
    <n v="0"/>
  </r>
  <r>
    <x v="1"/>
    <n v="158033"/>
    <n v="1"/>
  </r>
  <r>
    <x v="1"/>
    <n v="4984142"/>
    <n v="0"/>
  </r>
  <r>
    <x v="3"/>
    <n v="3653434"/>
    <n v="0"/>
  </r>
  <r>
    <x v="2"/>
    <n v="2921428"/>
    <n v="0"/>
  </r>
  <r>
    <x v="3"/>
    <n v="3286803"/>
    <n v="0"/>
  </r>
  <r>
    <x v="0"/>
    <n v="1063625"/>
    <n v="1"/>
  </r>
  <r>
    <x v="2"/>
    <n v="2270638"/>
    <n v="1"/>
  </r>
  <r>
    <x v="0"/>
    <n v="4318105"/>
    <n v="0"/>
  </r>
  <r>
    <x v="3"/>
    <n v="4544199"/>
    <n v="0"/>
  </r>
  <r>
    <x v="0"/>
    <n v="5125651"/>
    <n v="0"/>
  </r>
  <r>
    <x v="1"/>
    <n v="1673241"/>
    <n v="1"/>
  </r>
  <r>
    <x v="3"/>
    <n v="2257874"/>
    <n v="1"/>
  </r>
  <r>
    <x v="1"/>
    <n v="286380"/>
    <n v="1"/>
  </r>
  <r>
    <x v="3"/>
    <n v="2503710"/>
    <n v="1"/>
  </r>
  <r>
    <x v="1"/>
    <n v="5369399"/>
    <n v="1"/>
  </r>
  <r>
    <x v="1"/>
    <n v="516909"/>
    <n v="1"/>
  </r>
  <r>
    <x v="3"/>
    <n v="51194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1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M27:N32" firstHeaderRow="1" firstDataRow="1" firstDataCol="1"/>
  <pivotFields count="3"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1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 rowHeaderCaption="Region">
  <location ref="M3:N8" firstHeaderRow="1" firstDataRow="1" firstDataCol="1"/>
  <pivotFields count="2"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opulacja w 2013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n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53"/>
  <sheetViews>
    <sheetView tabSelected="1" topLeftCell="E21" workbookViewId="0">
      <selection activeCell="O33" sqref="O33"/>
    </sheetView>
  </sheetViews>
  <sheetFormatPr defaultRowHeight="14.25"/>
  <cols>
    <col min="2" max="2" width="9.625" customWidth="1"/>
    <col min="3" max="3" width="18.125" customWidth="1"/>
    <col min="4" max="4" width="21.375" customWidth="1"/>
    <col min="5" max="5" width="17.75" customWidth="1"/>
    <col min="6" max="6" width="21.5" customWidth="1"/>
    <col min="7" max="7" width="11.5" customWidth="1"/>
    <col min="8" max="11" width="17.125" customWidth="1"/>
    <col min="12" max="12" width="14.125" customWidth="1"/>
    <col min="13" max="13" width="17" customWidth="1"/>
    <col min="14" max="14" width="8.75" customWidth="1"/>
    <col min="15" max="15" width="14.875" customWidth="1"/>
    <col min="16" max="16" width="12.125" customWidth="1"/>
    <col min="17" max="17" width="14.75" customWidth="1"/>
  </cols>
  <sheetData>
    <row r="2" spans="2:14"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60</v>
      </c>
      <c r="I2" s="2" t="s">
        <v>64</v>
      </c>
      <c r="J2" s="2"/>
      <c r="K2" s="2"/>
    </row>
    <row r="3" spans="2:14">
      <c r="B3" s="1" t="s">
        <v>0</v>
      </c>
      <c r="C3" s="1">
        <v>1415007</v>
      </c>
      <c r="D3" s="1">
        <v>1397195</v>
      </c>
      <c r="E3" s="1">
        <v>1499070</v>
      </c>
      <c r="F3" s="1">
        <v>1481105</v>
      </c>
      <c r="G3" s="1" t="str">
        <f>RIGHT(B3)</f>
        <v>D</v>
      </c>
      <c r="H3" s="1">
        <f>C3+D3</f>
        <v>2812202</v>
      </c>
      <c r="I3" s="1">
        <f>IF( AND(E3&gt;C3,F3&gt;D3), 1, 0)</f>
        <v>1</v>
      </c>
      <c r="J3" s="1"/>
      <c r="K3" s="1"/>
      <c r="M3" s="4" t="s">
        <v>55</v>
      </c>
      <c r="N3" t="s">
        <v>60</v>
      </c>
    </row>
    <row r="4" spans="2:14">
      <c r="B4" s="1" t="s">
        <v>1</v>
      </c>
      <c r="C4" s="1">
        <v>1711390</v>
      </c>
      <c r="D4" s="1">
        <v>1641773</v>
      </c>
      <c r="E4" s="1">
        <v>1522030</v>
      </c>
      <c r="F4" s="1">
        <v>1618733</v>
      </c>
      <c r="G4" s="1" t="str">
        <f t="shared" ref="G4:G52" si="0">RIGHT(B4)</f>
        <v>D</v>
      </c>
      <c r="H4" s="1">
        <f t="shared" ref="H4:H52" si="1">C4+D4</f>
        <v>3353163</v>
      </c>
      <c r="I4" s="1">
        <f t="shared" ref="I4:I52" si="2">IF( AND(E4&gt;C4,F4&gt;D4), 1, 0)</f>
        <v>0</v>
      </c>
      <c r="J4" s="1"/>
      <c r="K4" s="1"/>
      <c r="M4" s="5" t="s">
        <v>56</v>
      </c>
      <c r="N4" s="6">
        <v>33929579</v>
      </c>
    </row>
    <row r="5" spans="2:14">
      <c r="B5" s="1" t="s">
        <v>2</v>
      </c>
      <c r="C5" s="1">
        <v>1165105</v>
      </c>
      <c r="D5" s="1">
        <v>1278732</v>
      </c>
      <c r="E5" s="1">
        <v>1299953</v>
      </c>
      <c r="F5" s="1">
        <v>1191621</v>
      </c>
      <c r="G5" s="1" t="str">
        <f t="shared" si="0"/>
        <v>C</v>
      </c>
      <c r="H5" s="1">
        <f t="shared" si="1"/>
        <v>2443837</v>
      </c>
      <c r="I5" s="1">
        <f t="shared" si="2"/>
        <v>0</v>
      </c>
      <c r="J5" s="1"/>
      <c r="K5" s="1"/>
      <c r="M5" s="5" t="s">
        <v>57</v>
      </c>
      <c r="N5" s="6">
        <v>41736619</v>
      </c>
    </row>
    <row r="6" spans="2:14">
      <c r="B6" s="1" t="s">
        <v>3</v>
      </c>
      <c r="C6" s="1">
        <v>949065</v>
      </c>
      <c r="D6" s="1">
        <v>1026050</v>
      </c>
      <c r="E6" s="1">
        <v>688027</v>
      </c>
      <c r="F6" s="1">
        <v>723233</v>
      </c>
      <c r="G6" s="1" t="str">
        <f t="shared" si="0"/>
        <v>D</v>
      </c>
      <c r="H6" s="1">
        <f t="shared" si="1"/>
        <v>1975115</v>
      </c>
      <c r="I6" s="1">
        <f t="shared" si="2"/>
        <v>0</v>
      </c>
      <c r="J6" s="1"/>
      <c r="K6" s="1"/>
      <c r="M6" s="5" t="s">
        <v>58</v>
      </c>
      <c r="N6" s="6">
        <v>57649017</v>
      </c>
    </row>
    <row r="7" spans="2:14">
      <c r="B7" s="1" t="s">
        <v>4</v>
      </c>
      <c r="C7" s="1">
        <v>2436107</v>
      </c>
      <c r="D7" s="1">
        <v>2228622</v>
      </c>
      <c r="E7" s="1">
        <v>1831600</v>
      </c>
      <c r="F7" s="1">
        <v>1960624</v>
      </c>
      <c r="G7" s="1" t="str">
        <f t="shared" si="0"/>
        <v>A</v>
      </c>
      <c r="H7" s="1">
        <f t="shared" si="1"/>
        <v>4664729</v>
      </c>
      <c r="I7" s="1">
        <f t="shared" si="2"/>
        <v>0</v>
      </c>
      <c r="J7" s="1"/>
      <c r="K7" s="1"/>
      <c r="M7" s="5" t="s">
        <v>59</v>
      </c>
      <c r="N7" s="6">
        <v>33718185</v>
      </c>
    </row>
    <row r="8" spans="2:14">
      <c r="B8" s="1" t="s">
        <v>5</v>
      </c>
      <c r="C8" s="1">
        <v>1846928</v>
      </c>
      <c r="D8" s="1">
        <v>1851433</v>
      </c>
      <c r="E8" s="1">
        <v>2125113</v>
      </c>
      <c r="F8" s="1">
        <v>2028635</v>
      </c>
      <c r="G8" s="1" t="str">
        <f t="shared" si="0"/>
        <v>D</v>
      </c>
      <c r="H8" s="1">
        <f t="shared" si="1"/>
        <v>3698361</v>
      </c>
      <c r="I8" s="1">
        <f t="shared" si="2"/>
        <v>1</v>
      </c>
      <c r="J8" s="1"/>
      <c r="K8" s="1"/>
      <c r="M8" s="5" t="s">
        <v>62</v>
      </c>
      <c r="N8" s="6">
        <v>167033400</v>
      </c>
    </row>
    <row r="9" spans="2:14">
      <c r="B9" s="1" t="s">
        <v>6</v>
      </c>
      <c r="C9" s="1">
        <v>3841577</v>
      </c>
      <c r="D9" s="1">
        <v>3848394</v>
      </c>
      <c r="E9" s="1">
        <v>3595975</v>
      </c>
      <c r="F9" s="1">
        <v>3123039</v>
      </c>
      <c r="G9" s="1" t="str">
        <f t="shared" si="0"/>
        <v>B</v>
      </c>
      <c r="H9" s="1">
        <f t="shared" si="1"/>
        <v>7689971</v>
      </c>
      <c r="I9" s="1">
        <f t="shared" si="2"/>
        <v>0</v>
      </c>
      <c r="J9" s="1"/>
      <c r="K9" s="1"/>
    </row>
    <row r="10" spans="2:14">
      <c r="B10" s="1" t="s">
        <v>7</v>
      </c>
      <c r="C10" s="1">
        <v>679557</v>
      </c>
      <c r="D10" s="1">
        <v>655500</v>
      </c>
      <c r="E10" s="1">
        <v>1012012</v>
      </c>
      <c r="F10" s="1">
        <v>1067022</v>
      </c>
      <c r="G10" s="1" t="str">
        <f t="shared" si="0"/>
        <v>A</v>
      </c>
      <c r="H10" s="1">
        <f t="shared" si="1"/>
        <v>1335057</v>
      </c>
      <c r="I10" s="1">
        <f t="shared" si="2"/>
        <v>1</v>
      </c>
      <c r="J10" s="1"/>
      <c r="K10" s="1"/>
    </row>
    <row r="11" spans="2:14">
      <c r="B11" s="1" t="s">
        <v>8</v>
      </c>
      <c r="C11" s="1">
        <v>1660998</v>
      </c>
      <c r="D11" s="1">
        <v>1630345</v>
      </c>
      <c r="E11" s="1">
        <v>1130119</v>
      </c>
      <c r="F11" s="1">
        <v>1080238</v>
      </c>
      <c r="G11" s="1" t="str">
        <f t="shared" si="0"/>
        <v>C</v>
      </c>
      <c r="H11" s="1">
        <f t="shared" si="1"/>
        <v>3291343</v>
      </c>
      <c r="I11" s="1">
        <f t="shared" si="2"/>
        <v>0</v>
      </c>
      <c r="J11" s="1"/>
      <c r="K11" s="1"/>
    </row>
    <row r="12" spans="2:14">
      <c r="B12" s="1" t="s">
        <v>9</v>
      </c>
      <c r="C12" s="1">
        <v>1157622</v>
      </c>
      <c r="D12" s="1">
        <v>1182345</v>
      </c>
      <c r="E12" s="1">
        <v>830785</v>
      </c>
      <c r="F12" s="1">
        <v>833779</v>
      </c>
      <c r="G12" s="1" t="str">
        <f t="shared" si="0"/>
        <v>C</v>
      </c>
      <c r="H12" s="1">
        <f t="shared" si="1"/>
        <v>2339967</v>
      </c>
      <c r="I12" s="1">
        <f t="shared" si="2"/>
        <v>0</v>
      </c>
      <c r="J12" s="1"/>
      <c r="K12" s="1"/>
    </row>
    <row r="13" spans="2:14">
      <c r="B13" s="1" t="s">
        <v>10</v>
      </c>
      <c r="C13" s="1">
        <v>1987047</v>
      </c>
      <c r="D13" s="1">
        <v>1996208</v>
      </c>
      <c r="E13" s="1">
        <v>2053892</v>
      </c>
      <c r="F13" s="1">
        <v>1697247</v>
      </c>
      <c r="G13" s="1" t="str">
        <f t="shared" si="0"/>
        <v>D</v>
      </c>
      <c r="H13" s="1">
        <f t="shared" si="1"/>
        <v>3983255</v>
      </c>
      <c r="I13" s="1">
        <f t="shared" si="2"/>
        <v>0</v>
      </c>
      <c r="J13" s="1"/>
      <c r="K13" s="1"/>
    </row>
    <row r="14" spans="2:14">
      <c r="B14" s="1" t="s">
        <v>11</v>
      </c>
      <c r="C14" s="1">
        <v>3997724</v>
      </c>
      <c r="D14" s="1">
        <v>3690756</v>
      </c>
      <c r="E14" s="1">
        <v>4339393</v>
      </c>
      <c r="F14" s="1">
        <v>4639643</v>
      </c>
      <c r="G14" s="1" t="str">
        <f t="shared" si="0"/>
        <v>C</v>
      </c>
      <c r="H14" s="1">
        <f t="shared" si="1"/>
        <v>7688480</v>
      </c>
      <c r="I14" s="1">
        <f t="shared" si="2"/>
        <v>1</v>
      </c>
      <c r="J14" s="1"/>
      <c r="K14" s="1"/>
    </row>
    <row r="15" spans="2:14">
      <c r="B15" s="1" t="s">
        <v>12</v>
      </c>
      <c r="C15" s="1">
        <v>996113</v>
      </c>
      <c r="D15" s="1">
        <v>964279</v>
      </c>
      <c r="E15" s="1">
        <v>1012487</v>
      </c>
      <c r="F15" s="1">
        <v>1128940</v>
      </c>
      <c r="G15" s="1" t="str">
        <f t="shared" si="0"/>
        <v>A</v>
      </c>
      <c r="H15" s="1">
        <f t="shared" si="1"/>
        <v>1960392</v>
      </c>
      <c r="I15" s="1">
        <f t="shared" si="2"/>
        <v>1</v>
      </c>
      <c r="J15" s="1"/>
      <c r="K15" s="1"/>
    </row>
    <row r="16" spans="2:14">
      <c r="B16" s="1" t="s">
        <v>13</v>
      </c>
      <c r="C16" s="1">
        <v>1143634</v>
      </c>
      <c r="D16" s="1">
        <v>1033836</v>
      </c>
      <c r="E16" s="1">
        <v>909534</v>
      </c>
      <c r="F16" s="1">
        <v>856349</v>
      </c>
      <c r="G16" s="1" t="str">
        <f t="shared" si="0"/>
        <v>A</v>
      </c>
      <c r="H16" s="1">
        <f t="shared" si="1"/>
        <v>2177470</v>
      </c>
      <c r="I16" s="1">
        <f t="shared" si="2"/>
        <v>0</v>
      </c>
      <c r="J16" s="1"/>
      <c r="K16" s="1"/>
    </row>
    <row r="17" spans="2:14">
      <c r="B17" s="1" t="s">
        <v>14</v>
      </c>
      <c r="C17" s="1">
        <v>2549276</v>
      </c>
      <c r="D17" s="1">
        <v>2584751</v>
      </c>
      <c r="E17" s="1">
        <v>2033079</v>
      </c>
      <c r="F17" s="1">
        <v>2066918</v>
      </c>
      <c r="G17" s="1" t="str">
        <f t="shared" si="0"/>
        <v>A</v>
      </c>
      <c r="H17" s="1">
        <f t="shared" si="1"/>
        <v>5134027</v>
      </c>
      <c r="I17" s="1">
        <f t="shared" si="2"/>
        <v>0</v>
      </c>
      <c r="J17" s="1"/>
      <c r="K17" s="1"/>
    </row>
    <row r="18" spans="2:14">
      <c r="B18" s="1" t="s">
        <v>15</v>
      </c>
      <c r="C18" s="1">
        <v>1367212</v>
      </c>
      <c r="D18" s="1">
        <v>1361389</v>
      </c>
      <c r="E18" s="1">
        <v>1572320</v>
      </c>
      <c r="F18" s="1">
        <v>1836258</v>
      </c>
      <c r="G18" s="1" t="str">
        <f t="shared" si="0"/>
        <v>C</v>
      </c>
      <c r="H18" s="1">
        <f t="shared" si="1"/>
        <v>2728601</v>
      </c>
      <c r="I18" s="1">
        <f t="shared" si="2"/>
        <v>1</v>
      </c>
      <c r="J18" s="1"/>
      <c r="K18" s="1"/>
    </row>
    <row r="19" spans="2:14">
      <c r="B19" s="1" t="s">
        <v>16</v>
      </c>
      <c r="C19" s="1">
        <v>2567464</v>
      </c>
      <c r="D19" s="1">
        <v>2441857</v>
      </c>
      <c r="E19" s="1">
        <v>1524132</v>
      </c>
      <c r="F19" s="1">
        <v>1496810</v>
      </c>
      <c r="G19" s="1" t="str">
        <f t="shared" si="0"/>
        <v>A</v>
      </c>
      <c r="H19" s="1">
        <f t="shared" si="1"/>
        <v>5009321</v>
      </c>
      <c r="I19" s="1">
        <f t="shared" si="2"/>
        <v>0</v>
      </c>
      <c r="J19" s="1"/>
      <c r="K19" s="1"/>
    </row>
    <row r="20" spans="2:14">
      <c r="B20" s="1" t="s">
        <v>17</v>
      </c>
      <c r="C20" s="1">
        <v>1334060</v>
      </c>
      <c r="D20" s="1">
        <v>1395231</v>
      </c>
      <c r="E20" s="1">
        <v>578655</v>
      </c>
      <c r="F20" s="1">
        <v>677663</v>
      </c>
      <c r="G20" s="1" t="str">
        <f t="shared" si="0"/>
        <v>D</v>
      </c>
      <c r="H20" s="1">
        <f t="shared" si="1"/>
        <v>2729291</v>
      </c>
      <c r="I20" s="1">
        <f t="shared" si="2"/>
        <v>0</v>
      </c>
      <c r="J20" s="1"/>
      <c r="K20" s="1"/>
    </row>
    <row r="21" spans="2:14">
      <c r="B21" s="1" t="s">
        <v>18</v>
      </c>
      <c r="C21" s="1">
        <v>2976209</v>
      </c>
      <c r="D21" s="1">
        <v>3199665</v>
      </c>
      <c r="E21" s="1">
        <v>1666477</v>
      </c>
      <c r="F21" s="1">
        <v>1759240</v>
      </c>
      <c r="G21" s="1" t="str">
        <f t="shared" si="0"/>
        <v>C</v>
      </c>
      <c r="H21" s="1">
        <f t="shared" si="1"/>
        <v>6175874</v>
      </c>
      <c r="I21" s="1">
        <f t="shared" si="2"/>
        <v>0</v>
      </c>
      <c r="J21" s="1"/>
      <c r="K21" s="1"/>
    </row>
    <row r="22" spans="2:14">
      <c r="B22" s="1" t="s">
        <v>19</v>
      </c>
      <c r="C22" s="1">
        <v>1443351</v>
      </c>
      <c r="D22" s="1">
        <v>1565539</v>
      </c>
      <c r="E22" s="1">
        <v>1355276</v>
      </c>
      <c r="F22" s="1">
        <v>1423414</v>
      </c>
      <c r="G22" s="1" t="str">
        <f t="shared" si="0"/>
        <v>C</v>
      </c>
      <c r="H22" s="1">
        <f t="shared" si="1"/>
        <v>3008890</v>
      </c>
      <c r="I22" s="1">
        <f t="shared" si="2"/>
        <v>0</v>
      </c>
      <c r="J22" s="1"/>
      <c r="K22" s="1"/>
    </row>
    <row r="23" spans="2:14">
      <c r="B23" s="1" t="s">
        <v>20</v>
      </c>
      <c r="C23" s="1">
        <v>2486640</v>
      </c>
      <c r="D23" s="1">
        <v>2265936</v>
      </c>
      <c r="E23" s="1">
        <v>297424</v>
      </c>
      <c r="F23" s="1">
        <v>274759</v>
      </c>
      <c r="G23" s="1" t="str">
        <f t="shared" si="0"/>
        <v>A</v>
      </c>
      <c r="H23" s="1">
        <f t="shared" si="1"/>
        <v>4752576</v>
      </c>
      <c r="I23" s="1">
        <f t="shared" si="2"/>
        <v>0</v>
      </c>
      <c r="J23" s="1"/>
      <c r="K23" s="1"/>
    </row>
    <row r="24" spans="2:14">
      <c r="B24" s="1" t="s">
        <v>21</v>
      </c>
      <c r="C24" s="1">
        <v>685438</v>
      </c>
      <c r="D24" s="1">
        <v>749124</v>
      </c>
      <c r="E24" s="1">
        <v>2697677</v>
      </c>
      <c r="F24" s="1">
        <v>2821550</v>
      </c>
      <c r="G24" s="1" t="str">
        <f t="shared" si="0"/>
        <v>B</v>
      </c>
      <c r="H24" s="1">
        <f t="shared" si="1"/>
        <v>1434562</v>
      </c>
      <c r="I24" s="1">
        <f t="shared" si="2"/>
        <v>1</v>
      </c>
      <c r="J24" s="1"/>
      <c r="K24" s="1"/>
    </row>
    <row r="25" spans="2:14">
      <c r="B25" s="1" t="s">
        <v>22</v>
      </c>
      <c r="C25" s="1">
        <v>2166753</v>
      </c>
      <c r="D25" s="1">
        <v>2338698</v>
      </c>
      <c r="E25" s="1">
        <v>1681433</v>
      </c>
      <c r="F25" s="1">
        <v>1592443</v>
      </c>
      <c r="G25" s="1" t="str">
        <f t="shared" si="0"/>
        <v>B</v>
      </c>
      <c r="H25" s="1">
        <f t="shared" si="1"/>
        <v>4505451</v>
      </c>
      <c r="I25" s="1">
        <f t="shared" si="2"/>
        <v>0</v>
      </c>
      <c r="J25" s="1"/>
      <c r="K25" s="1"/>
    </row>
    <row r="26" spans="2:14">
      <c r="B26" s="1" t="s">
        <v>23</v>
      </c>
      <c r="C26" s="1">
        <v>643177</v>
      </c>
      <c r="D26" s="1">
        <v>684187</v>
      </c>
      <c r="E26" s="1">
        <v>796213</v>
      </c>
      <c r="F26" s="1">
        <v>867904</v>
      </c>
      <c r="G26" s="1" t="str">
        <f t="shared" si="0"/>
        <v>C</v>
      </c>
      <c r="H26" s="1">
        <f t="shared" si="1"/>
        <v>1327364</v>
      </c>
      <c r="I26" s="1">
        <f t="shared" si="2"/>
        <v>1</v>
      </c>
      <c r="J26" s="1"/>
      <c r="K26" s="1"/>
    </row>
    <row r="27" spans="2:14">
      <c r="B27" s="1" t="s">
        <v>24</v>
      </c>
      <c r="C27" s="1">
        <v>450192</v>
      </c>
      <c r="D27" s="1">
        <v>434755</v>
      </c>
      <c r="E27" s="1">
        <v>1656446</v>
      </c>
      <c r="F27" s="1">
        <v>1691000</v>
      </c>
      <c r="G27" s="1" t="str">
        <f t="shared" si="0"/>
        <v>B</v>
      </c>
      <c r="H27" s="1">
        <f t="shared" si="1"/>
        <v>884947</v>
      </c>
      <c r="I27" s="1">
        <f t="shared" si="2"/>
        <v>1</v>
      </c>
      <c r="J27" s="1"/>
      <c r="K27" s="1"/>
      <c r="M27" s="4" t="s">
        <v>61</v>
      </c>
      <c r="N27" t="s">
        <v>65</v>
      </c>
    </row>
    <row r="28" spans="2:14">
      <c r="B28" s="1" t="s">
        <v>25</v>
      </c>
      <c r="C28" s="1">
        <v>1037774</v>
      </c>
      <c r="D28" s="1">
        <v>1113789</v>
      </c>
      <c r="E28" s="1">
        <v>877464</v>
      </c>
      <c r="F28" s="1">
        <v>990837</v>
      </c>
      <c r="G28" s="1" t="str">
        <f t="shared" si="0"/>
        <v>C</v>
      </c>
      <c r="H28" s="1">
        <f t="shared" si="1"/>
        <v>2151563</v>
      </c>
      <c r="I28" s="1">
        <f t="shared" si="2"/>
        <v>0</v>
      </c>
      <c r="J28" s="1"/>
      <c r="K28" s="1"/>
      <c r="M28" s="5" t="s">
        <v>56</v>
      </c>
      <c r="N28" s="6">
        <v>3</v>
      </c>
    </row>
    <row r="29" spans="2:14">
      <c r="B29" s="1" t="s">
        <v>26</v>
      </c>
      <c r="C29" s="1">
        <v>2351213</v>
      </c>
      <c r="D29" s="1">
        <v>2358482</v>
      </c>
      <c r="E29" s="1">
        <v>1098384</v>
      </c>
      <c r="F29" s="1">
        <v>1121488</v>
      </c>
      <c r="G29" s="1" t="str">
        <f t="shared" si="0"/>
        <v>C</v>
      </c>
      <c r="H29" s="1">
        <f t="shared" si="1"/>
        <v>4709695</v>
      </c>
      <c r="I29" s="1">
        <f t="shared" si="2"/>
        <v>0</v>
      </c>
      <c r="J29" s="1"/>
      <c r="K29" s="1"/>
      <c r="M29" s="5" t="s">
        <v>57</v>
      </c>
      <c r="N29" s="6">
        <v>4</v>
      </c>
    </row>
    <row r="30" spans="2:14">
      <c r="B30" s="1" t="s">
        <v>27</v>
      </c>
      <c r="C30" s="1">
        <v>2613354</v>
      </c>
      <c r="D30" s="1">
        <v>2837241</v>
      </c>
      <c r="E30" s="1">
        <v>431144</v>
      </c>
      <c r="F30" s="1">
        <v>434113</v>
      </c>
      <c r="G30" s="1" t="str">
        <f t="shared" si="0"/>
        <v>D</v>
      </c>
      <c r="H30" s="1">
        <f t="shared" si="1"/>
        <v>5450595</v>
      </c>
      <c r="I30" s="1">
        <f t="shared" si="2"/>
        <v>0</v>
      </c>
      <c r="J30" s="1"/>
      <c r="K30" s="1"/>
      <c r="M30" s="5" t="s">
        <v>58</v>
      </c>
      <c r="N30" s="6">
        <v>8</v>
      </c>
    </row>
    <row r="31" spans="2:14">
      <c r="B31" s="1" t="s">
        <v>28</v>
      </c>
      <c r="C31" s="1">
        <v>1859691</v>
      </c>
      <c r="D31" s="1">
        <v>1844250</v>
      </c>
      <c r="E31" s="1">
        <v>1460134</v>
      </c>
      <c r="F31" s="1">
        <v>1585258</v>
      </c>
      <c r="G31" s="1" t="str">
        <f t="shared" si="0"/>
        <v>A</v>
      </c>
      <c r="H31" s="1">
        <f t="shared" si="1"/>
        <v>3703941</v>
      </c>
      <c r="I31" s="1">
        <f t="shared" si="2"/>
        <v>0</v>
      </c>
      <c r="J31" s="1"/>
      <c r="K31" s="1"/>
      <c r="M31" s="5" t="s">
        <v>59</v>
      </c>
      <c r="N31" s="6">
        <v>3</v>
      </c>
    </row>
    <row r="32" spans="2:14">
      <c r="B32" s="1" t="s">
        <v>29</v>
      </c>
      <c r="C32" s="1">
        <v>2478386</v>
      </c>
      <c r="D32" s="1">
        <v>2562144</v>
      </c>
      <c r="E32" s="1">
        <v>30035</v>
      </c>
      <c r="F32" s="1">
        <v>29396</v>
      </c>
      <c r="G32" s="1" t="str">
        <f t="shared" si="0"/>
        <v>C</v>
      </c>
      <c r="H32" s="1">
        <f t="shared" si="1"/>
        <v>5040530</v>
      </c>
      <c r="I32" s="1">
        <f t="shared" si="2"/>
        <v>0</v>
      </c>
      <c r="J32" s="1"/>
      <c r="K32" s="1"/>
      <c r="M32" s="5" t="s">
        <v>62</v>
      </c>
      <c r="N32" s="6">
        <v>18</v>
      </c>
    </row>
    <row r="33" spans="2:11">
      <c r="B33" s="1" t="s">
        <v>30</v>
      </c>
      <c r="C33" s="1">
        <v>1938122</v>
      </c>
      <c r="D33" s="1">
        <v>1816647</v>
      </c>
      <c r="E33" s="1">
        <v>1602356</v>
      </c>
      <c r="F33" s="1">
        <v>1875221</v>
      </c>
      <c r="G33" s="1" t="str">
        <f t="shared" si="0"/>
        <v>C</v>
      </c>
      <c r="H33" s="1">
        <f t="shared" si="1"/>
        <v>3754769</v>
      </c>
      <c r="I33" s="1">
        <f t="shared" si="2"/>
        <v>0</v>
      </c>
      <c r="J33" s="1"/>
      <c r="K33" s="1"/>
    </row>
    <row r="34" spans="2:11">
      <c r="B34" s="1" t="s">
        <v>31</v>
      </c>
      <c r="C34" s="1">
        <v>992523</v>
      </c>
      <c r="D34" s="1">
        <v>1028501</v>
      </c>
      <c r="E34" s="1">
        <v>1995446</v>
      </c>
      <c r="F34" s="1">
        <v>1860524</v>
      </c>
      <c r="G34" s="1" t="str">
        <f t="shared" si="0"/>
        <v>D</v>
      </c>
      <c r="H34" s="1">
        <f t="shared" si="1"/>
        <v>2021024</v>
      </c>
      <c r="I34" s="1">
        <f t="shared" si="2"/>
        <v>1</v>
      </c>
      <c r="J34" s="1"/>
      <c r="K34" s="1"/>
    </row>
    <row r="35" spans="2:11">
      <c r="B35" s="1" t="s">
        <v>32</v>
      </c>
      <c r="C35" s="1">
        <v>2966291</v>
      </c>
      <c r="D35" s="1">
        <v>2889963</v>
      </c>
      <c r="E35" s="1">
        <v>462453</v>
      </c>
      <c r="F35" s="1">
        <v>486354</v>
      </c>
      <c r="G35" s="1" t="str">
        <f t="shared" si="0"/>
        <v>B</v>
      </c>
      <c r="H35" s="1">
        <f t="shared" si="1"/>
        <v>5856254</v>
      </c>
      <c r="I35" s="1">
        <f t="shared" si="2"/>
        <v>0</v>
      </c>
      <c r="J35" s="1"/>
      <c r="K35" s="1"/>
    </row>
    <row r="36" spans="2:11">
      <c r="B36" s="1" t="s">
        <v>33</v>
      </c>
      <c r="C36" s="1">
        <v>76648</v>
      </c>
      <c r="D36" s="1">
        <v>81385</v>
      </c>
      <c r="E36" s="1">
        <v>1374708</v>
      </c>
      <c r="F36" s="1">
        <v>1379567</v>
      </c>
      <c r="G36" s="1" t="str">
        <f t="shared" si="0"/>
        <v>C</v>
      </c>
      <c r="H36" s="1">
        <f t="shared" si="1"/>
        <v>158033</v>
      </c>
      <c r="I36" s="1">
        <f t="shared" si="2"/>
        <v>1</v>
      </c>
      <c r="J36" s="1"/>
      <c r="K36" s="1"/>
    </row>
    <row r="37" spans="2:11">
      <c r="B37" s="1" t="s">
        <v>34</v>
      </c>
      <c r="C37" s="1">
        <v>2574432</v>
      </c>
      <c r="D37" s="1">
        <v>2409710</v>
      </c>
      <c r="E37" s="1">
        <v>987486</v>
      </c>
      <c r="F37" s="1">
        <v>999043</v>
      </c>
      <c r="G37" s="1" t="str">
        <f t="shared" si="0"/>
        <v>C</v>
      </c>
      <c r="H37" s="1">
        <f t="shared" si="1"/>
        <v>4984142</v>
      </c>
      <c r="I37" s="1">
        <f t="shared" si="2"/>
        <v>0</v>
      </c>
      <c r="J37" s="1"/>
      <c r="K37" s="1"/>
    </row>
    <row r="38" spans="2:11">
      <c r="B38" s="1" t="s">
        <v>35</v>
      </c>
      <c r="C38" s="1">
        <v>1778590</v>
      </c>
      <c r="D38" s="1">
        <v>1874844</v>
      </c>
      <c r="E38" s="1">
        <v>111191</v>
      </c>
      <c r="F38" s="1">
        <v>117846</v>
      </c>
      <c r="G38" s="1" t="str">
        <f t="shared" si="0"/>
        <v>B</v>
      </c>
      <c r="H38" s="1">
        <f t="shared" si="1"/>
        <v>3653434</v>
      </c>
      <c r="I38" s="1">
        <f t="shared" si="2"/>
        <v>0</v>
      </c>
      <c r="J38" s="1"/>
      <c r="K38" s="1"/>
    </row>
    <row r="39" spans="2:11">
      <c r="B39" s="1" t="s">
        <v>36</v>
      </c>
      <c r="C39" s="1">
        <v>1506541</v>
      </c>
      <c r="D39" s="1">
        <v>1414887</v>
      </c>
      <c r="E39" s="1">
        <v>1216612</v>
      </c>
      <c r="F39" s="1">
        <v>1166775</v>
      </c>
      <c r="G39" s="1" t="str">
        <f t="shared" si="0"/>
        <v>A</v>
      </c>
      <c r="H39" s="1">
        <f t="shared" si="1"/>
        <v>2921428</v>
      </c>
      <c r="I39" s="1">
        <f t="shared" si="2"/>
        <v>0</v>
      </c>
      <c r="J39" s="1"/>
      <c r="K39" s="1"/>
    </row>
    <row r="40" spans="2:11">
      <c r="B40" s="1" t="s">
        <v>37</v>
      </c>
      <c r="C40" s="1">
        <v>1598886</v>
      </c>
      <c r="D40" s="1">
        <v>1687917</v>
      </c>
      <c r="E40" s="1">
        <v>449788</v>
      </c>
      <c r="F40" s="1">
        <v>427615</v>
      </c>
      <c r="G40" s="1" t="str">
        <f t="shared" si="0"/>
        <v>B</v>
      </c>
      <c r="H40" s="1">
        <f t="shared" si="1"/>
        <v>3286803</v>
      </c>
      <c r="I40" s="1">
        <f t="shared" si="2"/>
        <v>0</v>
      </c>
      <c r="J40" s="1"/>
      <c r="K40" s="1"/>
    </row>
    <row r="41" spans="2:11">
      <c r="B41" s="1" t="s">
        <v>38</v>
      </c>
      <c r="C41" s="1">
        <v>548989</v>
      </c>
      <c r="D41" s="1">
        <v>514636</v>
      </c>
      <c r="E41" s="1">
        <v>2770344</v>
      </c>
      <c r="F41" s="1">
        <v>3187897</v>
      </c>
      <c r="G41" s="1" t="str">
        <f t="shared" si="0"/>
        <v>D</v>
      </c>
      <c r="H41" s="1">
        <f t="shared" si="1"/>
        <v>1063625</v>
      </c>
      <c r="I41" s="1">
        <f t="shared" si="2"/>
        <v>1</v>
      </c>
      <c r="J41" s="1"/>
      <c r="K41" s="1"/>
    </row>
    <row r="42" spans="2:11">
      <c r="B42" s="1" t="s">
        <v>39</v>
      </c>
      <c r="C42" s="1">
        <v>1175198</v>
      </c>
      <c r="D42" s="1">
        <v>1095440</v>
      </c>
      <c r="E42" s="1">
        <v>2657174</v>
      </c>
      <c r="F42" s="1">
        <v>2491947</v>
      </c>
      <c r="G42" s="1" t="str">
        <f t="shared" si="0"/>
        <v>A</v>
      </c>
      <c r="H42" s="1">
        <f t="shared" si="1"/>
        <v>2270638</v>
      </c>
      <c r="I42" s="1">
        <f t="shared" si="2"/>
        <v>1</v>
      </c>
      <c r="J42" s="1"/>
      <c r="K42" s="1"/>
    </row>
    <row r="43" spans="2:11">
      <c r="B43" s="1" t="s">
        <v>40</v>
      </c>
      <c r="C43" s="1">
        <v>2115336</v>
      </c>
      <c r="D43" s="1">
        <v>2202769</v>
      </c>
      <c r="E43" s="1">
        <v>15339</v>
      </c>
      <c r="F43" s="1">
        <v>14652</v>
      </c>
      <c r="G43" s="1" t="str">
        <f t="shared" si="0"/>
        <v>D</v>
      </c>
      <c r="H43" s="1">
        <f t="shared" si="1"/>
        <v>4318105</v>
      </c>
      <c r="I43" s="1">
        <f t="shared" si="2"/>
        <v>0</v>
      </c>
      <c r="J43" s="1"/>
      <c r="K43" s="1"/>
    </row>
    <row r="44" spans="2:11">
      <c r="B44" s="1" t="s">
        <v>41</v>
      </c>
      <c r="C44" s="1">
        <v>2346640</v>
      </c>
      <c r="D44" s="1">
        <v>2197559</v>
      </c>
      <c r="E44" s="1">
        <v>373470</v>
      </c>
      <c r="F44" s="1">
        <v>353365</v>
      </c>
      <c r="G44" s="1" t="str">
        <f t="shared" si="0"/>
        <v>B</v>
      </c>
      <c r="H44" s="1">
        <f t="shared" si="1"/>
        <v>4544199</v>
      </c>
      <c r="I44" s="1">
        <f t="shared" si="2"/>
        <v>0</v>
      </c>
      <c r="J44" s="1"/>
      <c r="K44" s="1"/>
    </row>
    <row r="45" spans="2:11">
      <c r="B45" s="1" t="s">
        <v>42</v>
      </c>
      <c r="C45" s="1">
        <v>2548438</v>
      </c>
      <c r="D45" s="1">
        <v>2577213</v>
      </c>
      <c r="E45" s="1">
        <v>37986</v>
      </c>
      <c r="F45" s="1">
        <v>37766</v>
      </c>
      <c r="G45" s="1" t="str">
        <f t="shared" si="0"/>
        <v>D</v>
      </c>
      <c r="H45" s="1">
        <f t="shared" si="1"/>
        <v>5125651</v>
      </c>
      <c r="I45" s="1">
        <f t="shared" si="2"/>
        <v>0</v>
      </c>
      <c r="J45" s="1"/>
      <c r="K45" s="1"/>
    </row>
    <row r="46" spans="2:11">
      <c r="B46" s="1" t="s">
        <v>43</v>
      </c>
      <c r="C46" s="1">
        <v>835495</v>
      </c>
      <c r="D46" s="1">
        <v>837746</v>
      </c>
      <c r="E46" s="1">
        <v>1106177</v>
      </c>
      <c r="F46" s="1">
        <v>917781</v>
      </c>
      <c r="G46" s="1" t="str">
        <f t="shared" si="0"/>
        <v>C</v>
      </c>
      <c r="H46" s="1">
        <f t="shared" si="1"/>
        <v>1673241</v>
      </c>
      <c r="I46" s="1">
        <f t="shared" si="2"/>
        <v>1</v>
      </c>
      <c r="J46" s="1"/>
      <c r="K46" s="1"/>
    </row>
    <row r="47" spans="2:11">
      <c r="B47" s="1" t="s">
        <v>44</v>
      </c>
      <c r="C47" s="1">
        <v>1187448</v>
      </c>
      <c r="D47" s="1">
        <v>1070426</v>
      </c>
      <c r="E47" s="1">
        <v>1504608</v>
      </c>
      <c r="F47" s="1">
        <v>1756990</v>
      </c>
      <c r="G47" s="1" t="str">
        <f t="shared" si="0"/>
        <v>B</v>
      </c>
      <c r="H47" s="1">
        <f t="shared" si="1"/>
        <v>2257874</v>
      </c>
      <c r="I47" s="1">
        <f t="shared" si="2"/>
        <v>1</v>
      </c>
      <c r="J47" s="1"/>
      <c r="K47" s="1"/>
    </row>
    <row r="48" spans="2:11">
      <c r="B48" s="1" t="s">
        <v>45</v>
      </c>
      <c r="C48" s="1">
        <v>140026</v>
      </c>
      <c r="D48" s="1">
        <v>146354</v>
      </c>
      <c r="E48" s="1">
        <v>2759991</v>
      </c>
      <c r="F48" s="1">
        <v>2742120</v>
      </c>
      <c r="G48" s="1" t="str">
        <f t="shared" si="0"/>
        <v>C</v>
      </c>
      <c r="H48" s="1">
        <f t="shared" si="1"/>
        <v>286380</v>
      </c>
      <c r="I48" s="1">
        <f t="shared" si="2"/>
        <v>1</v>
      </c>
      <c r="J48" s="1"/>
      <c r="K48" s="1"/>
    </row>
    <row r="49" spans="2:11">
      <c r="B49" s="1" t="s">
        <v>46</v>
      </c>
      <c r="C49" s="1">
        <v>1198765</v>
      </c>
      <c r="D49" s="1">
        <v>1304945</v>
      </c>
      <c r="E49" s="1">
        <v>2786493</v>
      </c>
      <c r="F49" s="1">
        <v>2602643</v>
      </c>
      <c r="G49" s="1" t="str">
        <f t="shared" si="0"/>
        <v>B</v>
      </c>
      <c r="H49" s="1">
        <f t="shared" si="1"/>
        <v>2503710</v>
      </c>
      <c r="I49" s="1">
        <f t="shared" si="2"/>
        <v>1</v>
      </c>
      <c r="J49" s="1"/>
      <c r="K49" s="1"/>
    </row>
    <row r="50" spans="2:11">
      <c r="B50" s="1" t="s">
        <v>47</v>
      </c>
      <c r="C50" s="1">
        <v>2619776</v>
      </c>
      <c r="D50" s="1">
        <v>2749623</v>
      </c>
      <c r="E50" s="1">
        <v>2888215</v>
      </c>
      <c r="F50" s="1">
        <v>2800174</v>
      </c>
      <c r="G50" s="1" t="str">
        <f t="shared" si="0"/>
        <v>C</v>
      </c>
      <c r="H50" s="1">
        <f t="shared" si="1"/>
        <v>5369399</v>
      </c>
      <c r="I50" s="1">
        <f t="shared" si="2"/>
        <v>1</v>
      </c>
      <c r="J50" s="1"/>
      <c r="K50" s="1"/>
    </row>
    <row r="51" spans="2:11">
      <c r="B51" s="1" t="s">
        <v>48</v>
      </c>
      <c r="C51" s="1">
        <v>248398</v>
      </c>
      <c r="D51" s="1">
        <v>268511</v>
      </c>
      <c r="E51" s="1">
        <v>3110853</v>
      </c>
      <c r="F51" s="1">
        <v>2986411</v>
      </c>
      <c r="G51" s="1" t="str">
        <f t="shared" si="0"/>
        <v>C</v>
      </c>
      <c r="H51" s="1">
        <f t="shared" si="1"/>
        <v>516909</v>
      </c>
      <c r="I51" s="1">
        <f t="shared" si="2"/>
        <v>1</v>
      </c>
      <c r="J51" s="1"/>
      <c r="K51" s="1"/>
    </row>
    <row r="52" spans="2:11">
      <c r="B52" s="1" t="s">
        <v>49</v>
      </c>
      <c r="C52" s="1">
        <v>2494207</v>
      </c>
      <c r="D52" s="1">
        <v>2625207</v>
      </c>
      <c r="E52" s="1">
        <v>1796293</v>
      </c>
      <c r="F52" s="1">
        <v>1853602</v>
      </c>
      <c r="G52" s="1" t="str">
        <f t="shared" si="0"/>
        <v>B</v>
      </c>
      <c r="H52" s="1">
        <f t="shared" si="1"/>
        <v>5119414</v>
      </c>
      <c r="I52" s="1">
        <f t="shared" si="2"/>
        <v>0</v>
      </c>
      <c r="J52" s="1"/>
      <c r="K52" s="1"/>
    </row>
    <row r="53" spans="2:11">
      <c r="B53" s="3" t="s">
        <v>63</v>
      </c>
      <c r="C53" s="3">
        <f>SUM(C3:C52)</f>
        <v>84888813</v>
      </c>
      <c r="D53" s="3">
        <f>SUM(D3:D52)</f>
        <v>84956789</v>
      </c>
      <c r="E53" s="3">
        <f>SUM(E3:E52)</f>
        <v>73613266</v>
      </c>
      <c r="F53" s="3">
        <f>SUM(F3:F52)</f>
        <v>74157552</v>
      </c>
      <c r="G53" s="1"/>
    </row>
  </sheetData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Arkusz1!dane_1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Oliwier Gębczyński</dc:creator>
  <cp:lastModifiedBy>Oliwier Gębczyński</cp:lastModifiedBy>
  <dcterms:created xsi:type="dcterms:W3CDTF">2022-01-24T17:33:58Z</dcterms:created>
  <dcterms:modified xsi:type="dcterms:W3CDTF">2022-01-24T18:33:25Z</dcterms:modified>
</cp:coreProperties>
</file>