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classical/"/>
    </mc:Choice>
  </mc:AlternateContent>
  <xr:revisionPtr revIDLastSave="590" documentId="11_F25DC773A252ABDACC104837291955FA5ADE58EC" xr6:coauthVersionLast="47" xr6:coauthVersionMax="47" xr10:uidLastSave="{73B958BA-5468-446C-BACC-84C885592F41}"/>
  <bookViews>
    <workbookView xWindow="-110" yWindow="-110" windowWidth="38620" windowHeight="21220" xr2:uid="{00000000-000D-0000-FFFF-FFFF00000000}"/>
  </bookViews>
  <sheets>
    <sheet name="All Problems Globals" sheetId="1" r:id="rId1"/>
    <sheet name="All Problems Cat Plans" sheetId="2" r:id="rId2"/>
    <sheet name="PS1 Cat Plans" sheetId="6" r:id="rId3"/>
    <sheet name="PS2 Cat Plans" sheetId="7" r:id="rId4"/>
    <sheet name="PS3 Cat Plans" sheetId="8" r:id="rId5"/>
    <sheet name="PS1 Step-Wise" sheetId="3" r:id="rId6"/>
    <sheet name="PS2 Step-Wise" sheetId="4" r:id="rId7"/>
    <sheet name="PS3 Step-Wise" sheetId="5" r:id="rId8"/>
  </sheets>
  <externalReferences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3" i="2" l="1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30" i="2"/>
  <c r="G75" i="2" a="1"/>
  <c r="G57" i="2" a="1"/>
  <c r="G78" i="2" a="1"/>
  <c r="G66" i="2" a="1"/>
  <c r="G80" i="2" a="1"/>
  <c r="G68" i="2" a="1"/>
  <c r="G67" i="2" a="1"/>
  <c r="G62" i="2" a="1"/>
  <c r="G79" i="2" a="1"/>
  <c r="G63" i="2" a="1"/>
  <c r="G59" i="2" a="1"/>
  <c r="G60" i="2" a="1"/>
  <c r="G58" i="2" a="1"/>
  <c r="G69" i="2" a="1"/>
  <c r="G81" i="2" a="1"/>
  <c r="G61" i="2" a="1"/>
  <c r="G72" i="2" a="1"/>
  <c r="G71" i="2" a="1"/>
  <c r="G77" i="2" a="1"/>
  <c r="G70" i="2" a="1"/>
  <c r="G76" i="2" a="1"/>
  <c r="G54" i="2" a="1"/>
  <c r="G50" i="2" a="1"/>
  <c r="G53" i="2" a="1"/>
  <c r="G49" i="2" a="1"/>
  <c r="G52" i="2" a="1"/>
  <c r="G48" i="2" a="1"/>
  <c r="G51" i="2" a="1"/>
  <c r="G40" i="2" a="1"/>
  <c r="G39" i="2" a="1"/>
  <c r="G44" i="2" a="1"/>
  <c r="G43" i="2" a="1"/>
  <c r="G42" i="2" a="1"/>
  <c r="G45" i="2" a="1"/>
  <c r="G41" i="2" a="1"/>
  <c r="G30" i="2" a="1"/>
  <c r="G36" i="2" a="1"/>
  <c r="G32" i="2" a="1"/>
  <c r="G31" i="2" a="1"/>
  <c r="G35" i="2" a="1"/>
  <c r="G34" i="2" a="1"/>
  <c r="G33" i="2" a="1"/>
  <c r="G23" i="2" a="1"/>
  <c r="G27" i="2" a="1"/>
  <c r="G22" i="2" a="1"/>
  <c r="G26" i="2" a="1"/>
  <c r="G21" i="2" a="1"/>
  <c r="G25" i="2" a="1"/>
  <c r="G24" i="2" a="1"/>
  <c r="G13" i="2" a="1"/>
  <c r="G17" i="2" a="1"/>
  <c r="G12" i="2" a="1"/>
  <c r="G14" i="2" a="1"/>
  <c r="G16" i="2" a="1"/>
  <c r="G18" i="2" a="1"/>
  <c r="G15" i="2" a="1"/>
  <c r="G9" i="2" a="1"/>
  <c r="G5" i="2" a="1"/>
  <c r="G8" i="2" a="1"/>
  <c r="G6" i="2" a="1"/>
  <c r="G7" i="2" a="1"/>
  <c r="G4" i="2" a="1"/>
  <c r="G3" i="2" a="1"/>
  <c r="G75" i="2" l="1"/>
  <c r="G57" i="2"/>
  <c r="G76" i="2"/>
  <c r="G70" i="2"/>
  <c r="G77" i="2"/>
  <c r="AC73" i="2"/>
  <c r="AJ73" i="2"/>
  <c r="AB73" i="2"/>
  <c r="T73" i="2"/>
  <c r="L73" i="2"/>
  <c r="AI73" i="2"/>
  <c r="AA73" i="2"/>
  <c r="S73" i="2"/>
  <c r="K73" i="2"/>
  <c r="AH73" i="2"/>
  <c r="J73" i="2"/>
  <c r="Z73" i="2"/>
  <c r="R73" i="2"/>
  <c r="G71" i="2"/>
  <c r="AG73" i="2"/>
  <c r="Y73" i="2"/>
  <c r="Q73" i="2"/>
  <c r="I73" i="2"/>
  <c r="AF73" i="2"/>
  <c r="X73" i="2"/>
  <c r="P73" i="2"/>
  <c r="H73" i="2"/>
  <c r="M73" i="2"/>
  <c r="AE73" i="2"/>
  <c r="W73" i="2"/>
  <c r="O73" i="2"/>
  <c r="AL73" i="2"/>
  <c r="AD73" i="2"/>
  <c r="V73" i="2"/>
  <c r="N73" i="2"/>
  <c r="AK73" i="2"/>
  <c r="U73" i="2"/>
  <c r="AI74" i="2"/>
  <c r="AA74" i="2"/>
  <c r="S74" i="2"/>
  <c r="K74" i="2"/>
  <c r="AH74" i="2"/>
  <c r="Z74" i="2"/>
  <c r="R74" i="2"/>
  <c r="J74" i="2"/>
  <c r="Y74" i="2"/>
  <c r="AG74" i="2"/>
  <c r="Q74" i="2"/>
  <c r="I74" i="2"/>
  <c r="AF74" i="2"/>
  <c r="X74" i="2"/>
  <c r="P74" i="2"/>
  <c r="H74" i="2"/>
  <c r="AE74" i="2"/>
  <c r="W74" i="2"/>
  <c r="O74" i="2"/>
  <c r="L74" i="2"/>
  <c r="AL74" i="2"/>
  <c r="AD74" i="2"/>
  <c r="V74" i="2"/>
  <c r="N74" i="2"/>
  <c r="AK74" i="2"/>
  <c r="AC74" i="2"/>
  <c r="U74" i="2"/>
  <c r="M74" i="2"/>
  <c r="AJ74" i="2"/>
  <c r="AB74" i="2"/>
  <c r="T74" i="2"/>
  <c r="G72" i="2"/>
  <c r="G61" i="2"/>
  <c r="AJ83" i="2"/>
  <c r="AB83" i="2"/>
  <c r="T83" i="2"/>
  <c r="L83" i="2"/>
  <c r="G81" i="2"/>
  <c r="AI83" i="2"/>
  <c r="AA83" i="2"/>
  <c r="S83" i="2"/>
  <c r="K83" i="2"/>
  <c r="AH83" i="2"/>
  <c r="Z83" i="2"/>
  <c r="R83" i="2"/>
  <c r="J83" i="2"/>
  <c r="AG83" i="2"/>
  <c r="Y83" i="2"/>
  <c r="Q83" i="2"/>
  <c r="I83" i="2"/>
  <c r="AF83" i="2"/>
  <c r="X83" i="2"/>
  <c r="P83" i="2"/>
  <c r="H83" i="2"/>
  <c r="AE83" i="2"/>
  <c r="W83" i="2"/>
  <c r="O83" i="2"/>
  <c r="AL83" i="2"/>
  <c r="AD83" i="2"/>
  <c r="V83" i="2"/>
  <c r="N83" i="2"/>
  <c r="AK83" i="2"/>
  <c r="AC83" i="2"/>
  <c r="U83" i="2"/>
  <c r="M83" i="2"/>
  <c r="G69" i="2"/>
  <c r="G58" i="2"/>
  <c r="G60" i="2"/>
  <c r="G59" i="2"/>
  <c r="P65" i="2"/>
  <c r="AH65" i="2"/>
  <c r="Z65" i="2"/>
  <c r="R65" i="2"/>
  <c r="J65" i="2"/>
  <c r="AG65" i="2"/>
  <c r="Y65" i="2"/>
  <c r="Q65" i="2"/>
  <c r="I65" i="2"/>
  <c r="AF65" i="2"/>
  <c r="X65" i="2"/>
  <c r="H65" i="2"/>
  <c r="AE65" i="2"/>
  <c r="W65" i="2"/>
  <c r="O65" i="2"/>
  <c r="AL65" i="2"/>
  <c r="AD65" i="2"/>
  <c r="V65" i="2"/>
  <c r="N65" i="2"/>
  <c r="AK65" i="2"/>
  <c r="AC65" i="2"/>
  <c r="U65" i="2"/>
  <c r="M65" i="2"/>
  <c r="AJ65" i="2"/>
  <c r="AB65" i="2"/>
  <c r="T65" i="2"/>
  <c r="L65" i="2"/>
  <c r="G63" i="2"/>
  <c r="AI65" i="2"/>
  <c r="AA65" i="2"/>
  <c r="S65" i="2"/>
  <c r="K65" i="2"/>
  <c r="G79" i="2"/>
  <c r="AB64" i="2"/>
  <c r="L64" i="2"/>
  <c r="Q64" i="2"/>
  <c r="AI64" i="2"/>
  <c r="AA64" i="2"/>
  <c r="S64" i="2"/>
  <c r="K64" i="2"/>
  <c r="AH64" i="2"/>
  <c r="Z64" i="2"/>
  <c r="R64" i="2"/>
  <c r="J64" i="2"/>
  <c r="G62" i="2"/>
  <c r="AG64" i="2"/>
  <c r="Y64" i="2"/>
  <c r="I64" i="2"/>
  <c r="AF64" i="2"/>
  <c r="X64" i="2"/>
  <c r="P64" i="2"/>
  <c r="H64" i="2"/>
  <c r="AE64" i="2"/>
  <c r="W64" i="2"/>
  <c r="O64" i="2"/>
  <c r="AL64" i="2"/>
  <c r="AD64" i="2"/>
  <c r="V64" i="2"/>
  <c r="N64" i="2"/>
  <c r="AK64" i="2"/>
  <c r="AC64" i="2"/>
  <c r="U64" i="2"/>
  <c r="M64" i="2"/>
  <c r="AJ64" i="2"/>
  <c r="T64" i="2"/>
  <c r="G67" i="2"/>
  <c r="G68" i="2"/>
  <c r="AK82" i="2"/>
  <c r="AC82" i="2"/>
  <c r="U82" i="2"/>
  <c r="M82" i="2"/>
  <c r="AJ82" i="2"/>
  <c r="AB82" i="2"/>
  <c r="T82" i="2"/>
  <c r="L82" i="2"/>
  <c r="AI82" i="2"/>
  <c r="AA82" i="2"/>
  <c r="S82" i="2"/>
  <c r="K82" i="2"/>
  <c r="AH82" i="2"/>
  <c r="Z82" i="2"/>
  <c r="R82" i="2"/>
  <c r="J82" i="2"/>
  <c r="G80" i="2"/>
  <c r="AG82" i="2"/>
  <c r="Y82" i="2"/>
  <c r="Q82" i="2"/>
  <c r="I82" i="2"/>
  <c r="AF82" i="2"/>
  <c r="X82" i="2"/>
  <c r="P82" i="2"/>
  <c r="H82" i="2"/>
  <c r="AE82" i="2"/>
  <c r="W82" i="2"/>
  <c r="O82" i="2"/>
  <c r="AL82" i="2"/>
  <c r="AD82" i="2"/>
  <c r="V82" i="2"/>
  <c r="N82" i="2"/>
  <c r="G66" i="2"/>
  <c r="G78" i="2"/>
  <c r="G51" i="2"/>
  <c r="G48" i="2"/>
  <c r="G52" i="2"/>
  <c r="G49" i="2"/>
  <c r="G53" i="2"/>
  <c r="G50" i="2"/>
  <c r="G54" i="2"/>
  <c r="G41" i="2"/>
  <c r="G45" i="2"/>
  <c r="G42" i="2"/>
  <c r="G43" i="2"/>
  <c r="G44" i="2"/>
  <c r="G39" i="2"/>
  <c r="G40" i="2"/>
  <c r="G30" i="2"/>
  <c r="G33" i="2"/>
  <c r="G34" i="2"/>
  <c r="G35" i="2"/>
  <c r="G31" i="2"/>
  <c r="G32" i="2"/>
  <c r="G36" i="2"/>
  <c r="G24" i="2"/>
  <c r="G25" i="2"/>
  <c r="G21" i="2"/>
  <c r="G26" i="2"/>
  <c r="G22" i="2"/>
  <c r="G27" i="2"/>
  <c r="G23" i="2"/>
  <c r="G15" i="2"/>
  <c r="G18" i="2"/>
  <c r="G16" i="2"/>
  <c r="G14" i="2"/>
  <c r="G12" i="2"/>
  <c r="G17" i="2"/>
  <c r="G13" i="2"/>
  <c r="G4" i="2"/>
  <c r="G7" i="2"/>
  <c r="G6" i="2"/>
  <c r="G8" i="2"/>
  <c r="G5" i="2"/>
  <c r="G9" i="2"/>
  <c r="G3" i="2"/>
  <c r="AL46" i="2"/>
  <c r="AD46" i="2"/>
  <c r="V46" i="2"/>
  <c r="N46" i="2"/>
  <c r="AK46" i="2"/>
  <c r="AC46" i="2"/>
  <c r="U46" i="2"/>
  <c r="M46" i="2"/>
  <c r="AJ46" i="2"/>
  <c r="AB46" i="2"/>
  <c r="T46" i="2"/>
  <c r="L46" i="2"/>
  <c r="AI46" i="2"/>
  <c r="AA46" i="2"/>
  <c r="S46" i="2"/>
  <c r="K46" i="2"/>
  <c r="AF46" i="2"/>
  <c r="X46" i="2"/>
  <c r="P46" i="2"/>
  <c r="H46" i="2"/>
  <c r="W46" i="2"/>
  <c r="AH46" i="2"/>
  <c r="Z46" i="2"/>
  <c r="R46" i="2"/>
  <c r="J46" i="2"/>
  <c r="AG46" i="2"/>
  <c r="Y46" i="2"/>
  <c r="Q46" i="2"/>
  <c r="I46" i="2"/>
  <c r="AE46" i="2"/>
  <c r="O46" i="2"/>
  <c r="AK47" i="2"/>
  <c r="AC47" i="2"/>
  <c r="U47" i="2"/>
  <c r="M47" i="2"/>
  <c r="AJ47" i="2"/>
  <c r="AB47" i="2"/>
  <c r="T47" i="2"/>
  <c r="L47" i="2"/>
  <c r="N47" i="2"/>
  <c r="AI47" i="2"/>
  <c r="AA47" i="2"/>
  <c r="S47" i="2"/>
  <c r="K47" i="2"/>
  <c r="AH47" i="2"/>
  <c r="Z47" i="2"/>
  <c r="R47" i="2"/>
  <c r="J47" i="2"/>
  <c r="AE47" i="2"/>
  <c r="W47" i="2"/>
  <c r="O47" i="2"/>
  <c r="AG47" i="2"/>
  <c r="Y47" i="2"/>
  <c r="Q47" i="2"/>
  <c r="I47" i="2"/>
  <c r="AF47" i="2"/>
  <c r="X47" i="2"/>
  <c r="P47" i="2"/>
  <c r="H47" i="2"/>
  <c r="AL47" i="2"/>
  <c r="AD47" i="2"/>
  <c r="V47" i="2"/>
  <c r="AL56" i="2"/>
  <c r="AD56" i="2"/>
  <c r="V56" i="2"/>
  <c r="N56" i="2"/>
  <c r="AK56" i="2"/>
  <c r="AC56" i="2"/>
  <c r="U56" i="2"/>
  <c r="M56" i="2"/>
  <c r="AJ56" i="2"/>
  <c r="AB56" i="2"/>
  <c r="T56" i="2"/>
  <c r="L56" i="2"/>
  <c r="AI56" i="2"/>
  <c r="AA56" i="2"/>
  <c r="S56" i="2"/>
  <c r="K56" i="2"/>
  <c r="AH56" i="2"/>
  <c r="Z56" i="2"/>
  <c r="R56" i="2"/>
  <c r="J56" i="2"/>
  <c r="AG56" i="2"/>
  <c r="Y56" i="2"/>
  <c r="Q56" i="2"/>
  <c r="I56" i="2"/>
  <c r="AF56" i="2"/>
  <c r="X56" i="2"/>
  <c r="P56" i="2"/>
  <c r="H56" i="2"/>
  <c r="AE56" i="2"/>
  <c r="W56" i="2"/>
  <c r="O56" i="2"/>
  <c r="AE55" i="2"/>
  <c r="W55" i="2"/>
  <c r="O55" i="2"/>
  <c r="AL55" i="2"/>
  <c r="AD55" i="2"/>
  <c r="V55" i="2"/>
  <c r="N55" i="2"/>
  <c r="AK55" i="2"/>
  <c r="AC55" i="2"/>
  <c r="U55" i="2"/>
  <c r="M55" i="2"/>
  <c r="AJ55" i="2"/>
  <c r="AB55" i="2"/>
  <c r="T55" i="2"/>
  <c r="L55" i="2"/>
  <c r="AI55" i="2"/>
  <c r="AA55" i="2"/>
  <c r="S55" i="2"/>
  <c r="K55" i="2"/>
  <c r="AH55" i="2"/>
  <c r="Z55" i="2"/>
  <c r="R55" i="2"/>
  <c r="J55" i="2"/>
  <c r="AG55" i="2"/>
  <c r="Y55" i="2"/>
  <c r="Q55" i="2"/>
  <c r="I55" i="2"/>
  <c r="AF55" i="2"/>
  <c r="X55" i="2"/>
  <c r="P55" i="2"/>
  <c r="H55" i="2"/>
  <c r="AK37" i="2"/>
  <c r="AC37" i="2"/>
  <c r="U37" i="2"/>
  <c r="M37" i="2"/>
  <c r="AE37" i="2"/>
  <c r="AJ37" i="2"/>
  <c r="AB37" i="2"/>
  <c r="T37" i="2"/>
  <c r="L37" i="2"/>
  <c r="W37" i="2"/>
  <c r="AL37" i="2"/>
  <c r="AI37" i="2"/>
  <c r="AA37" i="2"/>
  <c r="S37" i="2"/>
  <c r="K37" i="2"/>
  <c r="AD37" i="2"/>
  <c r="AH37" i="2"/>
  <c r="Z37" i="2"/>
  <c r="R37" i="2"/>
  <c r="J37" i="2"/>
  <c r="Y37" i="2"/>
  <c r="I37" i="2"/>
  <c r="N37" i="2"/>
  <c r="AG37" i="2"/>
  <c r="Q37" i="2"/>
  <c r="O37" i="2"/>
  <c r="AF37" i="2"/>
  <c r="X37" i="2"/>
  <c r="P37" i="2"/>
  <c r="H37" i="2"/>
  <c r="V37" i="2"/>
  <c r="AJ38" i="2"/>
  <c r="AB38" i="2"/>
  <c r="T38" i="2"/>
  <c r="L38" i="2"/>
  <c r="AD38" i="2"/>
  <c r="AI38" i="2"/>
  <c r="AA38" i="2"/>
  <c r="S38" i="2"/>
  <c r="K38" i="2"/>
  <c r="V38" i="2"/>
  <c r="AK38" i="2"/>
  <c r="AH38" i="2"/>
  <c r="Z38" i="2"/>
  <c r="R38" i="2"/>
  <c r="J38" i="2"/>
  <c r="AG38" i="2"/>
  <c r="Y38" i="2"/>
  <c r="Q38" i="2"/>
  <c r="I38" i="2"/>
  <c r="AF38" i="2"/>
  <c r="H38" i="2"/>
  <c r="AC38" i="2"/>
  <c r="X38" i="2"/>
  <c r="P38" i="2"/>
  <c r="AL38" i="2"/>
  <c r="N38" i="2"/>
  <c r="M38" i="2"/>
  <c r="AE38" i="2"/>
  <c r="W38" i="2"/>
  <c r="O38" i="2"/>
  <c r="U38" i="2"/>
  <c r="G83" i="2" l="1"/>
  <c r="G64" i="2"/>
  <c r="G65" i="2"/>
  <c r="G82" i="2"/>
  <c r="G74" i="2"/>
  <c r="G73" i="2"/>
  <c r="G55" i="2"/>
  <c r="G47" i="2"/>
  <c r="G56" i="2"/>
  <c r="G37" i="2"/>
  <c r="G46" i="2"/>
  <c r="G38" i="2"/>
  <c r="J28" i="2"/>
  <c r="R28" i="2"/>
  <c r="Z28" i="2"/>
  <c r="AH28" i="2"/>
  <c r="K28" i="2"/>
  <c r="S28" i="2"/>
  <c r="AA28" i="2"/>
  <c r="AI28" i="2"/>
  <c r="N28" i="2"/>
  <c r="AD28" i="2"/>
  <c r="AL28" i="2"/>
  <c r="L28" i="2"/>
  <c r="T28" i="2"/>
  <c r="AB28" i="2"/>
  <c r="AJ28" i="2"/>
  <c r="M28" i="2"/>
  <c r="U28" i="2"/>
  <c r="AC28" i="2"/>
  <c r="AK28" i="2"/>
  <c r="V28" i="2"/>
  <c r="O28" i="2"/>
  <c r="W28" i="2"/>
  <c r="AE28" i="2"/>
  <c r="H28" i="2"/>
  <c r="P28" i="2"/>
  <c r="X28" i="2"/>
  <c r="AF28" i="2"/>
  <c r="I28" i="2"/>
  <c r="Q28" i="2"/>
  <c r="Y28" i="2"/>
  <c r="AG28" i="2"/>
  <c r="H29" i="2"/>
  <c r="P29" i="2"/>
  <c r="X29" i="2"/>
  <c r="AF29" i="2"/>
  <c r="I29" i="2"/>
  <c r="Q29" i="2"/>
  <c r="Y29" i="2"/>
  <c r="AG29" i="2"/>
  <c r="L29" i="2"/>
  <c r="AB29" i="2"/>
  <c r="AJ29" i="2"/>
  <c r="J29" i="2"/>
  <c r="R29" i="2"/>
  <c r="Z29" i="2"/>
  <c r="AH29" i="2"/>
  <c r="K29" i="2"/>
  <c r="S29" i="2"/>
  <c r="AA29" i="2"/>
  <c r="AI29" i="2"/>
  <c r="T29" i="2"/>
  <c r="M29" i="2"/>
  <c r="U29" i="2"/>
  <c r="AC29" i="2"/>
  <c r="AK29" i="2"/>
  <c r="N29" i="2"/>
  <c r="V29" i="2"/>
  <c r="AD29" i="2"/>
  <c r="AL29" i="2"/>
  <c r="O29" i="2"/>
  <c r="W29" i="2"/>
  <c r="AE29" i="2"/>
  <c r="J19" i="2"/>
  <c r="R19" i="2"/>
  <c r="Z19" i="2"/>
  <c r="AH19" i="2"/>
  <c r="K19" i="2"/>
  <c r="S19" i="2"/>
  <c r="AA19" i="2"/>
  <c r="AI19" i="2"/>
  <c r="L19" i="2"/>
  <c r="T19" i="2"/>
  <c r="AB19" i="2"/>
  <c r="AJ19" i="2"/>
  <c r="M19" i="2"/>
  <c r="U19" i="2"/>
  <c r="AC19" i="2"/>
  <c r="AK19" i="2"/>
  <c r="N19" i="2"/>
  <c r="V19" i="2"/>
  <c r="AD19" i="2"/>
  <c r="AL19" i="2"/>
  <c r="O19" i="2"/>
  <c r="W19" i="2"/>
  <c r="AE19" i="2"/>
  <c r="P19" i="2"/>
  <c r="Q19" i="2"/>
  <c r="X19" i="2"/>
  <c r="AF19" i="2"/>
  <c r="H19" i="2"/>
  <c r="I19" i="2"/>
  <c r="Y19" i="2"/>
  <c r="AG19" i="2"/>
  <c r="H20" i="2"/>
  <c r="P20" i="2"/>
  <c r="X20" i="2"/>
  <c r="AF20" i="2"/>
  <c r="I20" i="2"/>
  <c r="Q20" i="2"/>
  <c r="Y20" i="2"/>
  <c r="AG20" i="2"/>
  <c r="J20" i="2"/>
  <c r="R20" i="2"/>
  <c r="Z20" i="2"/>
  <c r="AH20" i="2"/>
  <c r="K20" i="2"/>
  <c r="S20" i="2"/>
  <c r="AA20" i="2"/>
  <c r="AI20" i="2"/>
  <c r="L20" i="2"/>
  <c r="T20" i="2"/>
  <c r="AB20" i="2"/>
  <c r="AJ20" i="2"/>
  <c r="AC20" i="2"/>
  <c r="AD20" i="2"/>
  <c r="M20" i="2"/>
  <c r="AE20" i="2"/>
  <c r="O20" i="2"/>
  <c r="V20" i="2"/>
  <c r="N20" i="2"/>
  <c r="AK20" i="2"/>
  <c r="AL20" i="2"/>
  <c r="U20" i="2"/>
  <c r="W20" i="2"/>
  <c r="A1" i="8" a="1"/>
  <c r="A1" i="8" s="1"/>
  <c r="A1" i="7" a="1"/>
  <c r="A1" i="7" s="1"/>
  <c r="A1" i="6" a="1"/>
  <c r="A1" i="6" s="1"/>
  <c r="N11" i="2" l="1"/>
  <c r="V11" i="2"/>
  <c r="AD11" i="2"/>
  <c r="AL11" i="2"/>
  <c r="AI11" i="2"/>
  <c r="L11" i="2"/>
  <c r="O11" i="2"/>
  <c r="W11" i="2"/>
  <c r="AE11" i="2"/>
  <c r="U11" i="2"/>
  <c r="H11" i="2"/>
  <c r="P11" i="2"/>
  <c r="X11" i="2"/>
  <c r="AF11" i="2"/>
  <c r="AB11" i="2"/>
  <c r="I11" i="2"/>
  <c r="Q11" i="2"/>
  <c r="Y11" i="2"/>
  <c r="AG11" i="2"/>
  <c r="K11" i="2"/>
  <c r="T11" i="2"/>
  <c r="M11" i="2"/>
  <c r="J11" i="2"/>
  <c r="R11" i="2"/>
  <c r="Z11" i="2"/>
  <c r="AH11" i="2"/>
  <c r="S11" i="2"/>
  <c r="AK11" i="2"/>
  <c r="AA11" i="2"/>
  <c r="AJ11" i="2"/>
  <c r="AC11" i="2"/>
  <c r="H10" i="2"/>
  <c r="P10" i="2"/>
  <c r="X10" i="2"/>
  <c r="AF10" i="2"/>
  <c r="V10" i="2"/>
  <c r="I10" i="2"/>
  <c r="Q10" i="2"/>
  <c r="Y10" i="2"/>
  <c r="AG10" i="2"/>
  <c r="AC10" i="2"/>
  <c r="AL10" i="2"/>
  <c r="J10" i="2"/>
  <c r="R10" i="2"/>
  <c r="Z10" i="2"/>
  <c r="AH10" i="2"/>
  <c r="AK10" i="2"/>
  <c r="K10" i="2"/>
  <c r="S10" i="2"/>
  <c r="AA10" i="2"/>
  <c r="AI10" i="2"/>
  <c r="AD10" i="2"/>
  <c r="AE10" i="2"/>
  <c r="L10" i="2"/>
  <c r="T10" i="2"/>
  <c r="AB10" i="2"/>
  <c r="AJ10" i="2"/>
  <c r="U10" i="2"/>
  <c r="N10" i="2"/>
  <c r="W10" i="2"/>
  <c r="M10" i="2"/>
  <c r="O10" i="2"/>
  <c r="G10" i="2" l="1"/>
  <c r="G11" i="2"/>
  <c r="G20" i="2"/>
  <c r="G19" i="2"/>
  <c r="G29" i="2"/>
  <c r="G28" i="2"/>
  <c r="B27" i="1" l="1" a="1"/>
  <c r="B27" i="1" s="1"/>
  <c r="B15" i="1" a="1"/>
  <c r="B15" i="1" s="1"/>
  <c r="B3" i="1" a="1"/>
  <c r="B3" i="1" s="1"/>
  <c r="S35" i="1" l="1"/>
  <c r="Z27" i="1"/>
  <c r="C35" i="1"/>
  <c r="Z33" i="1"/>
  <c r="I34" i="1"/>
  <c r="I35" i="1"/>
  <c r="Z28" i="1"/>
  <c r="AB30" i="1"/>
  <c r="AA33" i="1"/>
  <c r="AA29" i="1"/>
  <c r="W35" i="1"/>
  <c r="AB35" i="1" s="1"/>
  <c r="F34" i="1"/>
  <c r="Z30" i="1"/>
  <c r="G34" i="1"/>
  <c r="AA30" i="1"/>
  <c r="N34" i="1"/>
  <c r="K35" i="1"/>
  <c r="AA35" i="1" s="1"/>
  <c r="AA28" i="1"/>
  <c r="Z31" i="1"/>
  <c r="AF5" i="1" s="1"/>
  <c r="AB33" i="1"/>
  <c r="V34" i="1"/>
  <c r="W34" i="1"/>
  <c r="AB34" i="1" s="1"/>
  <c r="AA32" i="1"/>
  <c r="AB27" i="1"/>
  <c r="O34" i="1"/>
  <c r="P35" i="1"/>
  <c r="AB28" i="1"/>
  <c r="AA31" i="1"/>
  <c r="AG5" i="1" s="1"/>
  <c r="Z32" i="1"/>
  <c r="AB29" i="1"/>
  <c r="AA27" i="1"/>
  <c r="AB32" i="1"/>
  <c r="H35" i="1"/>
  <c r="Q34" i="1"/>
  <c r="Q35" i="1"/>
  <c r="Z29" i="1"/>
  <c r="AB31" i="1"/>
  <c r="AH5" i="1" s="1"/>
  <c r="W22" i="1"/>
  <c r="AB22" i="1" s="1"/>
  <c r="AB21" i="1"/>
  <c r="Z16" i="1"/>
  <c r="AB16" i="1"/>
  <c r="Z17" i="1"/>
  <c r="Z20" i="1"/>
  <c r="AA21" i="1"/>
  <c r="AA16" i="1"/>
  <c r="W23" i="1"/>
  <c r="AB23" i="1" s="1"/>
  <c r="F22" i="1"/>
  <c r="AB19" i="1"/>
  <c r="AH4" i="1" s="1"/>
  <c r="G22" i="1"/>
  <c r="N22" i="1"/>
  <c r="AB17" i="1"/>
  <c r="AA20" i="1"/>
  <c r="Z19" i="1"/>
  <c r="AF4" i="1" s="1"/>
  <c r="AA19" i="1"/>
  <c r="AG4" i="1" s="1"/>
  <c r="AA17" i="1"/>
  <c r="O22" i="1"/>
  <c r="AA15" i="1"/>
  <c r="Z18" i="1"/>
  <c r="AB20" i="1"/>
  <c r="AB18" i="1"/>
  <c r="H23" i="1"/>
  <c r="I23" i="1"/>
  <c r="P23" i="1"/>
  <c r="Q23" i="1"/>
  <c r="V22" i="1"/>
  <c r="AB15" i="1"/>
  <c r="AA18" i="1"/>
  <c r="Z21" i="1"/>
  <c r="Z15" i="1"/>
  <c r="AB5" i="1"/>
  <c r="S11" i="1"/>
  <c r="Z9" i="1"/>
  <c r="AB9" i="1"/>
  <c r="K11" i="1"/>
  <c r="AA11" i="1" s="1"/>
  <c r="P10" i="1"/>
  <c r="Z6" i="1"/>
  <c r="B11" i="1"/>
  <c r="J11" i="1"/>
  <c r="Z11" i="1" s="1"/>
  <c r="O10" i="1"/>
  <c r="AB6" i="1"/>
  <c r="AA9" i="1"/>
  <c r="I11" i="1"/>
  <c r="N10" i="1"/>
  <c r="Z7" i="1"/>
  <c r="AF3" i="1" s="1"/>
  <c r="AA8" i="1"/>
  <c r="P11" i="1"/>
  <c r="H11" i="1"/>
  <c r="U10" i="1"/>
  <c r="M10" i="1"/>
  <c r="E10" i="1"/>
  <c r="AA3" i="1"/>
  <c r="C11" i="1"/>
  <c r="R11" i="1"/>
  <c r="G10" i="1"/>
  <c r="V10" i="1"/>
  <c r="K10" i="1"/>
  <c r="AA10" i="1" s="1"/>
  <c r="Z5" i="1"/>
  <c r="B10" i="1"/>
  <c r="H10" i="1"/>
  <c r="W10" i="1"/>
  <c r="AB10" i="1" s="1"/>
  <c r="Q11" i="1"/>
  <c r="F10" i="1"/>
  <c r="AB7" i="1"/>
  <c r="AH3" i="1" s="1"/>
  <c r="AA7" i="1"/>
  <c r="AG3" i="1" s="1"/>
  <c r="W11" i="1"/>
  <c r="AB11" i="1" s="1"/>
  <c r="O11" i="1"/>
  <c r="G11" i="1"/>
  <c r="T10" i="1"/>
  <c r="L10" i="1"/>
  <c r="D10" i="1"/>
  <c r="Z4" i="1"/>
  <c r="Z8" i="1"/>
  <c r="Z3" i="1"/>
  <c r="AA6" i="1"/>
  <c r="V11" i="1"/>
  <c r="N11" i="1"/>
  <c r="F11" i="1"/>
  <c r="S10" i="1"/>
  <c r="C10" i="1"/>
  <c r="AB4" i="1"/>
  <c r="AB8" i="1"/>
  <c r="AB3" i="1"/>
  <c r="AA5" i="1"/>
  <c r="U11" i="1"/>
  <c r="M11" i="1"/>
  <c r="E11" i="1"/>
  <c r="R10" i="1"/>
  <c r="J10" i="1"/>
  <c r="Z10" i="1" s="1"/>
  <c r="AA4" i="1"/>
  <c r="T11" i="1"/>
  <c r="L11" i="1"/>
  <c r="D11" i="1"/>
  <c r="Q10" i="1"/>
  <c r="I10" i="1"/>
  <c r="H34" i="1"/>
  <c r="P34" i="1"/>
  <c r="B35" i="1"/>
  <c r="J35" i="1"/>
  <c r="Z35" i="1" s="1"/>
  <c r="R35" i="1"/>
  <c r="B34" i="1"/>
  <c r="J34" i="1"/>
  <c r="Z34" i="1" s="1"/>
  <c r="R34" i="1"/>
  <c r="D35" i="1"/>
  <c r="L35" i="1"/>
  <c r="T35" i="1"/>
  <c r="C34" i="1"/>
  <c r="K34" i="1"/>
  <c r="AA34" i="1" s="1"/>
  <c r="S34" i="1"/>
  <c r="E35" i="1"/>
  <c r="M35" i="1"/>
  <c r="U35" i="1"/>
  <c r="D34" i="1"/>
  <c r="L34" i="1"/>
  <c r="T34" i="1"/>
  <c r="F35" i="1"/>
  <c r="N35" i="1"/>
  <c r="V35" i="1"/>
  <c r="E34" i="1"/>
  <c r="M34" i="1"/>
  <c r="U34" i="1"/>
  <c r="G35" i="1"/>
  <c r="O35" i="1"/>
  <c r="H22" i="1"/>
  <c r="I22" i="1"/>
  <c r="Q22" i="1"/>
  <c r="C23" i="1"/>
  <c r="K23" i="1"/>
  <c r="AA23" i="1" s="1"/>
  <c r="S23" i="1"/>
  <c r="J23" i="1"/>
  <c r="Z23" i="1" s="1"/>
  <c r="B22" i="1"/>
  <c r="J22" i="1"/>
  <c r="Z22" i="1" s="1"/>
  <c r="R22" i="1"/>
  <c r="D23" i="1"/>
  <c r="L23" i="1"/>
  <c r="T23" i="1"/>
  <c r="P22" i="1"/>
  <c r="C22" i="1"/>
  <c r="K22" i="1"/>
  <c r="AA22" i="1" s="1"/>
  <c r="S22" i="1"/>
  <c r="E23" i="1"/>
  <c r="M23" i="1"/>
  <c r="U23" i="1"/>
  <c r="R23" i="1"/>
  <c r="D22" i="1"/>
  <c r="L22" i="1"/>
  <c r="T22" i="1"/>
  <c r="F23" i="1"/>
  <c r="N23" i="1"/>
  <c r="V23" i="1"/>
  <c r="B23" i="1"/>
  <c r="E22" i="1"/>
  <c r="M22" i="1"/>
  <c r="U22" i="1"/>
  <c r="G23" i="1"/>
  <c r="O23" i="1"/>
  <c r="AH6" i="1" l="1"/>
  <c r="AG6" i="1"/>
  <c r="A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<sst xmlns="http://schemas.openxmlformats.org/spreadsheetml/2006/main" count="346" uniqueCount="69">
  <si>
    <t>Problem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</si>
  <si>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</si>
  <si>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</si>
  <si>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</si>
  <si>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</si>
  <si>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</si>
  <si>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</si>
  <si>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</si>
  <si>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</si>
  <si>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</si>
  <si>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</si>
  <si>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</si>
  <si>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</si>
  <si>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</si>
  <si>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</si>
  <si>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</si>
  <si>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</si>
  <si>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</si>
  <si>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</si>
  <si>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</si>
  <si>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</si>
  <si>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</si>
  <si>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</si>
  <si>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</si>
  <si>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</si>
  <si>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</si>
  <si>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</si>
  <si>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</si>
  <si>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</si>
  <si>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</si>
  <si>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</si>
  <si>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</si>
  <si>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Scores</t>
  </si>
  <si>
    <t>Quality</t>
  </si>
  <si>
    <t>Time</t>
  </si>
  <si>
    <t>Grade</t>
  </si>
  <si>
    <t>Average</t>
  </si>
  <si>
    <t>PS1</t>
  </si>
  <si>
    <t>PS2</t>
  </si>
  <si>
    <t>PS3</t>
  </si>
  <si>
    <t>Level</t>
  </si>
  <si>
    <t>Statistic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</si>
  <si>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</si>
  <si>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</si>
  <si>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</si>
  <si>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</si>
  <si>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</si>
  <si>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</si>
  <si>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</si>
  <si>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</si>
  <si>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</si>
  <si>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</si>
  <si>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</si>
  <si>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</si>
  <si>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</si>
  <si>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</si>
  <si>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</si>
  <si>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</si>
  <si>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</si>
  <si>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</si>
  <si>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</si>
  <si>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</si>
  <si>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</si>
  <si>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</si>
  <si>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'PS1 Cat Plans'</t>
  </si>
  <si>
    <t>'PS2 Cat Plans'</t>
  </si>
  <si>
    <t>'PS3 Cat Plans'</t>
  </si>
  <si>
    <t>Sheet Name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</si>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</sst>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0" fillId="0" borderId="0" xfId="0" applyAlignment="1"/>
    <xf numFmtId="0" fontId="0" fillId="0" borderId="0" xfId="0" quotePrefix="1" applyAlignment="1"/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7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4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Classical Planning Performance Scores and Grades for</a:t>
            </a:r>
            <a:r>
              <a:rPr lang="en-GB" baseline="0"/>
              <a:t> Small Problems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7971317218659"/>
          <c:y val="0.18557635467980299"/>
          <c:w val="0.84837025324822968"/>
          <c:h val="0.59263674799270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Problems Globals'!$AF$2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Globals'!$AF$3:$AF$6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1-4EF2-A8C0-B526B63F714F}"/>
            </c:ext>
          </c:extLst>
        </c:ser>
        <c:ser>
          <c:idx val="1"/>
          <c:order val="1"/>
          <c:tx>
            <c:strRef>
              <c:f>'All Problems Globals'!$AG$2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Globals'!$AG$3:$AG$6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1-4EF2-A8C0-B526B63F714F}"/>
            </c:ext>
          </c:extLst>
        </c:ser>
        <c:ser>
          <c:idx val="2"/>
          <c:order val="2"/>
          <c:tx>
            <c:strRef>
              <c:f>'All Problems Globals'!$AH$2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Globals'!$AH$3:$AH$6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1-4EF2-A8C0-B526B63F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861704"/>
        <c:axId val="326859736"/>
      </c:barChart>
      <c:catAx>
        <c:axId val="32686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Planning Problem</a:t>
                </a:r>
              </a:p>
            </c:rich>
          </c:tx>
          <c:layout>
            <c:manualLayout>
              <c:xMode val="edge"/>
              <c:yMode val="edge"/>
              <c:x val="0.4445655542217733"/>
              <c:y val="0.85387130057018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59736"/>
        <c:crosses val="autoZero"/>
        <c:auto val="1"/>
        <c:lblAlgn val="ctr"/>
        <c:lblOffset val="100"/>
        <c:noMultiLvlLbl val="0"/>
      </c:catAx>
      <c:valAx>
        <c:axId val="326859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Score/Grade</a:t>
                </a:r>
              </a:p>
            </c:rich>
          </c:tx>
          <c:layout>
            <c:manualLayout>
              <c:xMode val="edge"/>
              <c:yMode val="edge"/>
              <c:x val="1.6118200134318333E-2"/>
              <c:y val="0.33561863387766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6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56439083462453"/>
          <c:y val="0.91773352468872427"/>
          <c:w val="0.28948539894808289"/>
          <c:h val="6.6502928513246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269874</xdr:colOff>
      <xdr:row>7</xdr:row>
      <xdr:rowOff>47624</xdr:rowOff>
    </xdr:from>
    <xdr:to>
      <xdr:col>37</xdr:col>
      <xdr:colOff>419100</xdr:colOff>
      <xdr:row>24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CF05F-61F3-404C-8D8B-8C79094A0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13.787221880000001</v>
          </cell>
          <cell r="D30">
            <v>13.787221880000001</v>
          </cell>
          <cell r="E30">
            <v>13.787221880000001</v>
          </cell>
          <cell r="F30">
            <v>0.35351850974358973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0.69668423060416362</v>
          </cell>
          <cell r="M30">
            <v>0.69668423060416362</v>
          </cell>
          <cell r="N30">
            <v>0.69668423060416362</v>
          </cell>
          <cell r="O30">
            <v>1</v>
          </cell>
          <cell r="P30">
            <v>1</v>
          </cell>
          <cell r="Q30">
            <v>1</v>
          </cell>
          <cell r="R30">
            <v>0.69668423060416362</v>
          </cell>
          <cell r="S30">
            <v>0.69668423060416362</v>
          </cell>
          <cell r="T30">
            <v>0.69668423060416362</v>
          </cell>
          <cell r="U30">
            <v>1</v>
          </cell>
          <cell r="V30">
            <v>1</v>
          </cell>
          <cell r="W30">
            <v>1</v>
          </cell>
          <cell r="X30">
            <v>0.69668423060416362</v>
          </cell>
        </row>
        <row r="31">
          <cell r="C31">
            <v>1.2561017198219959</v>
          </cell>
          <cell r="D31">
            <v>1.2561017198219959</v>
          </cell>
          <cell r="E31">
            <v>1.2561017198219959</v>
          </cell>
          <cell r="F31">
            <v>3.2207736405692217E-2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1.660630214354988E-2</v>
          </cell>
          <cell r="M31">
            <v>1.660630214354988E-2</v>
          </cell>
          <cell r="N31">
            <v>1.660630214354988E-2</v>
          </cell>
          <cell r="O31">
            <v>0</v>
          </cell>
          <cell r="P31">
            <v>0</v>
          </cell>
          <cell r="Q31">
            <v>0</v>
          </cell>
          <cell r="R31">
            <v>1.660630214354988E-2</v>
          </cell>
          <cell r="S31">
            <v>1.660630214354988E-2</v>
          </cell>
          <cell r="T31">
            <v>1.660630214354988E-2</v>
          </cell>
          <cell r="U31">
            <v>0</v>
          </cell>
          <cell r="V31">
            <v>0</v>
          </cell>
          <cell r="W31">
            <v>0</v>
          </cell>
          <cell r="X31">
            <v>1.660630214354988E-2</v>
          </cell>
        </row>
        <row r="32">
          <cell r="C32">
            <v>11.35902460000001</v>
          </cell>
          <cell r="D32">
            <v>11.35902460000001</v>
          </cell>
          <cell r="E32">
            <v>11.35902460000001</v>
          </cell>
          <cell r="F32">
            <v>0.29125704102564132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0.65357593387101853</v>
          </cell>
          <cell r="M32">
            <v>0.65357593387101853</v>
          </cell>
          <cell r="N32">
            <v>0.65357593387101853</v>
          </cell>
          <cell r="O32">
            <v>1</v>
          </cell>
          <cell r="P32">
            <v>1</v>
          </cell>
          <cell r="Q32">
            <v>1</v>
          </cell>
          <cell r="R32">
            <v>0.65357593387101853</v>
          </cell>
          <cell r="S32">
            <v>0.65357593387101853</v>
          </cell>
          <cell r="T32">
            <v>0.65357593387101853</v>
          </cell>
          <cell r="U32">
            <v>1</v>
          </cell>
          <cell r="V32">
            <v>1</v>
          </cell>
          <cell r="W32">
            <v>1</v>
          </cell>
          <cell r="X32">
            <v>0.65357593387101853</v>
          </cell>
        </row>
        <row r="33">
          <cell r="C33">
            <v>13.14895870000012</v>
          </cell>
          <cell r="D33">
            <v>13.14895870000012</v>
          </cell>
          <cell r="E33">
            <v>13.14895870000012</v>
          </cell>
          <cell r="F33">
            <v>0.33715278717949032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0.6866494798733257</v>
          </cell>
          <cell r="M33">
            <v>0.6866494798733257</v>
          </cell>
          <cell r="N33">
            <v>0.6866494798733257</v>
          </cell>
          <cell r="O33">
            <v>1</v>
          </cell>
          <cell r="P33">
            <v>1</v>
          </cell>
          <cell r="Q33">
            <v>1</v>
          </cell>
          <cell r="R33">
            <v>0.6866494798733257</v>
          </cell>
          <cell r="S33">
            <v>0.6866494798733257</v>
          </cell>
          <cell r="T33">
            <v>0.6866494798733257</v>
          </cell>
          <cell r="U33">
            <v>1</v>
          </cell>
          <cell r="V33">
            <v>1</v>
          </cell>
          <cell r="W33">
            <v>1</v>
          </cell>
          <cell r="X33">
            <v>0.6866494798733257</v>
          </cell>
        </row>
        <row r="34">
          <cell r="C34">
            <v>13.533384400000299</v>
          </cell>
          <cell r="D34">
            <v>13.533384400000299</v>
          </cell>
          <cell r="E34">
            <v>13.533384400000299</v>
          </cell>
          <cell r="F34">
            <v>0.34700985641026411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0.69918121962795909</v>
          </cell>
          <cell r="M34">
            <v>0.69918121962795909</v>
          </cell>
          <cell r="N34">
            <v>0.69918121962795909</v>
          </cell>
          <cell r="O34">
            <v>1</v>
          </cell>
          <cell r="P34">
            <v>1</v>
          </cell>
          <cell r="Q34">
            <v>1</v>
          </cell>
          <cell r="R34">
            <v>0.69918121962795909</v>
          </cell>
          <cell r="S34">
            <v>0.69918121962795909</v>
          </cell>
          <cell r="T34">
            <v>0.69918121962795909</v>
          </cell>
          <cell r="U34">
            <v>1</v>
          </cell>
          <cell r="V34">
            <v>1</v>
          </cell>
          <cell r="W34">
            <v>1</v>
          </cell>
          <cell r="X34">
            <v>0.69918121962795909</v>
          </cell>
        </row>
        <row r="35">
          <cell r="C35">
            <v>14.472282099999971</v>
          </cell>
          <cell r="D35">
            <v>14.472282099999971</v>
          </cell>
          <cell r="E35">
            <v>14.472282099999971</v>
          </cell>
          <cell r="F35">
            <v>0.37108415641025572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0.70467244582110333</v>
          </cell>
          <cell r="M35">
            <v>0.70467244582110333</v>
          </cell>
          <cell r="N35">
            <v>0.70467244582110333</v>
          </cell>
          <cell r="O35">
            <v>1</v>
          </cell>
          <cell r="P35">
            <v>1</v>
          </cell>
          <cell r="Q35">
            <v>1</v>
          </cell>
          <cell r="R35">
            <v>0.70467244582110333</v>
          </cell>
          <cell r="S35">
            <v>0.70467244582110333</v>
          </cell>
          <cell r="T35">
            <v>0.70467244582110333</v>
          </cell>
          <cell r="U35">
            <v>1</v>
          </cell>
          <cell r="V35">
            <v>1</v>
          </cell>
          <cell r="W35">
            <v>1</v>
          </cell>
          <cell r="X35">
            <v>0.70467244582110333</v>
          </cell>
        </row>
        <row r="36">
          <cell r="C36">
            <v>17.41852370000009</v>
          </cell>
          <cell r="D36">
            <v>17.41852370000009</v>
          </cell>
          <cell r="E36">
            <v>17.41852370000009</v>
          </cell>
          <cell r="F36">
            <v>0.44662881282051531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0.73371806712216669</v>
          </cell>
          <cell r="M36">
            <v>0.73371806712216669</v>
          </cell>
          <cell r="N36">
            <v>0.73371806712216669</v>
          </cell>
          <cell r="O36">
            <v>1</v>
          </cell>
          <cell r="P36">
            <v>1</v>
          </cell>
          <cell r="Q36">
            <v>1</v>
          </cell>
          <cell r="R36">
            <v>0.73371806712216669</v>
          </cell>
          <cell r="S36">
            <v>0.73371806712216669</v>
          </cell>
          <cell r="T36">
            <v>0.73371806712216669</v>
          </cell>
          <cell r="U36">
            <v>1</v>
          </cell>
          <cell r="V36">
            <v>1</v>
          </cell>
          <cell r="W36">
            <v>1</v>
          </cell>
          <cell r="X36">
            <v>0.73371806712216669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0.99857079599998766</v>
          </cell>
          <cell r="D3">
            <v>0.37122194800000918</v>
          </cell>
          <cell r="E3">
            <v>0</v>
          </cell>
          <cell r="F3">
            <v>1.3697927439999971</v>
          </cell>
          <cell r="G3">
            <v>1.3697927439999971</v>
          </cell>
          <cell r="H3">
            <v>1.3697927439999971</v>
          </cell>
          <cell r="I3">
            <v>1.3697927439999971</v>
          </cell>
          <cell r="J3">
            <v>7.6099596888888718E-2</v>
          </cell>
          <cell r="K3">
            <v>0</v>
          </cell>
          <cell r="L3">
            <v>0</v>
          </cell>
          <cell r="M3">
            <v>354.68718749999999</v>
          </cell>
          <cell r="N3">
            <v>345.39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1.7896301199999869</v>
          </cell>
          <cell r="D4">
            <v>1.166894175999984</v>
          </cell>
          <cell r="E4">
            <v>0</v>
          </cell>
          <cell r="F4">
            <v>2.9565242959999711</v>
          </cell>
          <cell r="G4">
            <v>2.9565242959999711</v>
          </cell>
          <cell r="H4">
            <v>2.9565242959999711</v>
          </cell>
          <cell r="I4">
            <v>2.9565242959999711</v>
          </cell>
          <cell r="J4">
            <v>0.11371247292307581</v>
          </cell>
          <cell r="K4">
            <v>0</v>
          </cell>
          <cell r="L4">
            <v>0</v>
          </cell>
          <cell r="M4">
            <v>355.44218749999999</v>
          </cell>
          <cell r="N4">
            <v>349.42874999999998</v>
          </cell>
          <cell r="O4">
            <v>26</v>
          </cell>
          <cell r="P4">
            <v>26</v>
          </cell>
          <cell r="Q4">
            <v>1</v>
          </cell>
          <cell r="R4">
            <v>26</v>
          </cell>
          <cell r="S4">
            <v>1</v>
          </cell>
          <cell r="T4">
            <v>0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4.5178099119999953</v>
          </cell>
          <cell r="D5">
            <v>9.2694119680000018</v>
          </cell>
          <cell r="E5">
            <v>0</v>
          </cell>
          <cell r="F5">
            <v>13.787221880000001</v>
          </cell>
          <cell r="G5">
            <v>13.787221880000001</v>
          </cell>
          <cell r="H5">
            <v>13.787221880000001</v>
          </cell>
          <cell r="I5">
            <v>13.787221880000001</v>
          </cell>
          <cell r="J5">
            <v>0.35351850974358973</v>
          </cell>
          <cell r="K5">
            <v>0</v>
          </cell>
          <cell r="L5">
            <v>0</v>
          </cell>
          <cell r="M5">
            <v>388.34859375000002</v>
          </cell>
          <cell r="N5">
            <v>379.82828124999997</v>
          </cell>
          <cell r="O5">
            <v>39</v>
          </cell>
          <cell r="P5">
            <v>39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0.69668423060416373</v>
          </cell>
          <cell r="W5">
            <v>0.69668423060416373</v>
          </cell>
          <cell r="X5">
            <v>0.69668423060416373</v>
          </cell>
          <cell r="Y5">
            <v>1</v>
          </cell>
          <cell r="Z5">
            <v>1</v>
          </cell>
          <cell r="AA5">
            <v>1</v>
          </cell>
          <cell r="AB5">
            <v>0.69668423060416373</v>
          </cell>
          <cell r="AC5">
            <v>0.69668423060416373</v>
          </cell>
          <cell r="AD5">
            <v>0.69668423060416373</v>
          </cell>
          <cell r="AE5">
            <v>1</v>
          </cell>
          <cell r="AF5">
            <v>1</v>
          </cell>
          <cell r="AG5">
            <v>1</v>
          </cell>
          <cell r="AH5">
            <v>0.69668423060416373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6.5460643559289624E-3</v>
          </cell>
          <cell r="D9">
            <v>4.5091891469389578E-2</v>
          </cell>
          <cell r="E9">
            <v>0</v>
          </cell>
          <cell r="F9">
            <v>4.6496000427100323E-2</v>
          </cell>
          <cell r="G9">
            <v>4.6496000427100323E-2</v>
          </cell>
          <cell r="H9">
            <v>4.6496000427100323E-2</v>
          </cell>
          <cell r="I9">
            <v>4.6496000427100323E-2</v>
          </cell>
          <cell r="J9">
            <v>2.583111134838906E-3</v>
          </cell>
          <cell r="K9">
            <v>0</v>
          </cell>
          <cell r="L9">
            <v>0</v>
          </cell>
          <cell r="M9">
            <v>62.848967625796533</v>
          </cell>
          <cell r="N9">
            <v>62.266568346510937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1.824996786683622E-2</v>
          </cell>
          <cell r="D10">
            <v>0.14492870359558571</v>
          </cell>
          <cell r="E10">
            <v>0</v>
          </cell>
          <cell r="F10">
            <v>0.15555709615928409</v>
          </cell>
          <cell r="G10">
            <v>0.15555709615928409</v>
          </cell>
          <cell r="H10">
            <v>0.15555709615928409</v>
          </cell>
          <cell r="I10">
            <v>0.15555709615928409</v>
          </cell>
          <cell r="J10">
            <v>5.9829652368955403E-3</v>
          </cell>
          <cell r="K10">
            <v>0</v>
          </cell>
          <cell r="L10">
            <v>0</v>
          </cell>
          <cell r="M10">
            <v>62.750118817828643</v>
          </cell>
          <cell r="N10">
            <v>60.425055765787278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2.766031228484029E-2</v>
          </cell>
          <cell r="D11">
            <v>1.2440502553136401</v>
          </cell>
          <cell r="E11">
            <v>0</v>
          </cell>
          <cell r="F11">
            <v>1.2561017198219959</v>
          </cell>
          <cell r="G11">
            <v>1.2561017198219959</v>
          </cell>
          <cell r="H11">
            <v>1.2561017198219959</v>
          </cell>
          <cell r="I11">
            <v>1.2561017198219959</v>
          </cell>
          <cell r="J11">
            <v>3.2207736405692217E-2</v>
          </cell>
          <cell r="K11">
            <v>0</v>
          </cell>
          <cell r="L11">
            <v>0</v>
          </cell>
          <cell r="M11">
            <v>48.46974688785572</v>
          </cell>
          <cell r="N11">
            <v>48.472799119044318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1.6606302143549901E-2</v>
          </cell>
          <cell r="W11">
            <v>1.6606302143549901E-2</v>
          </cell>
          <cell r="X11">
            <v>1.6606302143549901E-2</v>
          </cell>
          <cell r="Y11">
            <v>0</v>
          </cell>
          <cell r="Z11">
            <v>0</v>
          </cell>
          <cell r="AA11">
            <v>0</v>
          </cell>
          <cell r="AB11">
            <v>1.6606302143549901E-2</v>
          </cell>
          <cell r="AC11">
            <v>1.6606302143549901E-2</v>
          </cell>
          <cell r="AD11">
            <v>1.6606302143549901E-2</v>
          </cell>
          <cell r="AE11">
            <v>0</v>
          </cell>
          <cell r="AF11">
            <v>0</v>
          </cell>
          <cell r="AG11">
            <v>0</v>
          </cell>
          <cell r="AH11">
            <v>1.6606302143549901E-2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0.98984599999982947</v>
          </cell>
          <cell r="D15">
            <v>0.27794469999992089</v>
          </cell>
          <cell r="E15">
            <v>0</v>
          </cell>
          <cell r="F15">
            <v>1.2717416999998361</v>
          </cell>
          <cell r="G15">
            <v>1.2717416999998361</v>
          </cell>
          <cell r="H15">
            <v>1.2717416999998361</v>
          </cell>
          <cell r="I15">
            <v>1.2717416999998361</v>
          </cell>
          <cell r="J15">
            <v>7.0652316666657569E-2</v>
          </cell>
          <cell r="K15">
            <v>0</v>
          </cell>
          <cell r="L15">
            <v>0</v>
          </cell>
          <cell r="M15">
            <v>226.20703125</v>
          </cell>
          <cell r="N15">
            <v>219.44140625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1.7696007000001259</v>
          </cell>
          <cell r="D16">
            <v>0.92479739999987487</v>
          </cell>
          <cell r="E16">
            <v>0</v>
          </cell>
          <cell r="F16">
            <v>2.705533099999911</v>
          </cell>
          <cell r="G16">
            <v>2.705533099999911</v>
          </cell>
          <cell r="H16">
            <v>2.705533099999911</v>
          </cell>
          <cell r="I16">
            <v>2.705533099999911</v>
          </cell>
          <cell r="J16">
            <v>0.104058965384612</v>
          </cell>
          <cell r="K16">
            <v>0</v>
          </cell>
          <cell r="L16">
            <v>0</v>
          </cell>
          <cell r="M16">
            <v>250.640625</v>
          </cell>
          <cell r="N16">
            <v>250.20703125</v>
          </cell>
          <cell r="O16">
            <v>26</v>
          </cell>
          <cell r="P16">
            <v>26</v>
          </cell>
          <cell r="Q16">
            <v>1</v>
          </cell>
          <cell r="R16">
            <v>26</v>
          </cell>
          <cell r="S16">
            <v>1</v>
          </cell>
          <cell r="T16">
            <v>0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4.4604620000001773</v>
          </cell>
          <cell r="D17">
            <v>6.8531548000000564</v>
          </cell>
          <cell r="E17">
            <v>0</v>
          </cell>
          <cell r="F17">
            <v>11.35902460000001</v>
          </cell>
          <cell r="G17">
            <v>11.35902460000001</v>
          </cell>
          <cell r="H17">
            <v>11.35902460000001</v>
          </cell>
          <cell r="I17">
            <v>11.35902460000001</v>
          </cell>
          <cell r="J17">
            <v>0.29125704102564132</v>
          </cell>
          <cell r="K17">
            <v>0</v>
          </cell>
          <cell r="L17">
            <v>0</v>
          </cell>
          <cell r="M17">
            <v>311.2109375</v>
          </cell>
          <cell r="N17">
            <v>301.8515625</v>
          </cell>
          <cell r="O17">
            <v>39</v>
          </cell>
          <cell r="P17">
            <v>39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0.65357593387101853</v>
          </cell>
          <cell r="W17">
            <v>0.65357593387101853</v>
          </cell>
          <cell r="X17">
            <v>0.65357593387101853</v>
          </cell>
          <cell r="Y17">
            <v>1</v>
          </cell>
          <cell r="Z17">
            <v>1</v>
          </cell>
          <cell r="AA17">
            <v>1</v>
          </cell>
          <cell r="AB17">
            <v>0.65357593387101853</v>
          </cell>
          <cell r="AC17">
            <v>0.65357593387101853</v>
          </cell>
          <cell r="AD17">
            <v>0.65357593387101853</v>
          </cell>
          <cell r="AE17">
            <v>1</v>
          </cell>
          <cell r="AF17">
            <v>1</v>
          </cell>
          <cell r="AG17">
            <v>1</v>
          </cell>
          <cell r="AH17">
            <v>0.65357593387101853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0.99285539999982575</v>
          </cell>
          <cell r="D21">
            <v>0.34424630000000889</v>
          </cell>
          <cell r="E21">
            <v>0</v>
          </cell>
          <cell r="F21">
            <v>1.35353549999995</v>
          </cell>
          <cell r="G21">
            <v>1.35353549999995</v>
          </cell>
          <cell r="H21">
            <v>1.35353549999995</v>
          </cell>
          <cell r="I21">
            <v>1.35353549999995</v>
          </cell>
          <cell r="J21">
            <v>7.5196416666663879E-2</v>
          </cell>
          <cell r="K21">
            <v>0</v>
          </cell>
          <cell r="L21">
            <v>0</v>
          </cell>
          <cell r="M21">
            <v>316.28515625</v>
          </cell>
          <cell r="N21">
            <v>306.78125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1.778251599999962</v>
          </cell>
          <cell r="D22">
            <v>1.068802200000107</v>
          </cell>
          <cell r="E22">
            <v>0</v>
          </cell>
          <cell r="F22">
            <v>2.8618299000000889</v>
          </cell>
          <cell r="G22">
            <v>2.8618299000000889</v>
          </cell>
          <cell r="H22">
            <v>2.8618299000000889</v>
          </cell>
          <cell r="I22">
            <v>2.8618299000000889</v>
          </cell>
          <cell r="J22">
            <v>0.1100703807692342</v>
          </cell>
          <cell r="K22">
            <v>0</v>
          </cell>
          <cell r="L22">
            <v>0</v>
          </cell>
          <cell r="M22">
            <v>309.859375</v>
          </cell>
          <cell r="N22">
            <v>302.4609375</v>
          </cell>
          <cell r="O22">
            <v>26</v>
          </cell>
          <cell r="P22">
            <v>26</v>
          </cell>
          <cell r="Q22">
            <v>1</v>
          </cell>
          <cell r="R22">
            <v>26</v>
          </cell>
          <cell r="S22">
            <v>1</v>
          </cell>
          <cell r="T22">
            <v>0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4.5011094999999557</v>
          </cell>
          <cell r="D23">
            <v>8.6827104000000759</v>
          </cell>
          <cell r="E23">
            <v>0</v>
          </cell>
          <cell r="F23">
            <v>13.14895870000012</v>
          </cell>
          <cell r="G23">
            <v>13.14895870000012</v>
          </cell>
          <cell r="H23">
            <v>13.14895870000012</v>
          </cell>
          <cell r="I23">
            <v>13.14895870000012</v>
          </cell>
          <cell r="J23">
            <v>0.33715278717949032</v>
          </cell>
          <cell r="K23">
            <v>0</v>
          </cell>
          <cell r="L23">
            <v>0</v>
          </cell>
          <cell r="M23">
            <v>356.66015625</v>
          </cell>
          <cell r="N23">
            <v>347.734375</v>
          </cell>
          <cell r="O23">
            <v>39</v>
          </cell>
          <cell r="P23">
            <v>39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0.6866494798733257</v>
          </cell>
          <cell r="W23">
            <v>0.6866494798733257</v>
          </cell>
          <cell r="X23">
            <v>0.6866494798733257</v>
          </cell>
          <cell r="Y23">
            <v>1</v>
          </cell>
          <cell r="Z23">
            <v>1</v>
          </cell>
          <cell r="AA23">
            <v>1</v>
          </cell>
          <cell r="AB23">
            <v>0.6866494798733257</v>
          </cell>
          <cell r="AC23">
            <v>0.6866494798733257</v>
          </cell>
          <cell r="AD23">
            <v>0.6866494798733257</v>
          </cell>
          <cell r="AE23">
            <v>1</v>
          </cell>
          <cell r="AF23">
            <v>1</v>
          </cell>
          <cell r="AG23">
            <v>1</v>
          </cell>
          <cell r="AH23">
            <v>0.6866494798733257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0.99969610000016473</v>
          </cell>
          <cell r="D27">
            <v>0.37500900000001991</v>
          </cell>
          <cell r="E27">
            <v>0</v>
          </cell>
          <cell r="F27">
            <v>1.371637499999792</v>
          </cell>
          <cell r="G27">
            <v>1.371637499999792</v>
          </cell>
          <cell r="H27">
            <v>1.371637499999792</v>
          </cell>
          <cell r="I27">
            <v>1.371637499999792</v>
          </cell>
          <cell r="J27">
            <v>7.6202083333321805E-2</v>
          </cell>
          <cell r="K27">
            <v>0</v>
          </cell>
          <cell r="L27">
            <v>0</v>
          </cell>
          <cell r="M27">
            <v>359.73828125</v>
          </cell>
          <cell r="N27">
            <v>349.90625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1.784464700000058</v>
          </cell>
          <cell r="D28">
            <v>1.133886799999914</v>
          </cell>
          <cell r="E28">
            <v>0</v>
          </cell>
          <cell r="F28">
            <v>2.932646500000033</v>
          </cell>
          <cell r="G28">
            <v>2.932646500000033</v>
          </cell>
          <cell r="H28">
            <v>2.932646500000033</v>
          </cell>
          <cell r="I28">
            <v>2.932646500000033</v>
          </cell>
          <cell r="J28">
            <v>0.1127940961538474</v>
          </cell>
          <cell r="K28">
            <v>0</v>
          </cell>
          <cell r="L28">
            <v>0</v>
          </cell>
          <cell r="M28">
            <v>359.796875</v>
          </cell>
          <cell r="N28">
            <v>352.1640625</v>
          </cell>
          <cell r="O28">
            <v>26</v>
          </cell>
          <cell r="P28">
            <v>26</v>
          </cell>
          <cell r="Q28">
            <v>1</v>
          </cell>
          <cell r="R28">
            <v>26</v>
          </cell>
          <cell r="S28">
            <v>1</v>
          </cell>
          <cell r="T28">
            <v>0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4.5125690000000276</v>
          </cell>
          <cell r="D29">
            <v>9.0002959000000828</v>
          </cell>
          <cell r="E29">
            <v>0</v>
          </cell>
          <cell r="F29">
            <v>13.533384400000299</v>
          </cell>
          <cell r="G29">
            <v>13.533384400000299</v>
          </cell>
          <cell r="H29">
            <v>13.533384400000299</v>
          </cell>
          <cell r="I29">
            <v>13.533384400000299</v>
          </cell>
          <cell r="J29">
            <v>0.34700985641026411</v>
          </cell>
          <cell r="K29">
            <v>0</v>
          </cell>
          <cell r="L29">
            <v>0</v>
          </cell>
          <cell r="M29">
            <v>395.76171875</v>
          </cell>
          <cell r="N29">
            <v>387.23828125</v>
          </cell>
          <cell r="O29">
            <v>39</v>
          </cell>
          <cell r="P29">
            <v>39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0.69918121962795909</v>
          </cell>
          <cell r="W29">
            <v>0.69918121962795909</v>
          </cell>
          <cell r="X29">
            <v>0.69918121962795909</v>
          </cell>
          <cell r="Y29">
            <v>1</v>
          </cell>
          <cell r="Z29">
            <v>1</v>
          </cell>
          <cell r="AA29">
            <v>1</v>
          </cell>
          <cell r="AB29">
            <v>0.69918121962795909</v>
          </cell>
          <cell r="AC29">
            <v>0.69918121962795909</v>
          </cell>
          <cell r="AD29">
            <v>0.69918121962795909</v>
          </cell>
          <cell r="AE29">
            <v>1</v>
          </cell>
          <cell r="AF29">
            <v>1</v>
          </cell>
          <cell r="AG29">
            <v>1</v>
          </cell>
          <cell r="AH29">
            <v>0.69918121962795909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1.0025622000000001</v>
          </cell>
          <cell r="D33">
            <v>0.39842889999991371</v>
          </cell>
          <cell r="E33">
            <v>0</v>
          </cell>
          <cell r="F33">
            <v>1.398269399999833</v>
          </cell>
          <cell r="G33">
            <v>1.398269399999833</v>
          </cell>
          <cell r="H33">
            <v>1.398269399999833</v>
          </cell>
          <cell r="I33">
            <v>1.398269399999833</v>
          </cell>
          <cell r="J33">
            <v>7.7681633333324063E-2</v>
          </cell>
          <cell r="K33">
            <v>0</v>
          </cell>
          <cell r="L33">
            <v>0</v>
          </cell>
          <cell r="M33">
            <v>403.98828125</v>
          </cell>
          <cell r="N33">
            <v>394.46484375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1.7976512999998699</v>
          </cell>
          <cell r="D34">
            <v>1.2504492999999779</v>
          </cell>
          <cell r="E34">
            <v>0</v>
          </cell>
          <cell r="F34">
            <v>3.0506255999999472</v>
          </cell>
          <cell r="G34">
            <v>3.0506255999999472</v>
          </cell>
          <cell r="H34">
            <v>3.0506255999999472</v>
          </cell>
          <cell r="I34">
            <v>3.0506255999999472</v>
          </cell>
          <cell r="J34">
            <v>0.1173317538461518</v>
          </cell>
          <cell r="K34">
            <v>0</v>
          </cell>
          <cell r="L34">
            <v>0</v>
          </cell>
          <cell r="M34">
            <v>410.921875</v>
          </cell>
          <cell r="N34">
            <v>403.03515625</v>
          </cell>
          <cell r="O34">
            <v>26</v>
          </cell>
          <cell r="P34">
            <v>26</v>
          </cell>
          <cell r="Q34">
            <v>1</v>
          </cell>
          <cell r="R34">
            <v>26</v>
          </cell>
          <cell r="S34">
            <v>1</v>
          </cell>
          <cell r="T34">
            <v>0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4.5410401000000888</v>
          </cell>
          <cell r="D35">
            <v>9.922953399999983</v>
          </cell>
          <cell r="E35">
            <v>0</v>
          </cell>
          <cell r="F35">
            <v>14.472282099999971</v>
          </cell>
          <cell r="G35">
            <v>14.472282099999971</v>
          </cell>
          <cell r="H35">
            <v>14.472282099999971</v>
          </cell>
          <cell r="I35">
            <v>14.472282099999971</v>
          </cell>
          <cell r="J35">
            <v>0.37108415641025572</v>
          </cell>
          <cell r="K35">
            <v>0</v>
          </cell>
          <cell r="L35">
            <v>0</v>
          </cell>
          <cell r="M35">
            <v>426.3984375</v>
          </cell>
          <cell r="N35">
            <v>417.90234375</v>
          </cell>
          <cell r="O35">
            <v>39</v>
          </cell>
          <cell r="P35">
            <v>39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0.70467244582110333</v>
          </cell>
          <cell r="W35">
            <v>0.70467244582110333</v>
          </cell>
          <cell r="X35">
            <v>0.70467244582110333</v>
          </cell>
          <cell r="Y35">
            <v>1</v>
          </cell>
          <cell r="Z35">
            <v>1</v>
          </cell>
          <cell r="AA35">
            <v>1</v>
          </cell>
          <cell r="AB35">
            <v>0.70467244582110333</v>
          </cell>
          <cell r="AC35">
            <v>0.70467244582110333</v>
          </cell>
          <cell r="AD35">
            <v>0.70467244582110333</v>
          </cell>
          <cell r="AE35">
            <v>1</v>
          </cell>
          <cell r="AF35">
            <v>1</v>
          </cell>
          <cell r="AG35">
            <v>1</v>
          </cell>
          <cell r="AH35">
            <v>0.70467244582110333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1.0136438999998629</v>
          </cell>
          <cell r="D39">
            <v>0.50066139999995585</v>
          </cell>
          <cell r="E39">
            <v>0</v>
          </cell>
          <cell r="F39">
            <v>1.490614499999992</v>
          </cell>
          <cell r="G39">
            <v>1.490614499999992</v>
          </cell>
          <cell r="H39">
            <v>1.490614499999992</v>
          </cell>
          <cell r="I39">
            <v>1.490614499999992</v>
          </cell>
          <cell r="J39">
            <v>8.2811916666666249E-2</v>
          </cell>
          <cell r="K39">
            <v>0</v>
          </cell>
          <cell r="L39">
            <v>0</v>
          </cell>
          <cell r="M39">
            <v>441.8125</v>
          </cell>
          <cell r="N39">
            <v>432.3984375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1.860902299999907</v>
          </cell>
          <cell r="D40">
            <v>1.600352600000065</v>
          </cell>
          <cell r="E40">
            <v>0</v>
          </cell>
          <cell r="F40">
            <v>3.4612548999999722</v>
          </cell>
          <cell r="G40">
            <v>3.4612548999999722</v>
          </cell>
          <cell r="H40">
            <v>3.4612548999999722</v>
          </cell>
          <cell r="I40">
            <v>3.4612548999999722</v>
          </cell>
          <cell r="J40">
            <v>0.1331251884615374</v>
          </cell>
          <cell r="K40">
            <v>0</v>
          </cell>
          <cell r="L40">
            <v>0</v>
          </cell>
          <cell r="M40">
            <v>449.90234375</v>
          </cell>
          <cell r="N40">
            <v>442.0078125</v>
          </cell>
          <cell r="O40">
            <v>26</v>
          </cell>
          <cell r="P40">
            <v>26</v>
          </cell>
          <cell r="Q40">
            <v>1</v>
          </cell>
          <cell r="R40">
            <v>26</v>
          </cell>
          <cell r="S40">
            <v>1</v>
          </cell>
          <cell r="T40">
            <v>0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4.5587161999999921</v>
          </cell>
          <cell r="D41">
            <v>12.90433430000007</v>
          </cell>
          <cell r="E41">
            <v>0</v>
          </cell>
          <cell r="F41">
            <v>17.41852370000009</v>
          </cell>
          <cell r="G41">
            <v>17.41852370000009</v>
          </cell>
          <cell r="H41">
            <v>17.41852370000009</v>
          </cell>
          <cell r="I41">
            <v>17.41852370000009</v>
          </cell>
          <cell r="J41">
            <v>0.44662881282051531</v>
          </cell>
          <cell r="K41">
            <v>0</v>
          </cell>
          <cell r="L41">
            <v>0</v>
          </cell>
          <cell r="M41">
            <v>463.81640625</v>
          </cell>
          <cell r="N41">
            <v>455.00390625</v>
          </cell>
          <cell r="O41">
            <v>39</v>
          </cell>
          <cell r="P41">
            <v>39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0.73371806712216669</v>
          </cell>
          <cell r="W41">
            <v>0.73371806712216669</v>
          </cell>
          <cell r="X41">
            <v>0.73371806712216669</v>
          </cell>
          <cell r="Y41">
            <v>1</v>
          </cell>
          <cell r="Z41">
            <v>1</v>
          </cell>
          <cell r="AA41">
            <v>1</v>
          </cell>
          <cell r="AB41">
            <v>0.73371806712216669</v>
          </cell>
          <cell r="AC41">
            <v>0.73371806712216669</v>
          </cell>
          <cell r="AD41">
            <v>0.73371806712216669</v>
          </cell>
          <cell r="AE41">
            <v>1</v>
          </cell>
          <cell r="AF41">
            <v>1</v>
          </cell>
          <cell r="AG41">
            <v>1</v>
          </cell>
          <cell r="AH41">
            <v>0.73371806712216669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38.307648767999751</v>
          </cell>
          <cell r="D30">
            <v>38.307648767999751</v>
          </cell>
          <cell r="E30">
            <v>38.307648767999751</v>
          </cell>
          <cell r="F30">
            <v>0.72278582581131601</v>
          </cell>
          <cell r="G30">
            <v>0</v>
          </cell>
          <cell r="H30">
            <v>0</v>
          </cell>
          <cell r="I30">
            <v>53</v>
          </cell>
          <cell r="J30">
            <v>53</v>
          </cell>
          <cell r="K30">
            <v>1</v>
          </cell>
          <cell r="L30">
            <v>0.52901197296860503</v>
          </cell>
          <cell r="M30">
            <v>0.52901197296860503</v>
          </cell>
          <cell r="N30">
            <v>0.52901197296860503</v>
          </cell>
          <cell r="O30">
            <v>1</v>
          </cell>
          <cell r="P30">
            <v>1</v>
          </cell>
          <cell r="Q30">
            <v>1</v>
          </cell>
          <cell r="R30">
            <v>0.52901197296860503</v>
          </cell>
          <cell r="S30">
            <v>0.52901197296860503</v>
          </cell>
          <cell r="T30">
            <v>0.52901197296860503</v>
          </cell>
          <cell r="U30">
            <v>1</v>
          </cell>
          <cell r="V30">
            <v>1</v>
          </cell>
          <cell r="W30">
            <v>1</v>
          </cell>
          <cell r="X30">
            <v>0.52901197296860503</v>
          </cell>
        </row>
        <row r="31">
          <cell r="C31">
            <v>3.6113918962115918</v>
          </cell>
          <cell r="D31">
            <v>3.6113918962115918</v>
          </cell>
          <cell r="E31">
            <v>3.6113918962115918</v>
          </cell>
          <cell r="F31">
            <v>6.8139469739841363E-2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1.3562631199653541E-2</v>
          </cell>
          <cell r="M31">
            <v>1.3562631199653541E-2</v>
          </cell>
          <cell r="N31">
            <v>1.3562631199653541E-2</v>
          </cell>
          <cell r="O31">
            <v>0</v>
          </cell>
          <cell r="P31">
            <v>0</v>
          </cell>
          <cell r="Q31">
            <v>0</v>
          </cell>
          <cell r="R31">
            <v>1.3562631199653541E-2</v>
          </cell>
          <cell r="S31">
            <v>1.3562631199653541E-2</v>
          </cell>
          <cell r="T31">
            <v>1.3562631199653541E-2</v>
          </cell>
          <cell r="U31">
            <v>0</v>
          </cell>
          <cell r="V31">
            <v>0</v>
          </cell>
          <cell r="W31">
            <v>0</v>
          </cell>
          <cell r="X31">
            <v>1.3562631199653541E-2</v>
          </cell>
        </row>
        <row r="32">
          <cell r="C32">
            <v>30.622255999999599</v>
          </cell>
          <cell r="D32">
            <v>30.622255999999599</v>
          </cell>
          <cell r="E32">
            <v>30.622255999999599</v>
          </cell>
          <cell r="F32">
            <v>0.57777841509433203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1</v>
          </cell>
          <cell r="L32">
            <v>0.48901160378608172</v>
          </cell>
          <cell r="M32">
            <v>0.48901160378608172</v>
          </cell>
          <cell r="N32">
            <v>0.48901160378608172</v>
          </cell>
          <cell r="O32">
            <v>1</v>
          </cell>
          <cell r="P32">
            <v>1</v>
          </cell>
          <cell r="Q32">
            <v>1</v>
          </cell>
          <cell r="R32">
            <v>0.48901160378608172</v>
          </cell>
          <cell r="S32">
            <v>0.48901160378608172</v>
          </cell>
          <cell r="T32">
            <v>0.48901160378608172</v>
          </cell>
          <cell r="U32">
            <v>1</v>
          </cell>
          <cell r="V32">
            <v>1</v>
          </cell>
          <cell r="W32">
            <v>1</v>
          </cell>
          <cell r="X32">
            <v>0.48901160378608172</v>
          </cell>
        </row>
        <row r="33">
          <cell r="C33">
            <v>36.166881900000021</v>
          </cell>
          <cell r="D33">
            <v>36.166881900000021</v>
          </cell>
          <cell r="E33">
            <v>36.166881900000021</v>
          </cell>
          <cell r="F33">
            <v>0.682393998113208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1</v>
          </cell>
          <cell r="L33">
            <v>0.52512295187077762</v>
          </cell>
          <cell r="M33">
            <v>0.52512295187077762</v>
          </cell>
          <cell r="N33">
            <v>0.52512295187077762</v>
          </cell>
          <cell r="O33">
            <v>1</v>
          </cell>
          <cell r="P33">
            <v>1</v>
          </cell>
          <cell r="Q33">
            <v>1</v>
          </cell>
          <cell r="R33">
            <v>0.52512295187077762</v>
          </cell>
          <cell r="S33">
            <v>0.52512295187077762</v>
          </cell>
          <cell r="T33">
            <v>0.52512295187077762</v>
          </cell>
          <cell r="U33">
            <v>1</v>
          </cell>
          <cell r="V33">
            <v>1</v>
          </cell>
          <cell r="W33">
            <v>1</v>
          </cell>
          <cell r="X33">
            <v>0.52512295187077762</v>
          </cell>
        </row>
        <row r="34">
          <cell r="C34">
            <v>38.170341399999927</v>
          </cell>
          <cell r="D34">
            <v>38.170341399999927</v>
          </cell>
          <cell r="E34">
            <v>38.170341399999927</v>
          </cell>
          <cell r="F34">
            <v>0.72019512075471559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0.52887221714782728</v>
          </cell>
          <cell r="M34">
            <v>0.52887221714782728</v>
          </cell>
          <cell r="N34">
            <v>0.52887221714782728</v>
          </cell>
          <cell r="O34">
            <v>1</v>
          </cell>
          <cell r="P34">
            <v>1</v>
          </cell>
          <cell r="Q34">
            <v>1</v>
          </cell>
          <cell r="R34">
            <v>0.52887221714782728</v>
          </cell>
          <cell r="S34">
            <v>0.52887221714782728</v>
          </cell>
          <cell r="T34">
            <v>0.52887221714782728</v>
          </cell>
          <cell r="U34">
            <v>1</v>
          </cell>
          <cell r="V34">
            <v>1</v>
          </cell>
          <cell r="W34">
            <v>1</v>
          </cell>
          <cell r="X34">
            <v>0.52887221714782728</v>
          </cell>
        </row>
        <row r="35">
          <cell r="C35">
            <v>39.144243400000079</v>
          </cell>
          <cell r="D35">
            <v>39.144243400000079</v>
          </cell>
          <cell r="E35">
            <v>39.144243400000079</v>
          </cell>
          <cell r="F35">
            <v>0.73857063018868074</v>
          </cell>
          <cell r="G35">
            <v>0</v>
          </cell>
          <cell r="H35">
            <v>0</v>
          </cell>
          <cell r="I35">
            <v>53</v>
          </cell>
          <cell r="J35">
            <v>53</v>
          </cell>
          <cell r="K35">
            <v>1</v>
          </cell>
          <cell r="L35">
            <v>0.53693309478734175</v>
          </cell>
          <cell r="M35">
            <v>0.53693309478734175</v>
          </cell>
          <cell r="N35">
            <v>0.53693309478734175</v>
          </cell>
          <cell r="O35">
            <v>1</v>
          </cell>
          <cell r="P35">
            <v>1</v>
          </cell>
          <cell r="Q35">
            <v>1</v>
          </cell>
          <cell r="R35">
            <v>0.53693309478734175</v>
          </cell>
          <cell r="S35">
            <v>0.53693309478734175</v>
          </cell>
          <cell r="T35">
            <v>0.53693309478734175</v>
          </cell>
          <cell r="U35">
            <v>1</v>
          </cell>
          <cell r="V35">
            <v>1</v>
          </cell>
          <cell r="W35">
            <v>1</v>
          </cell>
          <cell r="X35">
            <v>0.53693309478734175</v>
          </cell>
        </row>
        <row r="36">
          <cell r="C36">
            <v>50.06875510000026</v>
          </cell>
          <cell r="D36">
            <v>50.06875510000026</v>
          </cell>
          <cell r="E36">
            <v>50.06875510000026</v>
          </cell>
          <cell r="F36">
            <v>0.94469349245283507</v>
          </cell>
          <cell r="G36">
            <v>0</v>
          </cell>
          <cell r="H36">
            <v>0</v>
          </cell>
          <cell r="I36">
            <v>53</v>
          </cell>
          <cell r="J36">
            <v>53</v>
          </cell>
          <cell r="K36">
            <v>1</v>
          </cell>
          <cell r="L36">
            <v>0.56217341157523748</v>
          </cell>
          <cell r="M36">
            <v>0.56217341157523748</v>
          </cell>
          <cell r="N36">
            <v>0.56217341157523748</v>
          </cell>
          <cell r="O36">
            <v>1</v>
          </cell>
          <cell r="P36">
            <v>1</v>
          </cell>
          <cell r="Q36">
            <v>1</v>
          </cell>
          <cell r="R36">
            <v>0.56217341157523748</v>
          </cell>
          <cell r="S36">
            <v>0.56217341157523748</v>
          </cell>
          <cell r="T36">
            <v>0.56217341157523748</v>
          </cell>
          <cell r="U36">
            <v>1</v>
          </cell>
          <cell r="V36">
            <v>1</v>
          </cell>
          <cell r="W36">
            <v>1</v>
          </cell>
          <cell r="X36">
            <v>0.56217341157523748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0.99245919599997245</v>
          </cell>
          <cell r="D3">
            <v>0.36408012800005851</v>
          </cell>
          <cell r="E3">
            <v>0</v>
          </cell>
          <cell r="F3">
            <v>1.356539324000031</v>
          </cell>
          <cell r="G3">
            <v>1.356539324000031</v>
          </cell>
          <cell r="H3">
            <v>1.356539324000031</v>
          </cell>
          <cell r="I3">
            <v>1.356539324000031</v>
          </cell>
          <cell r="J3">
            <v>7.5363295777779504E-2</v>
          </cell>
          <cell r="K3">
            <v>0</v>
          </cell>
          <cell r="L3">
            <v>0</v>
          </cell>
          <cell r="M3">
            <v>421.63</v>
          </cell>
          <cell r="N3">
            <v>414.38296874999997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2.4989629840000429</v>
          </cell>
          <cell r="D4">
            <v>3.331624983999887</v>
          </cell>
          <cell r="E4">
            <v>0</v>
          </cell>
          <cell r="F4">
            <v>5.8305879679999304</v>
          </cell>
          <cell r="G4">
            <v>5.8305879679999304</v>
          </cell>
          <cell r="H4">
            <v>5.8305879679999304</v>
          </cell>
          <cell r="I4">
            <v>5.8305879679999304</v>
          </cell>
          <cell r="J4">
            <v>0.17148788141176269</v>
          </cell>
          <cell r="K4">
            <v>0</v>
          </cell>
          <cell r="L4">
            <v>0</v>
          </cell>
          <cell r="M4">
            <v>442.60828125</v>
          </cell>
          <cell r="N4">
            <v>435.71187500000002</v>
          </cell>
          <cell r="O4">
            <v>34</v>
          </cell>
          <cell r="P4">
            <v>34</v>
          </cell>
          <cell r="Q4">
            <v>1</v>
          </cell>
          <cell r="R4">
            <v>34</v>
          </cell>
          <cell r="S4">
            <v>1</v>
          </cell>
          <cell r="T4">
            <v>0</v>
          </cell>
          <cell r="U4">
            <v>1</v>
          </cell>
          <cell r="V4">
            <v>0.92131712434291624</v>
          </cell>
          <cell r="W4">
            <v>0.92131712434291624</v>
          </cell>
          <cell r="X4">
            <v>0.92131712434291624</v>
          </cell>
          <cell r="Y4">
            <v>1</v>
          </cell>
          <cell r="Z4">
            <v>1</v>
          </cell>
          <cell r="AA4">
            <v>1</v>
          </cell>
          <cell r="AB4">
            <v>0.92131712434291624</v>
          </cell>
          <cell r="AC4">
            <v>0.92131712434291624</v>
          </cell>
          <cell r="AD4">
            <v>0.92131712434291624</v>
          </cell>
          <cell r="AE4">
            <v>1</v>
          </cell>
          <cell r="AF4">
            <v>1</v>
          </cell>
          <cell r="AG4">
            <v>1</v>
          </cell>
          <cell r="AH4">
            <v>0.92131712434291624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7.0121121359998444</v>
          </cell>
          <cell r="D5">
            <v>31.295536631999909</v>
          </cell>
          <cell r="E5">
            <v>0</v>
          </cell>
          <cell r="F5">
            <v>38.307648767999751</v>
          </cell>
          <cell r="G5">
            <v>38.307648767999751</v>
          </cell>
          <cell r="H5">
            <v>38.307648767999751</v>
          </cell>
          <cell r="I5">
            <v>38.307648767999751</v>
          </cell>
          <cell r="J5">
            <v>0.72278582581131612</v>
          </cell>
          <cell r="K5">
            <v>0</v>
          </cell>
          <cell r="L5">
            <v>0</v>
          </cell>
          <cell r="M5">
            <v>486.51796875000002</v>
          </cell>
          <cell r="N5">
            <v>481.84296875000001</v>
          </cell>
          <cell r="O5">
            <v>53</v>
          </cell>
          <cell r="P5">
            <v>53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0.52901197296860503</v>
          </cell>
          <cell r="W5">
            <v>0.52901197296860503</v>
          </cell>
          <cell r="X5">
            <v>0.52901197296860503</v>
          </cell>
          <cell r="Y5">
            <v>1</v>
          </cell>
          <cell r="Z5">
            <v>1</v>
          </cell>
          <cell r="AA5">
            <v>1</v>
          </cell>
          <cell r="AB5">
            <v>0.52901197296860503</v>
          </cell>
          <cell r="AC5">
            <v>0.52901197296860503</v>
          </cell>
          <cell r="AD5">
            <v>0.52901197296860503</v>
          </cell>
          <cell r="AE5">
            <v>1</v>
          </cell>
          <cell r="AF5">
            <v>1</v>
          </cell>
          <cell r="AG5">
            <v>1</v>
          </cell>
          <cell r="AH5">
            <v>0.52901197296860503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4.2404548897234046E-3</v>
          </cell>
          <cell r="D9">
            <v>4.8234077479417548E-2</v>
          </cell>
          <cell r="E9">
            <v>0</v>
          </cell>
          <cell r="F9">
            <v>4.7591865714086419E-2</v>
          </cell>
          <cell r="G9">
            <v>4.7591865714086419E-2</v>
          </cell>
          <cell r="H9">
            <v>4.7591865714086419E-2</v>
          </cell>
          <cell r="I9">
            <v>4.7591865714086419E-2</v>
          </cell>
          <cell r="J9">
            <v>2.643992539671465E-3</v>
          </cell>
          <cell r="K9">
            <v>0</v>
          </cell>
          <cell r="L9">
            <v>0</v>
          </cell>
          <cell r="M9">
            <v>75.056310093184592</v>
          </cell>
          <cell r="N9">
            <v>73.917336718401216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9.5119724187226178E-3</v>
          </cell>
          <cell r="D10">
            <v>0.32393963239709328</v>
          </cell>
          <cell r="E10">
            <v>0</v>
          </cell>
          <cell r="F10">
            <v>0.32525729727234298</v>
          </cell>
          <cell r="G10">
            <v>0.32525729727234298</v>
          </cell>
          <cell r="H10">
            <v>0.32525729727234298</v>
          </cell>
          <cell r="I10">
            <v>0.32525729727234298</v>
          </cell>
          <cell r="J10">
            <v>9.5663910962453837E-3</v>
          </cell>
          <cell r="K10">
            <v>0</v>
          </cell>
          <cell r="L10">
            <v>0</v>
          </cell>
          <cell r="M10">
            <v>64.653046066774664</v>
          </cell>
          <cell r="N10">
            <v>63.232640657600918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2.339792735864845E-2</v>
          </cell>
          <cell r="W10">
            <v>2.339792735864845E-2</v>
          </cell>
          <cell r="X10">
            <v>2.339792735864845E-2</v>
          </cell>
          <cell r="Y10">
            <v>0</v>
          </cell>
          <cell r="Z10">
            <v>0</v>
          </cell>
          <cell r="AA10">
            <v>0</v>
          </cell>
          <cell r="AB10">
            <v>2.339792735864845E-2</v>
          </cell>
          <cell r="AC10">
            <v>2.339792735864845E-2</v>
          </cell>
          <cell r="AD10">
            <v>2.339792735864845E-2</v>
          </cell>
          <cell r="AE10">
            <v>0</v>
          </cell>
          <cell r="AF10">
            <v>0</v>
          </cell>
          <cell r="AG10">
            <v>0</v>
          </cell>
          <cell r="AH10">
            <v>2.339792735864845E-2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3.9546607286125947E-2</v>
          </cell>
          <cell r="D11">
            <v>3.6086005561850669</v>
          </cell>
          <cell r="E11">
            <v>0</v>
          </cell>
          <cell r="F11">
            <v>3.6113918962115918</v>
          </cell>
          <cell r="G11">
            <v>3.6113918962115918</v>
          </cell>
          <cell r="H11">
            <v>3.6113918962115918</v>
          </cell>
          <cell r="I11">
            <v>3.6113918962115918</v>
          </cell>
          <cell r="J11">
            <v>6.8139469739841377E-2</v>
          </cell>
          <cell r="K11">
            <v>0</v>
          </cell>
          <cell r="L11">
            <v>0</v>
          </cell>
          <cell r="M11">
            <v>55.190294297969182</v>
          </cell>
          <cell r="N11">
            <v>55.32610294870436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1.356263119965353E-2</v>
          </cell>
          <cell r="W11">
            <v>1.356263119965353E-2</v>
          </cell>
          <cell r="X11">
            <v>1.356263119965353E-2</v>
          </cell>
          <cell r="Y11">
            <v>0</v>
          </cell>
          <cell r="Z11">
            <v>0</v>
          </cell>
          <cell r="AA11">
            <v>0</v>
          </cell>
          <cell r="AB11">
            <v>1.356263119965353E-2</v>
          </cell>
          <cell r="AC11">
            <v>1.356263119965353E-2</v>
          </cell>
          <cell r="AD11">
            <v>1.356263119965353E-2</v>
          </cell>
          <cell r="AE11">
            <v>0</v>
          </cell>
          <cell r="AF11">
            <v>0</v>
          </cell>
          <cell r="AG11">
            <v>0</v>
          </cell>
          <cell r="AH11">
            <v>1.356263119965353E-2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0.98813630000006469</v>
          </cell>
          <cell r="D15">
            <v>0.29658139999995109</v>
          </cell>
          <cell r="E15">
            <v>0</v>
          </cell>
          <cell r="F15">
            <v>1.2873559999999029</v>
          </cell>
          <cell r="G15">
            <v>1.2873559999999029</v>
          </cell>
          <cell r="H15">
            <v>1.2873559999999029</v>
          </cell>
          <cell r="I15">
            <v>1.2873559999999029</v>
          </cell>
          <cell r="J15">
            <v>7.1519777777772395E-2</v>
          </cell>
          <cell r="K15">
            <v>0</v>
          </cell>
          <cell r="L15">
            <v>0</v>
          </cell>
          <cell r="M15">
            <v>261.56640625</v>
          </cell>
          <cell r="N15">
            <v>252.9375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2.4836319999999432</v>
          </cell>
          <cell r="D16">
            <v>2.8223180000000809</v>
          </cell>
          <cell r="E16">
            <v>0</v>
          </cell>
          <cell r="F16">
            <v>5.3244845000001533</v>
          </cell>
          <cell r="G16">
            <v>5.3244845000001533</v>
          </cell>
          <cell r="H16">
            <v>5.3244845000001533</v>
          </cell>
          <cell r="I16">
            <v>5.3244845000001533</v>
          </cell>
          <cell r="J16">
            <v>0.15660248529412221</v>
          </cell>
          <cell r="K16">
            <v>0</v>
          </cell>
          <cell r="L16">
            <v>0</v>
          </cell>
          <cell r="M16">
            <v>308.359375</v>
          </cell>
          <cell r="N16">
            <v>309.265625</v>
          </cell>
          <cell r="O16">
            <v>34</v>
          </cell>
          <cell r="P16">
            <v>34</v>
          </cell>
          <cell r="Q16">
            <v>1</v>
          </cell>
          <cell r="R16">
            <v>34</v>
          </cell>
          <cell r="S16">
            <v>1</v>
          </cell>
          <cell r="T16">
            <v>0</v>
          </cell>
          <cell r="U16">
            <v>1</v>
          </cell>
          <cell r="V16">
            <v>0.8749592453102808</v>
          </cell>
          <cell r="W16">
            <v>0.8749592453102808</v>
          </cell>
          <cell r="X16">
            <v>0.8749592453102808</v>
          </cell>
          <cell r="Y16">
            <v>1</v>
          </cell>
          <cell r="Z16">
            <v>1</v>
          </cell>
          <cell r="AA16">
            <v>1</v>
          </cell>
          <cell r="AB16">
            <v>0.8749592453102808</v>
          </cell>
          <cell r="AC16">
            <v>0.8749592453102808</v>
          </cell>
          <cell r="AD16">
            <v>0.8749592453102808</v>
          </cell>
          <cell r="AE16">
            <v>1</v>
          </cell>
          <cell r="AF16">
            <v>1</v>
          </cell>
          <cell r="AG16">
            <v>1</v>
          </cell>
          <cell r="AH16">
            <v>0.8749592453102808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6.9028041999999061</v>
          </cell>
          <cell r="D17">
            <v>23.582189599999712</v>
          </cell>
          <cell r="E17">
            <v>0</v>
          </cell>
          <cell r="F17">
            <v>30.622255999999599</v>
          </cell>
          <cell r="G17">
            <v>30.622255999999599</v>
          </cell>
          <cell r="H17">
            <v>30.622255999999599</v>
          </cell>
          <cell r="I17">
            <v>30.622255999999599</v>
          </cell>
          <cell r="J17">
            <v>0.57777841509433203</v>
          </cell>
          <cell r="K17">
            <v>0</v>
          </cell>
          <cell r="L17">
            <v>0</v>
          </cell>
          <cell r="M17">
            <v>390.44140625</v>
          </cell>
          <cell r="N17">
            <v>386.234375</v>
          </cell>
          <cell r="O17">
            <v>53</v>
          </cell>
          <cell r="P17">
            <v>53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0.48901160378608172</v>
          </cell>
          <cell r="W17">
            <v>0.48901160378608172</v>
          </cell>
          <cell r="X17">
            <v>0.48901160378608172</v>
          </cell>
          <cell r="Y17">
            <v>1</v>
          </cell>
          <cell r="Z17">
            <v>1</v>
          </cell>
          <cell r="AA17">
            <v>1</v>
          </cell>
          <cell r="AB17">
            <v>0.48901160378608172</v>
          </cell>
          <cell r="AC17">
            <v>0.48901160378608172</v>
          </cell>
          <cell r="AD17">
            <v>0.48901160378608172</v>
          </cell>
          <cell r="AE17">
            <v>1</v>
          </cell>
          <cell r="AF17">
            <v>1</v>
          </cell>
          <cell r="AG17">
            <v>1</v>
          </cell>
          <cell r="AH17">
            <v>0.48901160378608172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0.99036750000010443</v>
          </cell>
          <cell r="D21">
            <v>0.33225710000033359</v>
          </cell>
          <cell r="E21">
            <v>0</v>
          </cell>
          <cell r="F21">
            <v>1.323252700000239</v>
          </cell>
          <cell r="G21">
            <v>1.323252700000239</v>
          </cell>
          <cell r="H21">
            <v>1.323252700000239</v>
          </cell>
          <cell r="I21">
            <v>1.323252700000239</v>
          </cell>
          <cell r="J21">
            <v>7.3514038888902178E-2</v>
          </cell>
          <cell r="K21">
            <v>0</v>
          </cell>
          <cell r="L21">
            <v>0</v>
          </cell>
          <cell r="M21">
            <v>388.7265625</v>
          </cell>
          <cell r="N21">
            <v>379.68359375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2.4943831999996751</v>
          </cell>
          <cell r="D22">
            <v>3.1192173000001731</v>
          </cell>
          <cell r="E22">
            <v>0</v>
          </cell>
          <cell r="F22">
            <v>5.6076570999999831</v>
          </cell>
          <cell r="G22">
            <v>5.6076570999999831</v>
          </cell>
          <cell r="H22">
            <v>5.6076570999999831</v>
          </cell>
          <cell r="I22">
            <v>5.6076570999999831</v>
          </cell>
          <cell r="J22">
            <v>0.16493109117647009</v>
          </cell>
          <cell r="K22">
            <v>0</v>
          </cell>
          <cell r="L22">
            <v>0</v>
          </cell>
          <cell r="M22">
            <v>410.8046875</v>
          </cell>
          <cell r="N22">
            <v>400.51953125</v>
          </cell>
          <cell r="O22">
            <v>34</v>
          </cell>
          <cell r="P22">
            <v>34</v>
          </cell>
          <cell r="Q22">
            <v>1</v>
          </cell>
          <cell r="R22">
            <v>34</v>
          </cell>
          <cell r="S22">
            <v>1</v>
          </cell>
          <cell r="T22">
            <v>0</v>
          </cell>
          <cell r="U22">
            <v>1</v>
          </cell>
          <cell r="V22">
            <v>0.90459598605511427</v>
          </cell>
          <cell r="W22">
            <v>0.90459598605511427</v>
          </cell>
          <cell r="X22">
            <v>0.90459598605511427</v>
          </cell>
          <cell r="Y22">
            <v>1</v>
          </cell>
          <cell r="Z22">
            <v>1</v>
          </cell>
          <cell r="AA22">
            <v>1</v>
          </cell>
          <cell r="AB22">
            <v>0.90459598605511427</v>
          </cell>
          <cell r="AC22">
            <v>0.90459598605511427</v>
          </cell>
          <cell r="AD22">
            <v>0.90459598605511427</v>
          </cell>
          <cell r="AE22">
            <v>1</v>
          </cell>
          <cell r="AF22">
            <v>1</v>
          </cell>
          <cell r="AG22">
            <v>1</v>
          </cell>
          <cell r="AH22">
            <v>0.90459598605511427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6.9895609999999806</v>
          </cell>
          <cell r="D23">
            <v>29.15495320000025</v>
          </cell>
          <cell r="E23">
            <v>0</v>
          </cell>
          <cell r="F23">
            <v>36.166881900000021</v>
          </cell>
          <cell r="G23">
            <v>36.166881900000021</v>
          </cell>
          <cell r="H23">
            <v>36.166881900000021</v>
          </cell>
          <cell r="I23">
            <v>36.166881900000021</v>
          </cell>
          <cell r="J23">
            <v>0.682393998113208</v>
          </cell>
          <cell r="K23">
            <v>0</v>
          </cell>
          <cell r="L23">
            <v>0</v>
          </cell>
          <cell r="M23">
            <v>440.2890625</v>
          </cell>
          <cell r="N23">
            <v>434.43359375</v>
          </cell>
          <cell r="O23">
            <v>53</v>
          </cell>
          <cell r="P23">
            <v>53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0.52512295187077762</v>
          </cell>
          <cell r="W23">
            <v>0.52512295187077762</v>
          </cell>
          <cell r="X23">
            <v>0.52512295187077762</v>
          </cell>
          <cell r="Y23">
            <v>1</v>
          </cell>
          <cell r="Z23">
            <v>1</v>
          </cell>
          <cell r="AA23">
            <v>1</v>
          </cell>
          <cell r="AB23">
            <v>0.52512295187077762</v>
          </cell>
          <cell r="AC23">
            <v>0.52512295187077762</v>
          </cell>
          <cell r="AD23">
            <v>0.52512295187077762</v>
          </cell>
          <cell r="AE23">
            <v>1</v>
          </cell>
          <cell r="AF23">
            <v>1</v>
          </cell>
          <cell r="AG23">
            <v>1</v>
          </cell>
          <cell r="AH23">
            <v>0.52512295187077762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0.99142430000006243</v>
          </cell>
          <cell r="D27">
            <v>0.358394100000055</v>
          </cell>
          <cell r="E27">
            <v>0</v>
          </cell>
          <cell r="F27">
            <v>1.3517318000000671</v>
          </cell>
          <cell r="G27">
            <v>1.3517318000000671</v>
          </cell>
          <cell r="H27">
            <v>1.3517318000000671</v>
          </cell>
          <cell r="I27">
            <v>1.3517318000000671</v>
          </cell>
          <cell r="J27">
            <v>7.5096211111114836E-2</v>
          </cell>
          <cell r="K27">
            <v>0</v>
          </cell>
          <cell r="L27">
            <v>0</v>
          </cell>
          <cell r="M27">
            <v>424.73828125</v>
          </cell>
          <cell r="N27">
            <v>417.23046875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2.4981657999999238</v>
          </cell>
          <cell r="D28">
            <v>3.2324126999997129</v>
          </cell>
          <cell r="E28">
            <v>0</v>
          </cell>
          <cell r="F28">
            <v>5.7293884999997999</v>
          </cell>
          <cell r="G28">
            <v>5.7293884999997999</v>
          </cell>
          <cell r="H28">
            <v>5.7293884999997999</v>
          </cell>
          <cell r="I28">
            <v>5.7293884999997999</v>
          </cell>
          <cell r="J28">
            <v>0.16851142647058229</v>
          </cell>
          <cell r="K28">
            <v>0</v>
          </cell>
          <cell r="L28">
            <v>0</v>
          </cell>
          <cell r="M28">
            <v>437.546875</v>
          </cell>
          <cell r="N28">
            <v>428.37890625</v>
          </cell>
          <cell r="O28">
            <v>34</v>
          </cell>
          <cell r="P28">
            <v>34</v>
          </cell>
          <cell r="Q28">
            <v>1</v>
          </cell>
          <cell r="R28">
            <v>34</v>
          </cell>
          <cell r="S28">
            <v>1</v>
          </cell>
          <cell r="T28">
            <v>0</v>
          </cell>
          <cell r="U28">
            <v>1</v>
          </cell>
          <cell r="V28">
            <v>0.92692084416073461</v>
          </cell>
          <cell r="W28">
            <v>0.92692084416073461</v>
          </cell>
          <cell r="X28">
            <v>0.92692084416073461</v>
          </cell>
          <cell r="Y28">
            <v>1</v>
          </cell>
          <cell r="Z28">
            <v>1</v>
          </cell>
          <cell r="AA28">
            <v>1</v>
          </cell>
          <cell r="AB28">
            <v>0.92692084416073461</v>
          </cell>
          <cell r="AC28">
            <v>0.92692084416073461</v>
          </cell>
          <cell r="AD28">
            <v>0.92692084416073461</v>
          </cell>
          <cell r="AE28">
            <v>1</v>
          </cell>
          <cell r="AF28">
            <v>1</v>
          </cell>
          <cell r="AG28">
            <v>1</v>
          </cell>
          <cell r="AH28">
            <v>0.92692084416073461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7.0190645999999788</v>
          </cell>
          <cell r="D29">
            <v>31.135692499999909</v>
          </cell>
          <cell r="E29">
            <v>0</v>
          </cell>
          <cell r="F29">
            <v>38.170341399999927</v>
          </cell>
          <cell r="G29">
            <v>38.170341399999927</v>
          </cell>
          <cell r="H29">
            <v>38.170341399999927</v>
          </cell>
          <cell r="I29">
            <v>38.170341399999927</v>
          </cell>
          <cell r="J29">
            <v>0.72019512075471559</v>
          </cell>
          <cell r="K29">
            <v>0</v>
          </cell>
          <cell r="L29">
            <v>0</v>
          </cell>
          <cell r="M29">
            <v>489.4609375</v>
          </cell>
          <cell r="N29">
            <v>484.68359375</v>
          </cell>
          <cell r="O29">
            <v>53</v>
          </cell>
          <cell r="P29">
            <v>53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0.52887221714782728</v>
          </cell>
          <cell r="W29">
            <v>0.52887221714782728</v>
          </cell>
          <cell r="X29">
            <v>0.52887221714782728</v>
          </cell>
          <cell r="Y29">
            <v>1</v>
          </cell>
          <cell r="Z29">
            <v>1</v>
          </cell>
          <cell r="AA29">
            <v>1</v>
          </cell>
          <cell r="AB29">
            <v>0.52887221714782728</v>
          </cell>
          <cell r="AC29">
            <v>0.52887221714782728</v>
          </cell>
          <cell r="AD29">
            <v>0.52887221714782728</v>
          </cell>
          <cell r="AE29">
            <v>1</v>
          </cell>
          <cell r="AF29">
            <v>1</v>
          </cell>
          <cell r="AG29">
            <v>1</v>
          </cell>
          <cell r="AH29">
            <v>0.52887221714782728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0.99309409999966647</v>
          </cell>
          <cell r="D33">
            <v>0.39121700000021059</v>
          </cell>
          <cell r="E33">
            <v>0</v>
          </cell>
          <cell r="F33">
            <v>1.381613000000129</v>
          </cell>
          <cell r="G33">
            <v>1.381613000000129</v>
          </cell>
          <cell r="H33">
            <v>1.381613000000129</v>
          </cell>
          <cell r="I33">
            <v>1.381613000000129</v>
          </cell>
          <cell r="J33">
            <v>7.6756277777784973E-2</v>
          </cell>
          <cell r="K33">
            <v>0</v>
          </cell>
          <cell r="L33">
            <v>0</v>
          </cell>
          <cell r="M33">
            <v>469.55859375</v>
          </cell>
          <cell r="N33">
            <v>460.48046875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2.5021665000000719</v>
          </cell>
          <cell r="D34">
            <v>3.5525025000001729</v>
          </cell>
          <cell r="E34">
            <v>0</v>
          </cell>
          <cell r="F34">
            <v>6.0444008999999141</v>
          </cell>
          <cell r="G34">
            <v>6.0444008999999141</v>
          </cell>
          <cell r="H34">
            <v>6.0444008999999141</v>
          </cell>
          <cell r="I34">
            <v>6.0444008999999141</v>
          </cell>
          <cell r="J34">
            <v>0.17777649705882101</v>
          </cell>
          <cell r="K34">
            <v>0</v>
          </cell>
          <cell r="L34">
            <v>0</v>
          </cell>
          <cell r="M34">
            <v>480.40234375</v>
          </cell>
          <cell r="N34">
            <v>480.203125</v>
          </cell>
          <cell r="O34">
            <v>34</v>
          </cell>
          <cell r="P34">
            <v>34</v>
          </cell>
          <cell r="Q34">
            <v>1</v>
          </cell>
          <cell r="R34">
            <v>34</v>
          </cell>
          <cell r="S34">
            <v>1</v>
          </cell>
          <cell r="T34">
            <v>0</v>
          </cell>
          <cell r="U34">
            <v>1</v>
          </cell>
          <cell r="V34">
            <v>0.93665862918220766</v>
          </cell>
          <cell r="W34">
            <v>0.93665862918220766</v>
          </cell>
          <cell r="X34">
            <v>0.93665862918220766</v>
          </cell>
          <cell r="Y34">
            <v>1</v>
          </cell>
          <cell r="Z34">
            <v>1</v>
          </cell>
          <cell r="AA34">
            <v>1</v>
          </cell>
          <cell r="AB34">
            <v>0.93665862918220766</v>
          </cell>
          <cell r="AC34">
            <v>0.93665862918220766</v>
          </cell>
          <cell r="AD34">
            <v>0.93665862918220766</v>
          </cell>
          <cell r="AE34">
            <v>1</v>
          </cell>
          <cell r="AF34">
            <v>1</v>
          </cell>
          <cell r="AG34">
            <v>1</v>
          </cell>
          <cell r="AH34">
            <v>0.93665862918220766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7.032933600000149</v>
          </cell>
          <cell r="D35">
            <v>32.154682400000098</v>
          </cell>
          <cell r="E35">
            <v>0</v>
          </cell>
          <cell r="F35">
            <v>39.144243400000079</v>
          </cell>
          <cell r="G35">
            <v>39.144243400000079</v>
          </cell>
          <cell r="H35">
            <v>39.144243400000079</v>
          </cell>
          <cell r="I35">
            <v>39.144243400000079</v>
          </cell>
          <cell r="J35">
            <v>0.73857063018868074</v>
          </cell>
          <cell r="K35">
            <v>0</v>
          </cell>
          <cell r="L35">
            <v>0</v>
          </cell>
          <cell r="M35">
            <v>541.1484375</v>
          </cell>
          <cell r="N35">
            <v>536.5234375</v>
          </cell>
          <cell r="O35">
            <v>53</v>
          </cell>
          <cell r="P35">
            <v>53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0.53693309478734175</v>
          </cell>
          <cell r="W35">
            <v>0.53693309478734175</v>
          </cell>
          <cell r="X35">
            <v>0.53693309478734175</v>
          </cell>
          <cell r="Y35">
            <v>1</v>
          </cell>
          <cell r="Z35">
            <v>1</v>
          </cell>
          <cell r="AA35">
            <v>1</v>
          </cell>
          <cell r="AB35">
            <v>0.53693309478734175</v>
          </cell>
          <cell r="AC35">
            <v>0.53693309478734175</v>
          </cell>
          <cell r="AD35">
            <v>0.53693309478734175</v>
          </cell>
          <cell r="AE35">
            <v>1</v>
          </cell>
          <cell r="AF35">
            <v>1</v>
          </cell>
          <cell r="AG35">
            <v>1</v>
          </cell>
          <cell r="AH35">
            <v>0.53693309478734175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1.009972599999855</v>
          </cell>
          <cell r="D39">
            <v>0.48641140000017907</v>
          </cell>
          <cell r="E39">
            <v>0</v>
          </cell>
          <cell r="F39">
            <v>1.476312099999973</v>
          </cell>
          <cell r="G39">
            <v>1.476312099999973</v>
          </cell>
          <cell r="H39">
            <v>1.476312099999973</v>
          </cell>
          <cell r="I39">
            <v>1.476312099999973</v>
          </cell>
          <cell r="J39">
            <v>8.2017338888887376E-2</v>
          </cell>
          <cell r="K39">
            <v>0</v>
          </cell>
          <cell r="L39">
            <v>0</v>
          </cell>
          <cell r="M39">
            <v>528.046875</v>
          </cell>
          <cell r="N39">
            <v>519.828125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2.5373443999999381</v>
          </cell>
          <cell r="D40">
            <v>4.0583854999998721</v>
          </cell>
          <cell r="E40">
            <v>0</v>
          </cell>
          <cell r="F40">
            <v>6.5529465999997001</v>
          </cell>
          <cell r="G40">
            <v>6.5529465999997001</v>
          </cell>
          <cell r="H40">
            <v>6.5529465999997001</v>
          </cell>
          <cell r="I40">
            <v>6.5529465999997001</v>
          </cell>
          <cell r="J40">
            <v>0.19273372352940291</v>
          </cell>
          <cell r="K40">
            <v>0</v>
          </cell>
          <cell r="L40">
            <v>0</v>
          </cell>
          <cell r="M40">
            <v>538.953125</v>
          </cell>
          <cell r="N40">
            <v>530.6484375</v>
          </cell>
          <cell r="O40">
            <v>34</v>
          </cell>
          <cell r="P40">
            <v>34</v>
          </cell>
          <cell r="Q40">
            <v>1</v>
          </cell>
          <cell r="R40">
            <v>34</v>
          </cell>
          <cell r="S40">
            <v>1</v>
          </cell>
          <cell r="T40">
            <v>0</v>
          </cell>
          <cell r="U40">
            <v>1</v>
          </cell>
          <cell r="V40">
            <v>0.96250793748653973</v>
          </cell>
          <cell r="W40">
            <v>0.96250793748653973</v>
          </cell>
          <cell r="X40">
            <v>0.96250793748653973</v>
          </cell>
          <cell r="Y40">
            <v>1</v>
          </cell>
          <cell r="Z40">
            <v>1</v>
          </cell>
          <cell r="AA40">
            <v>1</v>
          </cell>
          <cell r="AB40">
            <v>0.96250793748653973</v>
          </cell>
          <cell r="AC40">
            <v>0.96250793748653973</v>
          </cell>
          <cell r="AD40">
            <v>0.96250793748653973</v>
          </cell>
          <cell r="AE40">
            <v>1</v>
          </cell>
          <cell r="AF40">
            <v>1</v>
          </cell>
          <cell r="AG40">
            <v>1</v>
          </cell>
          <cell r="AH40">
            <v>0.96250793748653973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7.1077064999998916</v>
          </cell>
          <cell r="D41">
            <v>43.072403400000162</v>
          </cell>
          <cell r="E41">
            <v>0</v>
          </cell>
          <cell r="F41">
            <v>50.06875510000026</v>
          </cell>
          <cell r="G41">
            <v>50.06875510000026</v>
          </cell>
          <cell r="H41">
            <v>50.06875510000026</v>
          </cell>
          <cell r="I41">
            <v>50.06875510000026</v>
          </cell>
          <cell r="J41">
            <v>0.94469349245283507</v>
          </cell>
          <cell r="K41">
            <v>0</v>
          </cell>
          <cell r="L41">
            <v>0</v>
          </cell>
          <cell r="M41">
            <v>565.88671875</v>
          </cell>
          <cell r="N41">
            <v>562.26953125</v>
          </cell>
          <cell r="O41">
            <v>53</v>
          </cell>
          <cell r="P41">
            <v>53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0.56217341157523748</v>
          </cell>
          <cell r="W41">
            <v>0.56217341157523748</v>
          </cell>
          <cell r="X41">
            <v>0.56217341157523748</v>
          </cell>
          <cell r="Y41">
            <v>1</v>
          </cell>
          <cell r="Z41">
            <v>1</v>
          </cell>
          <cell r="AA41">
            <v>1</v>
          </cell>
          <cell r="AB41">
            <v>0.56217341157523748</v>
          </cell>
          <cell r="AC41">
            <v>0.56217341157523748</v>
          </cell>
          <cell r="AD41">
            <v>0.56217341157523748</v>
          </cell>
          <cell r="AE41">
            <v>1</v>
          </cell>
          <cell r="AF41">
            <v>1</v>
          </cell>
          <cell r="AG41">
            <v>1</v>
          </cell>
          <cell r="AH41">
            <v>0.56217341157523748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595.40251707999971</v>
          </cell>
          <cell r="D30">
            <v>595.40251707999971</v>
          </cell>
          <cell r="E30">
            <v>595.40251707999971</v>
          </cell>
          <cell r="F30">
            <v>8.8866047325373092</v>
          </cell>
          <cell r="G30">
            <v>0</v>
          </cell>
          <cell r="H30">
            <v>0</v>
          </cell>
          <cell r="I30">
            <v>67</v>
          </cell>
          <cell r="J30">
            <v>67</v>
          </cell>
          <cell r="K30">
            <v>1</v>
          </cell>
          <cell r="L30">
            <v>0.15280393159657271</v>
          </cell>
          <cell r="M30">
            <v>0.15280393159657271</v>
          </cell>
          <cell r="N30">
            <v>0.15280393159657271</v>
          </cell>
          <cell r="O30">
            <v>0.71280362086034987</v>
          </cell>
          <cell r="P30">
            <v>1</v>
          </cell>
          <cell r="Q30">
            <v>1</v>
          </cell>
          <cell r="R30">
            <v>0.15280393159657271</v>
          </cell>
          <cell r="S30">
            <v>0.15280393159657271</v>
          </cell>
          <cell r="T30">
            <v>0.15280393159657271</v>
          </cell>
          <cell r="U30">
            <v>0.71280362086034987</v>
          </cell>
          <cell r="V30">
            <v>1</v>
          </cell>
          <cell r="W30">
            <v>1</v>
          </cell>
          <cell r="X30">
            <v>0.15280393159657271</v>
          </cell>
        </row>
        <row r="31">
          <cell r="C31">
            <v>151.03470791064319</v>
          </cell>
          <cell r="D31">
            <v>151.03470791064319</v>
          </cell>
          <cell r="E31">
            <v>151.03470791064319</v>
          </cell>
          <cell r="F31">
            <v>2.2542493718006442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3.4895811054517271E-2</v>
          </cell>
          <cell r="M31">
            <v>3.4895811054517271E-2</v>
          </cell>
          <cell r="N31">
            <v>3.4895811054517271E-2</v>
          </cell>
          <cell r="O31">
            <v>3.4646356903152639E-2</v>
          </cell>
          <cell r="P31">
            <v>0</v>
          </cell>
          <cell r="Q31">
            <v>0</v>
          </cell>
          <cell r="R31">
            <v>3.4895811054517271E-2</v>
          </cell>
          <cell r="S31">
            <v>3.4895811054517271E-2</v>
          </cell>
          <cell r="T31">
            <v>3.4895811054517271E-2</v>
          </cell>
          <cell r="U31">
            <v>3.4646356903152639E-2</v>
          </cell>
          <cell r="V31">
            <v>0</v>
          </cell>
          <cell r="W31">
            <v>0</v>
          </cell>
          <cell r="X31">
            <v>3.4895811054517271E-2</v>
          </cell>
        </row>
        <row r="32">
          <cell r="C32">
            <v>367.02797849998927</v>
          </cell>
          <cell r="D32">
            <v>367.02797849998927</v>
          </cell>
          <cell r="E32">
            <v>367.02797849998927</v>
          </cell>
          <cell r="F32">
            <v>5.4780295298505868</v>
          </cell>
          <cell r="G32">
            <v>0</v>
          </cell>
          <cell r="H32">
            <v>0</v>
          </cell>
          <cell r="I32">
            <v>67</v>
          </cell>
          <cell r="J32">
            <v>67</v>
          </cell>
          <cell r="K32">
            <v>1</v>
          </cell>
          <cell r="L32">
            <v>9.9023013905317647E-2</v>
          </cell>
          <cell r="M32">
            <v>9.9023013905317647E-2</v>
          </cell>
          <cell r="N32">
            <v>9.9023013905317647E-2</v>
          </cell>
          <cell r="O32">
            <v>0.65936080860477952</v>
          </cell>
          <cell r="P32">
            <v>1</v>
          </cell>
          <cell r="Q32">
            <v>1</v>
          </cell>
          <cell r="R32">
            <v>9.9023013905317647E-2</v>
          </cell>
          <cell r="S32">
            <v>9.9023013905317647E-2</v>
          </cell>
          <cell r="T32">
            <v>9.9023013905317647E-2</v>
          </cell>
          <cell r="U32">
            <v>0.65936080860477952</v>
          </cell>
          <cell r="V32">
            <v>1</v>
          </cell>
          <cell r="W32">
            <v>1</v>
          </cell>
          <cell r="X32">
            <v>9.9023013905317647E-2</v>
          </cell>
        </row>
        <row r="33">
          <cell r="C33">
            <v>450.59595230000008</v>
          </cell>
          <cell r="D33">
            <v>450.59595230000008</v>
          </cell>
          <cell r="E33">
            <v>450.59595230000008</v>
          </cell>
          <cell r="F33">
            <v>6.7253127208955243</v>
          </cell>
          <cell r="G33">
            <v>0</v>
          </cell>
          <cell r="H33">
            <v>0</v>
          </cell>
          <cell r="I33">
            <v>67</v>
          </cell>
          <cell r="J33">
            <v>67</v>
          </cell>
          <cell r="K33">
            <v>1</v>
          </cell>
          <cell r="L33">
            <v>0.1228156510616074</v>
          </cell>
          <cell r="M33">
            <v>0.1228156510616074</v>
          </cell>
          <cell r="N33">
            <v>0.1228156510616074</v>
          </cell>
          <cell r="O33">
            <v>0.68303248107397774</v>
          </cell>
          <cell r="P33">
            <v>1</v>
          </cell>
          <cell r="Q33">
            <v>1</v>
          </cell>
          <cell r="R33">
            <v>0.1228156510616074</v>
          </cell>
          <cell r="S33">
            <v>0.1228156510616074</v>
          </cell>
          <cell r="T33">
            <v>0.1228156510616074</v>
          </cell>
          <cell r="U33">
            <v>0.68303248107397774</v>
          </cell>
          <cell r="V33">
            <v>1</v>
          </cell>
          <cell r="W33">
            <v>1</v>
          </cell>
          <cell r="X33">
            <v>0.1228156510616074</v>
          </cell>
        </row>
        <row r="34">
          <cell r="C34">
            <v>578.64098219999892</v>
          </cell>
          <cell r="D34">
            <v>578.64098219999892</v>
          </cell>
          <cell r="E34">
            <v>578.64098219999892</v>
          </cell>
          <cell r="F34">
            <v>8.6364325701492373</v>
          </cell>
          <cell r="G34">
            <v>0</v>
          </cell>
          <cell r="H34">
            <v>0</v>
          </cell>
          <cell r="I34">
            <v>67</v>
          </cell>
          <cell r="J34">
            <v>67</v>
          </cell>
          <cell r="K34">
            <v>1</v>
          </cell>
          <cell r="L34">
            <v>0.15233007638716989</v>
          </cell>
          <cell r="M34">
            <v>0.15233007638716989</v>
          </cell>
          <cell r="N34">
            <v>0.15233007638716989</v>
          </cell>
          <cell r="O34">
            <v>0.71236374678202163</v>
          </cell>
          <cell r="P34">
            <v>1</v>
          </cell>
          <cell r="Q34">
            <v>1</v>
          </cell>
          <cell r="R34">
            <v>0.15233007638716989</v>
          </cell>
          <cell r="S34">
            <v>0.15233007638716989</v>
          </cell>
          <cell r="T34">
            <v>0.15233007638716989</v>
          </cell>
          <cell r="U34">
            <v>0.71236374678202163</v>
          </cell>
          <cell r="V34">
            <v>1</v>
          </cell>
          <cell r="W34">
            <v>1</v>
          </cell>
          <cell r="X34">
            <v>0.15233007638716989</v>
          </cell>
        </row>
        <row r="35">
          <cell r="C35">
            <v>720.92560749998302</v>
          </cell>
          <cell r="D35">
            <v>720.92560749998302</v>
          </cell>
          <cell r="E35">
            <v>720.92560749998302</v>
          </cell>
          <cell r="F35">
            <v>10.7600836940296</v>
          </cell>
          <cell r="G35">
            <v>0</v>
          </cell>
          <cell r="H35">
            <v>0</v>
          </cell>
          <cell r="I35">
            <v>67</v>
          </cell>
          <cell r="J35">
            <v>67</v>
          </cell>
          <cell r="K35">
            <v>1</v>
          </cell>
          <cell r="L35">
            <v>0.18596222639034601</v>
          </cell>
          <cell r="M35">
            <v>0.18596222639034601</v>
          </cell>
          <cell r="N35">
            <v>0.18596222639034601</v>
          </cell>
          <cell r="O35">
            <v>0.7457317376216942</v>
          </cell>
          <cell r="P35">
            <v>1</v>
          </cell>
          <cell r="Q35">
            <v>1</v>
          </cell>
          <cell r="R35">
            <v>0.18596222639034601</v>
          </cell>
          <cell r="S35">
            <v>0.18596222639034601</v>
          </cell>
          <cell r="T35">
            <v>0.18596222639034601</v>
          </cell>
          <cell r="U35">
            <v>0.7457317376216942</v>
          </cell>
          <cell r="V35">
            <v>1</v>
          </cell>
          <cell r="W35">
            <v>1</v>
          </cell>
          <cell r="X35">
            <v>0.18596222639034601</v>
          </cell>
        </row>
        <row r="36">
          <cell r="C36">
            <v>860.89105749999362</v>
          </cell>
          <cell r="D36">
            <v>860.89105749999362</v>
          </cell>
          <cell r="E36">
            <v>860.89105749999362</v>
          </cell>
          <cell r="F36">
            <v>12.84912026119394</v>
          </cell>
          <cell r="G36">
            <v>0</v>
          </cell>
          <cell r="H36">
            <v>0</v>
          </cell>
          <cell r="I36">
            <v>67</v>
          </cell>
          <cell r="J36">
            <v>67</v>
          </cell>
          <cell r="K36">
            <v>1</v>
          </cell>
          <cell r="L36">
            <v>0.21360190481468491</v>
          </cell>
          <cell r="M36">
            <v>0.21360190481468491</v>
          </cell>
          <cell r="N36">
            <v>0.21360190481468491</v>
          </cell>
          <cell r="O36">
            <v>0.77309906686063268</v>
          </cell>
          <cell r="P36">
            <v>1</v>
          </cell>
          <cell r="Q36">
            <v>1</v>
          </cell>
          <cell r="R36">
            <v>0.21360190481468491</v>
          </cell>
          <cell r="S36">
            <v>0.21360190481468491</v>
          </cell>
          <cell r="T36">
            <v>0.21360190481468491</v>
          </cell>
          <cell r="U36">
            <v>0.77309906686063268</v>
          </cell>
          <cell r="V36">
            <v>1</v>
          </cell>
          <cell r="W36">
            <v>1</v>
          </cell>
          <cell r="X36">
            <v>0.21360190481468491</v>
          </cell>
        </row>
      </sheetData>
      <sheetData sheetId="1" refreshError="1"/>
      <sheetData sheetId="2" refreshError="1"/>
      <sheetData sheetId="3" refreshError="1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1.1348483599998871</v>
          </cell>
          <cell r="D3">
            <v>0.82931168000041</v>
          </cell>
          <cell r="E3">
            <v>0</v>
          </cell>
          <cell r="F3">
            <v>1.964160040000297</v>
          </cell>
          <cell r="G3">
            <v>1.964160040000297</v>
          </cell>
          <cell r="H3">
            <v>1.964160040000297</v>
          </cell>
          <cell r="I3">
            <v>1.964160040000297</v>
          </cell>
          <cell r="J3">
            <v>9.8208002000014852E-2</v>
          </cell>
          <cell r="K3">
            <v>0</v>
          </cell>
          <cell r="L3">
            <v>0</v>
          </cell>
          <cell r="M3">
            <v>543.77812500000005</v>
          </cell>
          <cell r="N3">
            <v>542.27796875000001</v>
          </cell>
          <cell r="O3">
            <v>20</v>
          </cell>
          <cell r="P3">
            <v>20</v>
          </cell>
          <cell r="Q3">
            <v>1</v>
          </cell>
          <cell r="R3">
            <v>20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3.364984643999696</v>
          </cell>
          <cell r="D4">
            <v>19.1661833200003</v>
          </cell>
          <cell r="E4">
            <v>0</v>
          </cell>
          <cell r="F4">
            <v>22.531167964000002</v>
          </cell>
          <cell r="G4">
            <v>22.531167964000002</v>
          </cell>
          <cell r="H4">
            <v>22.531167964000002</v>
          </cell>
          <cell r="I4">
            <v>22.531167964000002</v>
          </cell>
          <cell r="J4">
            <v>0.53645638009523799</v>
          </cell>
          <cell r="K4">
            <v>0</v>
          </cell>
          <cell r="L4">
            <v>0</v>
          </cell>
          <cell r="M4">
            <v>569.98687500000005</v>
          </cell>
          <cell r="N4">
            <v>573.23249999999996</v>
          </cell>
          <cell r="O4">
            <v>42</v>
          </cell>
          <cell r="P4">
            <v>42</v>
          </cell>
          <cell r="Q4">
            <v>1</v>
          </cell>
          <cell r="R4">
            <v>42</v>
          </cell>
          <cell r="S4">
            <v>1</v>
          </cell>
          <cell r="T4">
            <v>0</v>
          </cell>
          <cell r="U4">
            <v>1</v>
          </cell>
          <cell r="V4">
            <v>0.61169498789493426</v>
          </cell>
          <cell r="W4">
            <v>0.61169498789493426</v>
          </cell>
          <cell r="X4">
            <v>0.61169498789493426</v>
          </cell>
          <cell r="Y4">
            <v>1</v>
          </cell>
          <cell r="Z4">
            <v>1</v>
          </cell>
          <cell r="AA4">
            <v>1</v>
          </cell>
          <cell r="AB4">
            <v>0.61169498789493426</v>
          </cell>
          <cell r="AC4">
            <v>0.61169498789493426</v>
          </cell>
          <cell r="AD4">
            <v>0.61169498789493426</v>
          </cell>
          <cell r="AE4">
            <v>1</v>
          </cell>
          <cell r="AF4">
            <v>1</v>
          </cell>
          <cell r="AG4">
            <v>1</v>
          </cell>
          <cell r="AH4">
            <v>0.61169498789493426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10.443753431999889</v>
          </cell>
          <cell r="D5">
            <v>584.95876364799983</v>
          </cell>
          <cell r="E5">
            <v>0</v>
          </cell>
          <cell r="F5">
            <v>595.40251707999971</v>
          </cell>
          <cell r="G5">
            <v>595.40251707999971</v>
          </cell>
          <cell r="H5">
            <v>595.40251707999971</v>
          </cell>
          <cell r="I5">
            <v>595.40251707999971</v>
          </cell>
          <cell r="J5">
            <v>8.8866047325373092</v>
          </cell>
          <cell r="K5">
            <v>0</v>
          </cell>
          <cell r="L5">
            <v>0</v>
          </cell>
          <cell r="M5">
            <v>688.62890625</v>
          </cell>
          <cell r="N5">
            <v>697.81796874999998</v>
          </cell>
          <cell r="O5">
            <v>67</v>
          </cell>
          <cell r="P5">
            <v>67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0.15280393159657271</v>
          </cell>
          <cell r="W5">
            <v>0.15280393159657271</v>
          </cell>
          <cell r="X5">
            <v>0.15280393159657271</v>
          </cell>
          <cell r="Y5">
            <v>0.71280362086034998</v>
          </cell>
          <cell r="Z5">
            <v>1</v>
          </cell>
          <cell r="AA5">
            <v>1</v>
          </cell>
          <cell r="AB5">
            <v>0.15280393159657271</v>
          </cell>
          <cell r="AC5">
            <v>0.15280393159657271</v>
          </cell>
          <cell r="AD5">
            <v>0.15280393159657271</v>
          </cell>
          <cell r="AE5">
            <v>0.71280362086034998</v>
          </cell>
          <cell r="AF5">
            <v>1</v>
          </cell>
          <cell r="AG5">
            <v>1</v>
          </cell>
          <cell r="AH5">
            <v>0.15280393159657271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6.5679740368117688E-3</v>
          </cell>
          <cell r="D9">
            <v>9.5599844736449446E-2</v>
          </cell>
          <cell r="E9">
            <v>0</v>
          </cell>
          <cell r="F9">
            <v>9.4884821686215454E-2</v>
          </cell>
          <cell r="G9">
            <v>9.4884821686215454E-2</v>
          </cell>
          <cell r="H9">
            <v>9.4884821686215454E-2</v>
          </cell>
          <cell r="I9">
            <v>9.4884821686215454E-2</v>
          </cell>
          <cell r="J9">
            <v>4.7442410843107734E-3</v>
          </cell>
          <cell r="K9">
            <v>0</v>
          </cell>
          <cell r="L9">
            <v>0</v>
          </cell>
          <cell r="M9">
            <v>132.297619789724</v>
          </cell>
          <cell r="N9">
            <v>126.89734258091261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1.7723710943562961E-2</v>
          </cell>
          <cell r="D10">
            <v>2.5297776401195828</v>
          </cell>
          <cell r="E10">
            <v>0</v>
          </cell>
          <cell r="F10">
            <v>2.5359005898852738</v>
          </cell>
          <cell r="G10">
            <v>2.5359005898852738</v>
          </cell>
          <cell r="H10">
            <v>2.5359005898852738</v>
          </cell>
          <cell r="I10">
            <v>2.5359005898852738</v>
          </cell>
          <cell r="J10">
            <v>6.0378585473458868E-2</v>
          </cell>
          <cell r="K10">
            <v>0</v>
          </cell>
          <cell r="L10">
            <v>0</v>
          </cell>
          <cell r="M10">
            <v>107.99338881473081</v>
          </cell>
          <cell r="N10">
            <v>103.7684124161817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1.8136402728204409E-2</v>
          </cell>
          <cell r="W10">
            <v>1.8136402728204409E-2</v>
          </cell>
          <cell r="X10">
            <v>1.8136402728204409E-2</v>
          </cell>
          <cell r="Y10">
            <v>0</v>
          </cell>
          <cell r="Z10">
            <v>0</v>
          </cell>
          <cell r="AA10">
            <v>0</v>
          </cell>
          <cell r="AB10">
            <v>1.8136402728204409E-2</v>
          </cell>
          <cell r="AC10">
            <v>1.8136402728204409E-2</v>
          </cell>
          <cell r="AD10">
            <v>1.8136402728204409E-2</v>
          </cell>
          <cell r="AE10">
            <v>0</v>
          </cell>
          <cell r="AF10">
            <v>0</v>
          </cell>
          <cell r="AG10">
            <v>0</v>
          </cell>
          <cell r="AH10">
            <v>1.8136402728204409E-2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4.6435996888842382E-2</v>
          </cell>
          <cell r="D11">
            <v>151.02693225224371</v>
          </cell>
          <cell r="E11">
            <v>0</v>
          </cell>
          <cell r="F11">
            <v>151.03470791064319</v>
          </cell>
          <cell r="G11">
            <v>151.03470791064319</v>
          </cell>
          <cell r="H11">
            <v>151.03470791064319</v>
          </cell>
          <cell r="I11">
            <v>151.03470791064319</v>
          </cell>
          <cell r="J11">
            <v>2.2542493718006442</v>
          </cell>
          <cell r="K11">
            <v>0</v>
          </cell>
          <cell r="L11">
            <v>0</v>
          </cell>
          <cell r="M11">
            <v>77.437257435367243</v>
          </cell>
          <cell r="N11">
            <v>77.872341431068278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3.4895811054517271E-2</v>
          </cell>
          <cell r="W11">
            <v>3.4895811054517271E-2</v>
          </cell>
          <cell r="X11">
            <v>3.4895811054517271E-2</v>
          </cell>
          <cell r="Y11">
            <v>3.4646356903152632E-2</v>
          </cell>
          <cell r="Z11">
            <v>0</v>
          </cell>
          <cell r="AA11">
            <v>0</v>
          </cell>
          <cell r="AB11">
            <v>3.4895811054517271E-2</v>
          </cell>
          <cell r="AC11">
            <v>3.4895811054517271E-2</v>
          </cell>
          <cell r="AD11">
            <v>3.4895811054517271E-2</v>
          </cell>
          <cell r="AE11">
            <v>3.4646356903152632E-2</v>
          </cell>
          <cell r="AF11">
            <v>0</v>
          </cell>
          <cell r="AG11">
            <v>0</v>
          </cell>
          <cell r="AH11">
            <v>3.4895811054517271E-2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1.124915099998361</v>
          </cell>
          <cell r="D15">
            <v>0.67804909999972551</v>
          </cell>
          <cell r="E15">
            <v>0</v>
          </cell>
          <cell r="F15">
            <v>1.8099670999999939</v>
          </cell>
          <cell r="G15">
            <v>1.8099670999999939</v>
          </cell>
          <cell r="H15">
            <v>1.8099670999999939</v>
          </cell>
          <cell r="I15">
            <v>1.8099670999999939</v>
          </cell>
          <cell r="J15">
            <v>9.0498354999999725E-2</v>
          </cell>
          <cell r="K15">
            <v>0</v>
          </cell>
          <cell r="L15">
            <v>0</v>
          </cell>
          <cell r="M15">
            <v>305.4375</v>
          </cell>
          <cell r="N15">
            <v>312.24609375</v>
          </cell>
          <cell r="O15">
            <v>20</v>
          </cell>
          <cell r="P15">
            <v>20</v>
          </cell>
          <cell r="Q15">
            <v>1</v>
          </cell>
          <cell r="R15">
            <v>20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3.3313743999970029</v>
          </cell>
          <cell r="D16">
            <v>14.9287135999989</v>
          </cell>
          <cell r="E16">
            <v>0</v>
          </cell>
          <cell r="F16">
            <v>18.279911099999939</v>
          </cell>
          <cell r="G16">
            <v>18.279911099999939</v>
          </cell>
          <cell r="H16">
            <v>18.279911099999939</v>
          </cell>
          <cell r="I16">
            <v>18.279911099999939</v>
          </cell>
          <cell r="J16">
            <v>0.43523597857142698</v>
          </cell>
          <cell r="K16">
            <v>0</v>
          </cell>
          <cell r="L16">
            <v>0</v>
          </cell>
          <cell r="M16">
            <v>370.56640625</v>
          </cell>
          <cell r="N16">
            <v>368.0625</v>
          </cell>
          <cell r="O16">
            <v>42</v>
          </cell>
          <cell r="P16">
            <v>42</v>
          </cell>
          <cell r="Q16">
            <v>1</v>
          </cell>
          <cell r="R16">
            <v>42</v>
          </cell>
          <cell r="S16">
            <v>1</v>
          </cell>
          <cell r="T16">
            <v>0</v>
          </cell>
          <cell r="U16">
            <v>1</v>
          </cell>
          <cell r="V16">
            <v>0.5745933592078698</v>
          </cell>
          <cell r="W16">
            <v>0.5745933592078698</v>
          </cell>
          <cell r="X16">
            <v>0.5745933592078698</v>
          </cell>
          <cell r="Y16">
            <v>1</v>
          </cell>
          <cell r="Z16">
            <v>1</v>
          </cell>
          <cell r="AA16">
            <v>1</v>
          </cell>
          <cell r="AB16">
            <v>0.5745933592078698</v>
          </cell>
          <cell r="AC16">
            <v>0.5745933592078698</v>
          </cell>
          <cell r="AD16">
            <v>0.5745933592078698</v>
          </cell>
          <cell r="AE16">
            <v>1</v>
          </cell>
          <cell r="AF16">
            <v>1</v>
          </cell>
          <cell r="AG16">
            <v>1</v>
          </cell>
          <cell r="AH16">
            <v>0.5745933592078698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10.35918299999503</v>
          </cell>
          <cell r="D17">
            <v>356.6687954999943</v>
          </cell>
          <cell r="E17">
            <v>0</v>
          </cell>
          <cell r="F17">
            <v>367.02797849998927</v>
          </cell>
          <cell r="G17">
            <v>367.02797849998927</v>
          </cell>
          <cell r="H17">
            <v>367.02797849998927</v>
          </cell>
          <cell r="I17">
            <v>367.02797849998927</v>
          </cell>
          <cell r="J17">
            <v>5.4780295298505868</v>
          </cell>
          <cell r="K17">
            <v>0</v>
          </cell>
          <cell r="L17">
            <v>0</v>
          </cell>
          <cell r="M17">
            <v>555.2578125</v>
          </cell>
          <cell r="N17">
            <v>565.21484375</v>
          </cell>
          <cell r="O17">
            <v>67</v>
          </cell>
          <cell r="P17">
            <v>67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9.9023013905317647E-2</v>
          </cell>
          <cell r="W17">
            <v>9.9023013905317647E-2</v>
          </cell>
          <cell r="X17">
            <v>9.9023013905317647E-2</v>
          </cell>
          <cell r="Y17">
            <v>0.65936080860477952</v>
          </cell>
          <cell r="Z17">
            <v>1</v>
          </cell>
          <cell r="AA17">
            <v>1</v>
          </cell>
          <cell r="AB17">
            <v>9.9023013905317647E-2</v>
          </cell>
          <cell r="AC17">
            <v>9.9023013905317647E-2</v>
          </cell>
          <cell r="AD17">
            <v>9.9023013905317647E-2</v>
          </cell>
          <cell r="AE17">
            <v>0.65936080860477952</v>
          </cell>
          <cell r="AF17">
            <v>1</v>
          </cell>
          <cell r="AG17">
            <v>1</v>
          </cell>
          <cell r="AH17">
            <v>9.9023013905317647E-2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1.129251799997292</v>
          </cell>
          <cell r="D21">
            <v>0.76371769999968819</v>
          </cell>
          <cell r="E21">
            <v>0</v>
          </cell>
          <cell r="F21">
            <v>1.8949490000031799</v>
          </cell>
          <cell r="G21">
            <v>1.8949490000031799</v>
          </cell>
          <cell r="H21">
            <v>1.8949490000031799</v>
          </cell>
          <cell r="I21">
            <v>1.8949490000031799</v>
          </cell>
          <cell r="J21">
            <v>9.4747450000159009E-2</v>
          </cell>
          <cell r="K21">
            <v>0</v>
          </cell>
          <cell r="L21">
            <v>0</v>
          </cell>
          <cell r="M21">
            <v>467.40234375</v>
          </cell>
          <cell r="N21">
            <v>491.00390625</v>
          </cell>
          <cell r="O21">
            <v>20</v>
          </cell>
          <cell r="P21">
            <v>20</v>
          </cell>
          <cell r="Q21">
            <v>1</v>
          </cell>
          <cell r="R21">
            <v>20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3.3511975000010348</v>
          </cell>
          <cell r="D22">
            <v>17.209514799993489</v>
          </cell>
          <cell r="E22">
            <v>0</v>
          </cell>
          <cell r="F22">
            <v>20.601420099997089</v>
          </cell>
          <cell r="G22">
            <v>20.601420099997089</v>
          </cell>
          <cell r="H22">
            <v>20.601420099997089</v>
          </cell>
          <cell r="I22">
            <v>20.601420099997089</v>
          </cell>
          <cell r="J22">
            <v>0.49051000238088299</v>
          </cell>
          <cell r="K22">
            <v>0</v>
          </cell>
          <cell r="L22">
            <v>0</v>
          </cell>
          <cell r="M22">
            <v>521.8125</v>
          </cell>
          <cell r="N22">
            <v>538.05078125</v>
          </cell>
          <cell r="O22">
            <v>42</v>
          </cell>
          <cell r="P22">
            <v>42</v>
          </cell>
          <cell r="Q22">
            <v>1</v>
          </cell>
          <cell r="R22">
            <v>42</v>
          </cell>
          <cell r="S22">
            <v>1</v>
          </cell>
          <cell r="T22">
            <v>0</v>
          </cell>
          <cell r="U22">
            <v>1</v>
          </cell>
          <cell r="V22">
            <v>0.59701724427818115</v>
          </cell>
          <cell r="W22">
            <v>0.59701724427818115</v>
          </cell>
          <cell r="X22">
            <v>0.59701724427818115</v>
          </cell>
          <cell r="Y22">
            <v>1</v>
          </cell>
          <cell r="Z22">
            <v>1</v>
          </cell>
          <cell r="AA22">
            <v>1</v>
          </cell>
          <cell r="AB22">
            <v>0.59701724427818115</v>
          </cell>
          <cell r="AC22">
            <v>0.59701724427818115</v>
          </cell>
          <cell r="AD22">
            <v>0.59701724427818115</v>
          </cell>
          <cell r="AE22">
            <v>1</v>
          </cell>
          <cell r="AF22">
            <v>1</v>
          </cell>
          <cell r="AG22">
            <v>1</v>
          </cell>
          <cell r="AH22">
            <v>0.59701724427818115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10.41278769999826</v>
          </cell>
          <cell r="D23">
            <v>440.1049914999985</v>
          </cell>
          <cell r="E23">
            <v>0</v>
          </cell>
          <cell r="F23">
            <v>450.59595230000008</v>
          </cell>
          <cell r="G23">
            <v>450.59595230000008</v>
          </cell>
          <cell r="H23">
            <v>450.59595230000008</v>
          </cell>
          <cell r="I23">
            <v>450.59595230000008</v>
          </cell>
          <cell r="J23">
            <v>6.7253127208955243</v>
          </cell>
          <cell r="K23">
            <v>0</v>
          </cell>
          <cell r="L23">
            <v>0</v>
          </cell>
          <cell r="M23">
            <v>628.953125</v>
          </cell>
          <cell r="N23">
            <v>637.76953125</v>
          </cell>
          <cell r="O23">
            <v>67</v>
          </cell>
          <cell r="P23">
            <v>67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0.1228156510616074</v>
          </cell>
          <cell r="W23">
            <v>0.1228156510616074</v>
          </cell>
          <cell r="X23">
            <v>0.1228156510616074</v>
          </cell>
          <cell r="Y23">
            <v>0.68303248107397774</v>
          </cell>
          <cell r="Z23">
            <v>1</v>
          </cell>
          <cell r="AA23">
            <v>1</v>
          </cell>
          <cell r="AB23">
            <v>0.1228156510616074</v>
          </cell>
          <cell r="AC23">
            <v>0.1228156510616074</v>
          </cell>
          <cell r="AD23">
            <v>0.1228156510616074</v>
          </cell>
          <cell r="AE23">
            <v>0.68303248107397774</v>
          </cell>
          <cell r="AF23">
            <v>1</v>
          </cell>
          <cell r="AG23">
            <v>1</v>
          </cell>
          <cell r="AH23">
            <v>0.1228156510616074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1.132814400005373</v>
          </cell>
          <cell r="D27">
            <v>0.810606099999859</v>
          </cell>
          <cell r="E27">
            <v>0</v>
          </cell>
          <cell r="F27">
            <v>1.943628800001534</v>
          </cell>
          <cell r="G27">
            <v>1.943628800001534</v>
          </cell>
          <cell r="H27">
            <v>1.943628800001534</v>
          </cell>
          <cell r="I27">
            <v>1.943628800001534</v>
          </cell>
          <cell r="J27">
            <v>9.7181440000076696E-2</v>
          </cell>
          <cell r="K27">
            <v>0</v>
          </cell>
          <cell r="L27">
            <v>0</v>
          </cell>
          <cell r="M27">
            <v>540.53125</v>
          </cell>
          <cell r="N27">
            <v>532.55078125</v>
          </cell>
          <cell r="O27">
            <v>20</v>
          </cell>
          <cell r="P27">
            <v>20</v>
          </cell>
          <cell r="Q27">
            <v>1</v>
          </cell>
          <cell r="R27">
            <v>20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3.365175600001749</v>
          </cell>
          <cell r="D28">
            <v>18.905080600003199</v>
          </cell>
          <cell r="E28">
            <v>0</v>
          </cell>
          <cell r="F28">
            <v>22.27413510000315</v>
          </cell>
          <cell r="G28">
            <v>22.27413510000315</v>
          </cell>
          <cell r="H28">
            <v>22.27413510000315</v>
          </cell>
          <cell r="I28">
            <v>22.27413510000315</v>
          </cell>
          <cell r="J28">
            <v>0.53033655000007496</v>
          </cell>
          <cell r="K28">
            <v>0</v>
          </cell>
          <cell r="L28">
            <v>0</v>
          </cell>
          <cell r="M28">
            <v>583.1953125</v>
          </cell>
          <cell r="N28">
            <v>589.05078125</v>
          </cell>
          <cell r="O28">
            <v>42</v>
          </cell>
          <cell r="P28">
            <v>42</v>
          </cell>
          <cell r="Q28">
            <v>1</v>
          </cell>
          <cell r="R28">
            <v>42</v>
          </cell>
          <cell r="S28">
            <v>1</v>
          </cell>
          <cell r="T28">
            <v>0</v>
          </cell>
          <cell r="U28">
            <v>1</v>
          </cell>
          <cell r="V28">
            <v>0.6123713669646913</v>
          </cell>
          <cell r="W28">
            <v>0.6123713669646913</v>
          </cell>
          <cell r="X28">
            <v>0.6123713669646913</v>
          </cell>
          <cell r="Y28">
            <v>1</v>
          </cell>
          <cell r="Z28">
            <v>1</v>
          </cell>
          <cell r="AA28">
            <v>1</v>
          </cell>
          <cell r="AB28">
            <v>0.6123713669646913</v>
          </cell>
          <cell r="AC28">
            <v>0.6123713669646913</v>
          </cell>
          <cell r="AD28">
            <v>0.6123713669646913</v>
          </cell>
          <cell r="AE28">
            <v>1</v>
          </cell>
          <cell r="AF28">
            <v>1</v>
          </cell>
          <cell r="AG28">
            <v>1</v>
          </cell>
          <cell r="AH28">
            <v>0.6123713669646913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10.453801899997419</v>
          </cell>
          <cell r="D29">
            <v>568.25587739999924</v>
          </cell>
          <cell r="E29">
            <v>0</v>
          </cell>
          <cell r="F29">
            <v>578.64098219999892</v>
          </cell>
          <cell r="G29">
            <v>578.64098219999892</v>
          </cell>
          <cell r="H29">
            <v>578.64098219999892</v>
          </cell>
          <cell r="I29">
            <v>578.64098219999892</v>
          </cell>
          <cell r="J29">
            <v>8.6364325701492373</v>
          </cell>
          <cell r="K29">
            <v>0</v>
          </cell>
          <cell r="L29">
            <v>0</v>
          </cell>
          <cell r="M29">
            <v>691.50390625</v>
          </cell>
          <cell r="N29">
            <v>700.703125</v>
          </cell>
          <cell r="O29">
            <v>67</v>
          </cell>
          <cell r="P29">
            <v>67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0.15233007638716989</v>
          </cell>
          <cell r="W29">
            <v>0.15233007638716989</v>
          </cell>
          <cell r="X29">
            <v>0.15233007638716989</v>
          </cell>
          <cell r="Y29">
            <v>0.71236374678202163</v>
          </cell>
          <cell r="Z29">
            <v>1</v>
          </cell>
          <cell r="AA29">
            <v>1</v>
          </cell>
          <cell r="AB29">
            <v>0.15233007638716989</v>
          </cell>
          <cell r="AC29">
            <v>0.15233007638716989</v>
          </cell>
          <cell r="AD29">
            <v>0.15233007638716989</v>
          </cell>
          <cell r="AE29">
            <v>0.71236374678202163</v>
          </cell>
          <cell r="AF29">
            <v>1</v>
          </cell>
          <cell r="AG29">
            <v>1</v>
          </cell>
          <cell r="AH29">
            <v>0.15233007638716989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1.140254500000083</v>
          </cell>
          <cell r="D33">
            <v>0.87627960000099847</v>
          </cell>
          <cell r="E33">
            <v>0</v>
          </cell>
          <cell r="F33">
            <v>2.00553139999829</v>
          </cell>
          <cell r="G33">
            <v>2.00553139999829</v>
          </cell>
          <cell r="H33">
            <v>2.00553139999829</v>
          </cell>
          <cell r="I33">
            <v>2.00553139999829</v>
          </cell>
          <cell r="J33">
            <v>0.10027656999991449</v>
          </cell>
          <cell r="K33">
            <v>0</v>
          </cell>
          <cell r="L33">
            <v>0</v>
          </cell>
          <cell r="M33">
            <v>643.0625</v>
          </cell>
          <cell r="N33">
            <v>636.20703125</v>
          </cell>
          <cell r="O33">
            <v>20</v>
          </cell>
          <cell r="P33">
            <v>20</v>
          </cell>
          <cell r="Q33">
            <v>1</v>
          </cell>
          <cell r="R33">
            <v>20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3.372975299995232</v>
          </cell>
          <cell r="D34">
            <v>21.10896619999949</v>
          </cell>
          <cell r="E34">
            <v>0</v>
          </cell>
          <cell r="F34">
            <v>24.50306009999986</v>
          </cell>
          <cell r="G34">
            <v>24.50306009999986</v>
          </cell>
          <cell r="H34">
            <v>24.50306009999986</v>
          </cell>
          <cell r="I34">
            <v>24.50306009999986</v>
          </cell>
          <cell r="J34">
            <v>0.58340619285713946</v>
          </cell>
          <cell r="K34">
            <v>0</v>
          </cell>
          <cell r="L34">
            <v>0</v>
          </cell>
          <cell r="M34">
            <v>649.75390625</v>
          </cell>
          <cell r="N34">
            <v>646.37109375</v>
          </cell>
          <cell r="O34">
            <v>42</v>
          </cell>
          <cell r="P34">
            <v>42</v>
          </cell>
          <cell r="Q34">
            <v>1</v>
          </cell>
          <cell r="R34">
            <v>42</v>
          </cell>
          <cell r="S34">
            <v>1</v>
          </cell>
          <cell r="T34">
            <v>0</v>
          </cell>
          <cell r="U34">
            <v>1</v>
          </cell>
          <cell r="V34">
            <v>0.62517877147117218</v>
          </cell>
          <cell r="W34">
            <v>0.62517877147117218</v>
          </cell>
          <cell r="X34">
            <v>0.62517877147117218</v>
          </cell>
          <cell r="Y34">
            <v>1</v>
          </cell>
          <cell r="Z34">
            <v>1</v>
          </cell>
          <cell r="AA34">
            <v>1</v>
          </cell>
          <cell r="AB34">
            <v>0.62517877147117218</v>
          </cell>
          <cell r="AC34">
            <v>0.62517877147117218</v>
          </cell>
          <cell r="AD34">
            <v>0.62517877147117218</v>
          </cell>
          <cell r="AE34">
            <v>1</v>
          </cell>
          <cell r="AF34">
            <v>1</v>
          </cell>
          <cell r="AG34">
            <v>1</v>
          </cell>
          <cell r="AH34">
            <v>0.62517877147117218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10.477690999989139</v>
          </cell>
          <cell r="D35">
            <v>710.44791649999388</v>
          </cell>
          <cell r="E35">
            <v>0</v>
          </cell>
          <cell r="F35">
            <v>720.92560749998302</v>
          </cell>
          <cell r="G35">
            <v>720.92560749998302</v>
          </cell>
          <cell r="H35">
            <v>720.92560749998302</v>
          </cell>
          <cell r="I35">
            <v>720.92560749998302</v>
          </cell>
          <cell r="J35">
            <v>10.7600836940296</v>
          </cell>
          <cell r="K35">
            <v>0</v>
          </cell>
          <cell r="L35">
            <v>0</v>
          </cell>
          <cell r="M35">
            <v>759.046875</v>
          </cell>
          <cell r="N35">
            <v>769.609375</v>
          </cell>
          <cell r="O35">
            <v>67</v>
          </cell>
          <cell r="P35">
            <v>67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0.18596222639034601</v>
          </cell>
          <cell r="W35">
            <v>0.18596222639034601</v>
          </cell>
          <cell r="X35">
            <v>0.18596222639034601</v>
          </cell>
          <cell r="Y35">
            <v>0.7457317376216942</v>
          </cell>
          <cell r="Z35">
            <v>1</v>
          </cell>
          <cell r="AA35">
            <v>1</v>
          </cell>
          <cell r="AB35">
            <v>0.18596222639034601</v>
          </cell>
          <cell r="AC35">
            <v>0.18596222639034601</v>
          </cell>
          <cell r="AD35">
            <v>0.18596222639034601</v>
          </cell>
          <cell r="AE35">
            <v>0.7457317376216942</v>
          </cell>
          <cell r="AF35">
            <v>1</v>
          </cell>
          <cell r="AG35">
            <v>1</v>
          </cell>
          <cell r="AH35">
            <v>0.18596222639034601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1.1456779999953139</v>
          </cell>
          <cell r="D39">
            <v>1.089125699993019</v>
          </cell>
          <cell r="E39">
            <v>0</v>
          </cell>
          <cell r="F39">
            <v>2.21921219998876</v>
          </cell>
          <cell r="G39">
            <v>2.21921219998876</v>
          </cell>
          <cell r="H39">
            <v>2.21921219998876</v>
          </cell>
          <cell r="I39">
            <v>2.21921219998876</v>
          </cell>
          <cell r="J39">
            <v>0.11096060999943801</v>
          </cell>
          <cell r="K39">
            <v>0</v>
          </cell>
          <cell r="L39">
            <v>0</v>
          </cell>
          <cell r="M39">
            <v>743.7890625</v>
          </cell>
          <cell r="N39">
            <v>736.34765625</v>
          </cell>
          <cell r="O39">
            <v>20</v>
          </cell>
          <cell r="P39">
            <v>20</v>
          </cell>
          <cell r="Q39">
            <v>1</v>
          </cell>
          <cell r="R39">
            <v>20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3.394327400010297</v>
          </cell>
          <cell r="D40">
            <v>24.883479999994961</v>
          </cell>
          <cell r="E40">
            <v>0</v>
          </cell>
          <cell r="F40">
            <v>28.255740700000391</v>
          </cell>
          <cell r="G40">
            <v>28.255740700000391</v>
          </cell>
          <cell r="H40">
            <v>28.255740700000391</v>
          </cell>
          <cell r="I40">
            <v>28.255740700000391</v>
          </cell>
          <cell r="J40">
            <v>0.67275573095239016</v>
          </cell>
          <cell r="K40">
            <v>0</v>
          </cell>
          <cell r="L40">
            <v>0</v>
          </cell>
          <cell r="M40">
            <v>757.828125</v>
          </cell>
          <cell r="N40">
            <v>753.015625</v>
          </cell>
          <cell r="O40">
            <v>42</v>
          </cell>
          <cell r="P40">
            <v>42</v>
          </cell>
          <cell r="Q40">
            <v>1</v>
          </cell>
          <cell r="R40">
            <v>42</v>
          </cell>
          <cell r="S40">
            <v>1</v>
          </cell>
          <cell r="T40">
            <v>0</v>
          </cell>
          <cell r="U40">
            <v>1</v>
          </cell>
          <cell r="V40">
            <v>0.64527531814143679</v>
          </cell>
          <cell r="W40">
            <v>0.64527531814143679</v>
          </cell>
          <cell r="X40">
            <v>0.64527531814143679</v>
          </cell>
          <cell r="Y40">
            <v>1</v>
          </cell>
          <cell r="Z40">
            <v>1</v>
          </cell>
          <cell r="AA40">
            <v>1</v>
          </cell>
          <cell r="AB40">
            <v>0.64527531814143679</v>
          </cell>
          <cell r="AC40">
            <v>0.64527531814143679</v>
          </cell>
          <cell r="AD40">
            <v>0.64527531814143679</v>
          </cell>
          <cell r="AE40">
            <v>1</v>
          </cell>
          <cell r="AF40">
            <v>1</v>
          </cell>
          <cell r="AG40">
            <v>1</v>
          </cell>
          <cell r="AH40">
            <v>0.64527531814143679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10.513985999998109</v>
          </cell>
          <cell r="D41">
            <v>850.43725559999621</v>
          </cell>
          <cell r="E41">
            <v>0</v>
          </cell>
          <cell r="F41">
            <v>860.89105749999362</v>
          </cell>
          <cell r="G41">
            <v>860.89105749999362</v>
          </cell>
          <cell r="H41">
            <v>860.89105749999362</v>
          </cell>
          <cell r="I41">
            <v>860.89105749999362</v>
          </cell>
          <cell r="J41">
            <v>12.84912026119394</v>
          </cell>
          <cell r="K41">
            <v>0</v>
          </cell>
          <cell r="L41">
            <v>0</v>
          </cell>
          <cell r="M41">
            <v>828.62109375</v>
          </cell>
          <cell r="N41">
            <v>838.8828125</v>
          </cell>
          <cell r="O41">
            <v>67</v>
          </cell>
          <cell r="P41">
            <v>67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0.21360190481468491</v>
          </cell>
          <cell r="W41">
            <v>0.21360190481468491</v>
          </cell>
          <cell r="X41">
            <v>0.21360190481468491</v>
          </cell>
          <cell r="Y41">
            <v>0.77309906686063268</v>
          </cell>
          <cell r="Z41">
            <v>1</v>
          </cell>
          <cell r="AA41">
            <v>1</v>
          </cell>
          <cell r="AB41">
            <v>0.21360190481468491</v>
          </cell>
          <cell r="AC41">
            <v>0.21360190481468491</v>
          </cell>
          <cell r="AD41">
            <v>0.21360190481468491</v>
          </cell>
          <cell r="AE41">
            <v>0.77309906686063268</v>
          </cell>
          <cell r="AF41">
            <v>1</v>
          </cell>
          <cell r="AG41">
            <v>1</v>
          </cell>
          <cell r="AH41">
            <v>0.21360190481468491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M20" sqref="M20"/>
    </sheetView>
  </sheetViews>
  <sheetFormatPr defaultRowHeight="14.5" x14ac:dyDescent="0.35"/>
  <cols>
    <col min="32" max="32" width="9.453125" customWidth="1"/>
    <col min="33" max="34" width="8.7265625" customWidth="1"/>
  </cols>
  <sheetData>
    <row r="1" spans="1:35" ht="15" thickBot="1" x14ac:dyDescent="0.4">
      <c r="A1" s="1" t="s">
        <v>0</v>
      </c>
      <c r="B1" s="2" t="s">
        <v>37</v>
      </c>
      <c r="Z1" s="17" t="s">
        <v>32</v>
      </c>
      <c r="AA1" s="18"/>
      <c r="AF1" s="17" t="s">
        <v>32</v>
      </c>
      <c r="AG1" s="18"/>
    </row>
    <row r="2" spans="1:35" ht="15" thickBot="1" x14ac:dyDescent="0.4">
      <c r="A2" s="1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7" t="s">
        <v>22</v>
      </c>
      <c r="Z2" s="4" t="s">
        <v>33</v>
      </c>
      <c r="AA2" s="6" t="s">
        <v>34</v>
      </c>
      <c r="AB2" s="2" t="s">
        <v>35</v>
      </c>
      <c r="AE2" s="1" t="s">
        <v>0</v>
      </c>
      <c r="AF2" s="15" t="s">
        <v>33</v>
      </c>
      <c r="AG2" s="3" t="s">
        <v>34</v>
      </c>
      <c r="AH2" s="2" t="s">
        <v>35</v>
      </c>
      <c r="AI2" s="16"/>
    </row>
    <row r="3" spans="1:35" x14ac:dyDescent="0.35">
      <c r="A3" s="4" t="s">
        <v>23</v>
      </c>
      <c r="B3" s="4" cm="1">
        <f t="array" ref="B3:W9">[1]Globals!$C$30:$X$36</f>
        <v>13.787221880000001</v>
      </c>
      <c r="C3" s="5">
        <v>13.787221880000001</v>
      </c>
      <c r="D3" s="5">
        <v>13.787221880000001</v>
      </c>
      <c r="E3" s="5">
        <v>0.35351850974358973</v>
      </c>
      <c r="F3" s="5">
        <v>0</v>
      </c>
      <c r="G3" s="5">
        <v>0</v>
      </c>
      <c r="H3" s="5">
        <v>39</v>
      </c>
      <c r="I3" s="5">
        <v>39</v>
      </c>
      <c r="J3" s="4">
        <v>1</v>
      </c>
      <c r="K3" s="5">
        <v>0.69668423060416362</v>
      </c>
      <c r="L3" s="5">
        <v>0.69668423060416362</v>
      </c>
      <c r="M3" s="5">
        <v>0.69668423060416362</v>
      </c>
      <c r="N3" s="5">
        <v>1</v>
      </c>
      <c r="O3" s="5">
        <v>1</v>
      </c>
      <c r="P3" s="5">
        <v>1</v>
      </c>
      <c r="Q3" s="5">
        <v>0.69668423060416362</v>
      </c>
      <c r="R3" s="5">
        <v>0.69668423060416362</v>
      </c>
      <c r="S3" s="5">
        <v>0.69668423060416362</v>
      </c>
      <c r="T3" s="5">
        <v>1</v>
      </c>
      <c r="U3" s="5">
        <v>1</v>
      </c>
      <c r="V3" s="5">
        <v>1</v>
      </c>
      <c r="W3" s="7">
        <v>0.69668423060416362</v>
      </c>
      <c r="Y3" s="4" t="s">
        <v>23</v>
      </c>
      <c r="Z3" s="4">
        <f t="shared" ref="Z3:Z11" si="0">J3</f>
        <v>1</v>
      </c>
      <c r="AA3" s="6">
        <f t="shared" ref="AA3:AA9" si="1">L3</f>
        <v>0.69668423060416362</v>
      </c>
      <c r="AB3" s="6">
        <f t="shared" ref="AB3:AB11" si="2">W3</f>
        <v>0.69668423060416362</v>
      </c>
      <c r="AC3" s="6"/>
      <c r="AE3" s="10" t="s">
        <v>37</v>
      </c>
      <c r="AF3" s="8">
        <f>Z7</f>
        <v>1</v>
      </c>
      <c r="AG3" s="16">
        <f t="shared" ref="AG3:AH3" si="3">AA7</f>
        <v>0.69918121962795909</v>
      </c>
      <c r="AH3" s="9">
        <f t="shared" si="3"/>
        <v>0.69918121962795909</v>
      </c>
      <c r="AI3" s="7"/>
    </row>
    <row r="4" spans="1:35" x14ac:dyDescent="0.35">
      <c r="A4" s="8" t="s">
        <v>24</v>
      </c>
      <c r="B4" s="8">
        <v>1.2561017198219959</v>
      </c>
      <c r="C4">
        <v>1.2561017198219959</v>
      </c>
      <c r="D4">
        <v>1.2561017198219959</v>
      </c>
      <c r="E4">
        <v>3.2207736405692217E-2</v>
      </c>
      <c r="F4">
        <v>0</v>
      </c>
      <c r="G4">
        <v>0</v>
      </c>
      <c r="H4">
        <v>0</v>
      </c>
      <c r="I4">
        <v>0</v>
      </c>
      <c r="J4" s="8">
        <v>0</v>
      </c>
      <c r="K4">
        <v>1.660630214354988E-2</v>
      </c>
      <c r="L4">
        <v>1.660630214354988E-2</v>
      </c>
      <c r="M4">
        <v>1.660630214354988E-2</v>
      </c>
      <c r="N4">
        <v>0</v>
      </c>
      <c r="O4">
        <v>0</v>
      </c>
      <c r="P4">
        <v>0</v>
      </c>
      <c r="Q4">
        <v>1.660630214354988E-2</v>
      </c>
      <c r="R4">
        <v>1.660630214354988E-2</v>
      </c>
      <c r="S4">
        <v>1.660630214354988E-2</v>
      </c>
      <c r="T4">
        <v>0</v>
      </c>
      <c r="U4">
        <v>0</v>
      </c>
      <c r="V4">
        <v>0</v>
      </c>
      <c r="W4" s="10">
        <v>1.660630214354988E-2</v>
      </c>
      <c r="Y4" s="8" t="s">
        <v>24</v>
      </c>
      <c r="Z4" s="8">
        <f t="shared" si="0"/>
        <v>0</v>
      </c>
      <c r="AA4" s="9">
        <f t="shared" si="1"/>
        <v>1.660630214354988E-2</v>
      </c>
      <c r="AB4" s="9">
        <f t="shared" si="2"/>
        <v>1.660630214354988E-2</v>
      </c>
      <c r="AC4" s="9"/>
      <c r="AE4" s="10" t="s">
        <v>38</v>
      </c>
      <c r="AF4" s="8">
        <f>Z19</f>
        <v>1</v>
      </c>
      <c r="AG4" s="16">
        <f t="shared" ref="AG4:AH4" si="4">AA19</f>
        <v>0.52887221714782728</v>
      </c>
      <c r="AH4" s="9">
        <f t="shared" si="4"/>
        <v>0.52887221714782728</v>
      </c>
      <c r="AI4" s="10"/>
    </row>
    <row r="5" spans="1:35" ht="15" thickBot="1" x14ac:dyDescent="0.4">
      <c r="A5" s="8" t="s">
        <v>25</v>
      </c>
      <c r="B5" s="8">
        <v>11.35902460000001</v>
      </c>
      <c r="C5">
        <v>11.35902460000001</v>
      </c>
      <c r="D5">
        <v>11.35902460000001</v>
      </c>
      <c r="E5">
        <v>0.29125704102564132</v>
      </c>
      <c r="F5">
        <v>0</v>
      </c>
      <c r="G5">
        <v>0</v>
      </c>
      <c r="H5">
        <v>39</v>
      </c>
      <c r="I5">
        <v>39</v>
      </c>
      <c r="J5" s="8">
        <v>1</v>
      </c>
      <c r="K5">
        <v>0.65357593387101853</v>
      </c>
      <c r="L5">
        <v>0.65357593387101853</v>
      </c>
      <c r="M5">
        <v>0.65357593387101853</v>
      </c>
      <c r="N5">
        <v>1</v>
      </c>
      <c r="O5">
        <v>1</v>
      </c>
      <c r="P5">
        <v>1</v>
      </c>
      <c r="Q5">
        <v>0.65357593387101853</v>
      </c>
      <c r="R5">
        <v>0.65357593387101853</v>
      </c>
      <c r="S5">
        <v>0.65357593387101853</v>
      </c>
      <c r="T5">
        <v>1</v>
      </c>
      <c r="U5">
        <v>1</v>
      </c>
      <c r="V5">
        <v>1</v>
      </c>
      <c r="W5" s="10">
        <v>0.65357593387101853</v>
      </c>
      <c r="Y5" s="8" t="s">
        <v>25</v>
      </c>
      <c r="Z5" s="8">
        <f t="shared" si="0"/>
        <v>1</v>
      </c>
      <c r="AA5" s="9">
        <f t="shared" si="1"/>
        <v>0.65357593387101853</v>
      </c>
      <c r="AB5" s="9">
        <f t="shared" si="2"/>
        <v>0.65357593387101853</v>
      </c>
      <c r="AC5" s="9"/>
      <c r="AE5" s="10" t="s">
        <v>39</v>
      </c>
      <c r="AF5" s="8">
        <f>Z31</f>
        <v>1</v>
      </c>
      <c r="AG5" s="16">
        <f t="shared" ref="AG5:AH5" si="5">AA31</f>
        <v>0.15233007638716989</v>
      </c>
      <c r="AH5" s="9">
        <f t="shared" si="5"/>
        <v>0.15233007638716989</v>
      </c>
      <c r="AI5" s="10"/>
    </row>
    <row r="6" spans="1:35" ht="15" thickBot="1" x14ac:dyDescent="0.4">
      <c r="A6" s="8" t="s">
        <v>26</v>
      </c>
      <c r="B6" s="8">
        <v>13.14895870000012</v>
      </c>
      <c r="C6">
        <v>13.14895870000012</v>
      </c>
      <c r="D6">
        <v>13.14895870000012</v>
      </c>
      <c r="E6">
        <v>0.33715278717949032</v>
      </c>
      <c r="F6">
        <v>0</v>
      </c>
      <c r="G6">
        <v>0</v>
      </c>
      <c r="H6">
        <v>39</v>
      </c>
      <c r="I6">
        <v>39</v>
      </c>
      <c r="J6" s="8">
        <v>1</v>
      </c>
      <c r="K6">
        <v>0.6866494798733257</v>
      </c>
      <c r="L6">
        <v>0.6866494798733257</v>
      </c>
      <c r="M6">
        <v>0.6866494798733257</v>
      </c>
      <c r="N6">
        <v>1</v>
      </c>
      <c r="O6">
        <v>1</v>
      </c>
      <c r="P6">
        <v>1</v>
      </c>
      <c r="Q6">
        <v>0.6866494798733257</v>
      </c>
      <c r="R6">
        <v>0.6866494798733257</v>
      </c>
      <c r="S6">
        <v>0.6866494798733257</v>
      </c>
      <c r="T6">
        <v>1</v>
      </c>
      <c r="U6">
        <v>1</v>
      </c>
      <c r="V6">
        <v>1</v>
      </c>
      <c r="W6" s="10">
        <v>0.6866494798733257</v>
      </c>
      <c r="Y6" s="8" t="s">
        <v>26</v>
      </c>
      <c r="Z6" s="8">
        <f t="shared" si="0"/>
        <v>1</v>
      </c>
      <c r="AA6" s="9">
        <f t="shared" si="1"/>
        <v>0.6866494798733257</v>
      </c>
      <c r="AB6" s="9">
        <f t="shared" si="2"/>
        <v>0.6866494798733257</v>
      </c>
      <c r="AC6" s="9"/>
      <c r="AE6" s="1" t="s">
        <v>36</v>
      </c>
      <c r="AF6" s="15">
        <f>AVERAGE(AF3:AF5)</f>
        <v>1</v>
      </c>
      <c r="AG6" s="3">
        <f t="shared" ref="AG6:AH6" si="6">AVERAGE(AG3:AG5)</f>
        <v>0.46012783772098542</v>
      </c>
      <c r="AH6" s="2">
        <f t="shared" si="6"/>
        <v>0.46012783772098542</v>
      </c>
      <c r="AI6" s="1"/>
    </row>
    <row r="7" spans="1:35" x14ac:dyDescent="0.35">
      <c r="A7" s="8" t="s">
        <v>27</v>
      </c>
      <c r="B7" s="8">
        <v>13.533384400000299</v>
      </c>
      <c r="C7">
        <v>13.533384400000299</v>
      </c>
      <c r="D7">
        <v>13.533384400000299</v>
      </c>
      <c r="E7">
        <v>0.34700985641026411</v>
      </c>
      <c r="F7">
        <v>0</v>
      </c>
      <c r="G7">
        <v>0</v>
      </c>
      <c r="H7">
        <v>39</v>
      </c>
      <c r="I7">
        <v>39</v>
      </c>
      <c r="J7" s="8">
        <v>1</v>
      </c>
      <c r="K7">
        <v>0.69918121962795909</v>
      </c>
      <c r="L7">
        <v>0.69918121962795909</v>
      </c>
      <c r="M7">
        <v>0.69918121962795909</v>
      </c>
      <c r="N7">
        <v>1</v>
      </c>
      <c r="O7">
        <v>1</v>
      </c>
      <c r="P7">
        <v>1</v>
      </c>
      <c r="Q7">
        <v>0.69918121962795909</v>
      </c>
      <c r="R7">
        <v>0.69918121962795909</v>
      </c>
      <c r="S7">
        <v>0.69918121962795909</v>
      </c>
      <c r="T7">
        <v>1</v>
      </c>
      <c r="U7">
        <v>1</v>
      </c>
      <c r="V7">
        <v>1</v>
      </c>
      <c r="W7" s="10">
        <v>0.69918121962795909</v>
      </c>
      <c r="Y7" s="8" t="s">
        <v>27</v>
      </c>
      <c r="Z7" s="8">
        <f t="shared" si="0"/>
        <v>1</v>
      </c>
      <c r="AA7" s="9">
        <f t="shared" si="1"/>
        <v>0.69918121962795909</v>
      </c>
      <c r="AB7" s="9">
        <f t="shared" si="2"/>
        <v>0.69918121962795909</v>
      </c>
      <c r="AC7" s="9"/>
    </row>
    <row r="8" spans="1:35" x14ac:dyDescent="0.35">
      <c r="A8" s="8" t="s">
        <v>28</v>
      </c>
      <c r="B8" s="8">
        <v>14.472282099999971</v>
      </c>
      <c r="C8">
        <v>14.472282099999971</v>
      </c>
      <c r="D8">
        <v>14.472282099999971</v>
      </c>
      <c r="E8">
        <v>0.37108415641025572</v>
      </c>
      <c r="F8">
        <v>0</v>
      </c>
      <c r="G8">
        <v>0</v>
      </c>
      <c r="H8">
        <v>39</v>
      </c>
      <c r="I8">
        <v>39</v>
      </c>
      <c r="J8" s="8">
        <v>1</v>
      </c>
      <c r="K8">
        <v>0.70467244582110333</v>
      </c>
      <c r="L8">
        <v>0.70467244582110333</v>
      </c>
      <c r="M8">
        <v>0.70467244582110333</v>
      </c>
      <c r="N8">
        <v>1</v>
      </c>
      <c r="O8">
        <v>1</v>
      </c>
      <c r="P8">
        <v>1</v>
      </c>
      <c r="Q8">
        <v>0.70467244582110333</v>
      </c>
      <c r="R8">
        <v>0.70467244582110333</v>
      </c>
      <c r="S8">
        <v>0.70467244582110333</v>
      </c>
      <c r="T8">
        <v>1</v>
      </c>
      <c r="U8">
        <v>1</v>
      </c>
      <c r="V8">
        <v>1</v>
      </c>
      <c r="W8" s="10">
        <v>0.70467244582110333</v>
      </c>
      <c r="Y8" s="8" t="s">
        <v>28</v>
      </c>
      <c r="Z8" s="8">
        <f t="shared" si="0"/>
        <v>1</v>
      </c>
      <c r="AA8" s="9">
        <f t="shared" si="1"/>
        <v>0.70467244582110333</v>
      </c>
      <c r="AB8" s="9">
        <f t="shared" si="2"/>
        <v>0.70467244582110333</v>
      </c>
      <c r="AC8" s="9"/>
    </row>
    <row r="9" spans="1:35" x14ac:dyDescent="0.35">
      <c r="A9" s="8" t="s">
        <v>29</v>
      </c>
      <c r="B9" s="8">
        <v>17.41852370000009</v>
      </c>
      <c r="C9">
        <v>17.41852370000009</v>
      </c>
      <c r="D9">
        <v>17.41852370000009</v>
      </c>
      <c r="E9">
        <v>0.44662881282051531</v>
      </c>
      <c r="F9">
        <v>0</v>
      </c>
      <c r="G9">
        <v>0</v>
      </c>
      <c r="H9">
        <v>39</v>
      </c>
      <c r="I9">
        <v>39</v>
      </c>
      <c r="J9" s="8">
        <v>1</v>
      </c>
      <c r="K9">
        <v>0.73371806712216669</v>
      </c>
      <c r="L9">
        <v>0.73371806712216669</v>
      </c>
      <c r="M9">
        <v>0.73371806712216669</v>
      </c>
      <c r="N9">
        <v>1</v>
      </c>
      <c r="O9">
        <v>1</v>
      </c>
      <c r="P9">
        <v>1</v>
      </c>
      <c r="Q9">
        <v>0.73371806712216669</v>
      </c>
      <c r="R9">
        <v>0.73371806712216669</v>
      </c>
      <c r="S9">
        <v>0.73371806712216669</v>
      </c>
      <c r="T9">
        <v>1</v>
      </c>
      <c r="U9">
        <v>1</v>
      </c>
      <c r="V9">
        <v>1</v>
      </c>
      <c r="W9" s="10">
        <v>0.73371806712216669</v>
      </c>
      <c r="Y9" s="8" t="s">
        <v>29</v>
      </c>
      <c r="Z9" s="8">
        <f t="shared" si="0"/>
        <v>1</v>
      </c>
      <c r="AA9" s="9">
        <f t="shared" si="1"/>
        <v>0.73371806712216669</v>
      </c>
      <c r="AB9" s="9">
        <f t="shared" si="2"/>
        <v>0.73371806712216669</v>
      </c>
      <c r="AC9" s="9"/>
    </row>
    <row r="10" spans="1:35" x14ac:dyDescent="0.35">
      <c r="A10" s="8" t="s">
        <v>30</v>
      </c>
      <c r="B10" s="8">
        <f>B8-B6</f>
        <v>1.3233233999998504</v>
      </c>
      <c r="C10">
        <f t="shared" ref="C10:W10" si="7">C8-C6</f>
        <v>1.3233233999998504</v>
      </c>
      <c r="D10">
        <f t="shared" si="7"/>
        <v>1.3233233999998504</v>
      </c>
      <c r="E10">
        <f t="shared" si="7"/>
        <v>3.3931369230765396E-2</v>
      </c>
      <c r="F10">
        <f t="shared" si="7"/>
        <v>0</v>
      </c>
      <c r="G10">
        <f t="shared" si="7"/>
        <v>0</v>
      </c>
      <c r="H10">
        <f t="shared" si="7"/>
        <v>0</v>
      </c>
      <c r="I10">
        <f t="shared" si="7"/>
        <v>0</v>
      </c>
      <c r="J10" s="8">
        <f t="shared" si="7"/>
        <v>0</v>
      </c>
      <c r="K10">
        <f t="shared" si="7"/>
        <v>1.8022965947777636E-2</v>
      </c>
      <c r="L10">
        <f t="shared" si="7"/>
        <v>1.8022965947777636E-2</v>
      </c>
      <c r="M10">
        <f t="shared" si="7"/>
        <v>1.8022965947777636E-2</v>
      </c>
      <c r="N10">
        <f t="shared" si="7"/>
        <v>0</v>
      </c>
      <c r="O10">
        <f t="shared" si="7"/>
        <v>0</v>
      </c>
      <c r="P10">
        <f t="shared" si="7"/>
        <v>0</v>
      </c>
      <c r="Q10">
        <f t="shared" si="7"/>
        <v>1.8022965947777636E-2</v>
      </c>
      <c r="R10">
        <f t="shared" si="7"/>
        <v>1.8022965947777636E-2</v>
      </c>
      <c r="S10">
        <f t="shared" si="7"/>
        <v>1.8022965947777636E-2</v>
      </c>
      <c r="T10">
        <f t="shared" si="7"/>
        <v>0</v>
      </c>
      <c r="U10">
        <f t="shared" si="7"/>
        <v>0</v>
      </c>
      <c r="V10">
        <f t="shared" si="7"/>
        <v>0</v>
      </c>
      <c r="W10" s="10">
        <f t="shared" si="7"/>
        <v>1.8022965947777636E-2</v>
      </c>
      <c r="Y10" s="8" t="s">
        <v>30</v>
      </c>
      <c r="Z10" s="8">
        <f t="shared" si="0"/>
        <v>0</v>
      </c>
      <c r="AA10" s="9">
        <f>K10</f>
        <v>1.8022965947777636E-2</v>
      </c>
      <c r="AB10" s="9">
        <f t="shared" si="2"/>
        <v>1.8022965947777636E-2</v>
      </c>
      <c r="AC10" s="9"/>
    </row>
    <row r="11" spans="1:35" ht="15" thickBot="1" x14ac:dyDescent="0.4">
      <c r="A11" s="11" t="s">
        <v>31</v>
      </c>
      <c r="B11" s="11">
        <f>B9-B5</f>
        <v>6.05949910000008</v>
      </c>
      <c r="C11" s="12">
        <f t="shared" ref="C11:W11" si="8">C9-C5</f>
        <v>6.05949910000008</v>
      </c>
      <c r="D11" s="12">
        <f t="shared" si="8"/>
        <v>6.05949910000008</v>
      </c>
      <c r="E11" s="12">
        <f t="shared" si="8"/>
        <v>0.15537177179487399</v>
      </c>
      <c r="F11" s="12">
        <f t="shared" si="8"/>
        <v>0</v>
      </c>
      <c r="G11" s="12">
        <f t="shared" si="8"/>
        <v>0</v>
      </c>
      <c r="H11" s="12">
        <f t="shared" si="8"/>
        <v>0</v>
      </c>
      <c r="I11" s="12">
        <f t="shared" si="8"/>
        <v>0</v>
      </c>
      <c r="J11" s="11">
        <f t="shared" si="8"/>
        <v>0</v>
      </c>
      <c r="K11" s="12">
        <f t="shared" si="8"/>
        <v>8.0142133251148162E-2</v>
      </c>
      <c r="L11" s="12">
        <f t="shared" si="8"/>
        <v>8.0142133251148162E-2</v>
      </c>
      <c r="M11" s="12">
        <f t="shared" si="8"/>
        <v>8.0142133251148162E-2</v>
      </c>
      <c r="N11" s="12">
        <f t="shared" si="8"/>
        <v>0</v>
      </c>
      <c r="O11" s="12">
        <f t="shared" si="8"/>
        <v>0</v>
      </c>
      <c r="P11" s="12">
        <f t="shared" si="8"/>
        <v>0</v>
      </c>
      <c r="Q11" s="12">
        <f t="shared" si="8"/>
        <v>8.0142133251148162E-2</v>
      </c>
      <c r="R11" s="12">
        <f t="shared" si="8"/>
        <v>8.0142133251148162E-2</v>
      </c>
      <c r="S11" s="12">
        <f t="shared" si="8"/>
        <v>8.0142133251148162E-2</v>
      </c>
      <c r="T11" s="12">
        <f t="shared" si="8"/>
        <v>0</v>
      </c>
      <c r="U11" s="12">
        <f t="shared" si="8"/>
        <v>0</v>
      </c>
      <c r="V11" s="12">
        <f t="shared" si="8"/>
        <v>0</v>
      </c>
      <c r="W11" s="14">
        <f t="shared" si="8"/>
        <v>8.0142133251148162E-2</v>
      </c>
      <c r="Y11" s="11" t="s">
        <v>31</v>
      </c>
      <c r="Z11" s="11">
        <f t="shared" si="0"/>
        <v>0</v>
      </c>
      <c r="AA11" s="13">
        <f>K11</f>
        <v>8.0142133251148162E-2</v>
      </c>
      <c r="AB11" s="13">
        <f t="shared" si="2"/>
        <v>8.0142133251148162E-2</v>
      </c>
      <c r="AC11" s="13"/>
    </row>
    <row r="12" spans="1:35" ht="15" thickBot="1" x14ac:dyDescent="0.4"/>
    <row r="13" spans="1:35" ht="15" thickBot="1" x14ac:dyDescent="0.4">
      <c r="A13" s="1" t="s">
        <v>0</v>
      </c>
      <c r="B13" s="2" t="s">
        <v>38</v>
      </c>
      <c r="Z13" s="4" t="s">
        <v>32</v>
      </c>
      <c r="AA13" s="6"/>
    </row>
    <row r="14" spans="1:35" ht="15" thickBot="1" x14ac:dyDescent="0.4">
      <c r="A14" s="1"/>
      <c r="B14" s="4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4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7" t="s">
        <v>22</v>
      </c>
      <c r="X14" s="16"/>
      <c r="Z14" s="4" t="s">
        <v>33</v>
      </c>
      <c r="AA14" s="6" t="s">
        <v>34</v>
      </c>
      <c r="AB14" s="2" t="s">
        <v>35</v>
      </c>
    </row>
    <row r="15" spans="1:35" x14ac:dyDescent="0.35">
      <c r="A15" s="4" t="s">
        <v>23</v>
      </c>
      <c r="B15" s="4" cm="1">
        <f t="array" ref="B15:W21">[2]Globals!$C$30:$X$36</f>
        <v>38.307648767999751</v>
      </c>
      <c r="C15" s="5">
        <v>38.307648767999751</v>
      </c>
      <c r="D15" s="5">
        <v>38.307648767999751</v>
      </c>
      <c r="E15" s="5">
        <v>0.72278582581131601</v>
      </c>
      <c r="F15" s="5">
        <v>0</v>
      </c>
      <c r="G15" s="5">
        <v>0</v>
      </c>
      <c r="H15" s="5">
        <v>53</v>
      </c>
      <c r="I15" s="5">
        <v>53</v>
      </c>
      <c r="J15" s="4">
        <v>1</v>
      </c>
      <c r="K15" s="5">
        <v>0.52901197296860503</v>
      </c>
      <c r="L15" s="5">
        <v>0.52901197296860503</v>
      </c>
      <c r="M15" s="5">
        <v>0.52901197296860503</v>
      </c>
      <c r="N15" s="5">
        <v>1</v>
      </c>
      <c r="O15" s="5">
        <v>1</v>
      </c>
      <c r="P15" s="5">
        <v>1</v>
      </c>
      <c r="Q15" s="5">
        <v>0.52901197296860503</v>
      </c>
      <c r="R15" s="5">
        <v>0.52901197296860503</v>
      </c>
      <c r="S15" s="5">
        <v>0.52901197296860503</v>
      </c>
      <c r="T15" s="5">
        <v>1</v>
      </c>
      <c r="U15" s="5">
        <v>1</v>
      </c>
      <c r="V15" s="5">
        <v>1</v>
      </c>
      <c r="W15" s="7">
        <v>0.52901197296860503</v>
      </c>
      <c r="X15" s="16"/>
      <c r="Y15" s="4" t="s">
        <v>23</v>
      </c>
      <c r="Z15" s="4">
        <f t="shared" ref="Z15:Z23" si="9">J15</f>
        <v>1</v>
      </c>
      <c r="AA15" s="6">
        <f t="shared" ref="AA15:AA21" si="10">L15</f>
        <v>0.52901197296860503</v>
      </c>
      <c r="AB15" s="6">
        <f t="shared" ref="AB15:AB23" si="11">W15</f>
        <v>0.52901197296860503</v>
      </c>
      <c r="AC15" s="6"/>
    </row>
    <row r="16" spans="1:35" x14ac:dyDescent="0.35">
      <c r="A16" s="8" t="s">
        <v>24</v>
      </c>
      <c r="B16" s="8">
        <v>3.6113918962115918</v>
      </c>
      <c r="C16">
        <v>3.6113918962115918</v>
      </c>
      <c r="D16">
        <v>3.6113918962115918</v>
      </c>
      <c r="E16">
        <v>6.8139469739841363E-2</v>
      </c>
      <c r="F16">
        <v>0</v>
      </c>
      <c r="G16">
        <v>0</v>
      </c>
      <c r="H16">
        <v>0</v>
      </c>
      <c r="I16">
        <v>0</v>
      </c>
      <c r="J16" s="8">
        <v>0</v>
      </c>
      <c r="K16">
        <v>1.3562631199653541E-2</v>
      </c>
      <c r="L16">
        <v>1.3562631199653541E-2</v>
      </c>
      <c r="M16">
        <v>1.3562631199653541E-2</v>
      </c>
      <c r="N16">
        <v>0</v>
      </c>
      <c r="O16">
        <v>0</v>
      </c>
      <c r="P16">
        <v>0</v>
      </c>
      <c r="Q16">
        <v>1.3562631199653541E-2</v>
      </c>
      <c r="R16">
        <v>1.3562631199653541E-2</v>
      </c>
      <c r="S16">
        <v>1.3562631199653541E-2</v>
      </c>
      <c r="T16">
        <v>0</v>
      </c>
      <c r="U16">
        <v>0</v>
      </c>
      <c r="V16">
        <v>0</v>
      </c>
      <c r="W16" s="10">
        <v>1.3562631199653541E-2</v>
      </c>
      <c r="X16" s="16"/>
      <c r="Y16" s="8" t="s">
        <v>24</v>
      </c>
      <c r="Z16" s="8">
        <f t="shared" si="9"/>
        <v>0</v>
      </c>
      <c r="AA16" s="9">
        <f t="shared" si="10"/>
        <v>1.3562631199653541E-2</v>
      </c>
      <c r="AB16" s="9">
        <f t="shared" si="11"/>
        <v>1.3562631199653541E-2</v>
      </c>
      <c r="AC16" s="9"/>
    </row>
    <row r="17" spans="1:29" x14ac:dyDescent="0.35">
      <c r="A17" s="8" t="s">
        <v>25</v>
      </c>
      <c r="B17" s="8">
        <v>30.622255999999599</v>
      </c>
      <c r="C17">
        <v>30.622255999999599</v>
      </c>
      <c r="D17">
        <v>30.622255999999599</v>
      </c>
      <c r="E17">
        <v>0.57777841509433203</v>
      </c>
      <c r="F17">
        <v>0</v>
      </c>
      <c r="G17">
        <v>0</v>
      </c>
      <c r="H17">
        <v>53</v>
      </c>
      <c r="I17">
        <v>53</v>
      </c>
      <c r="J17" s="8">
        <v>1</v>
      </c>
      <c r="K17">
        <v>0.48901160378608172</v>
      </c>
      <c r="L17">
        <v>0.48901160378608172</v>
      </c>
      <c r="M17">
        <v>0.48901160378608172</v>
      </c>
      <c r="N17">
        <v>1</v>
      </c>
      <c r="O17">
        <v>1</v>
      </c>
      <c r="P17">
        <v>1</v>
      </c>
      <c r="Q17">
        <v>0.48901160378608172</v>
      </c>
      <c r="R17">
        <v>0.48901160378608172</v>
      </c>
      <c r="S17">
        <v>0.48901160378608172</v>
      </c>
      <c r="T17">
        <v>1</v>
      </c>
      <c r="U17">
        <v>1</v>
      </c>
      <c r="V17">
        <v>1</v>
      </c>
      <c r="W17" s="10">
        <v>0.48901160378608172</v>
      </c>
      <c r="X17" s="16"/>
      <c r="Y17" s="8" t="s">
        <v>25</v>
      </c>
      <c r="Z17" s="8">
        <f t="shared" si="9"/>
        <v>1</v>
      </c>
      <c r="AA17" s="9">
        <f t="shared" si="10"/>
        <v>0.48901160378608172</v>
      </c>
      <c r="AB17" s="9">
        <f t="shared" si="11"/>
        <v>0.48901160378608172</v>
      </c>
      <c r="AC17" s="9"/>
    </row>
    <row r="18" spans="1:29" x14ac:dyDescent="0.35">
      <c r="A18" s="8" t="s">
        <v>26</v>
      </c>
      <c r="B18" s="8">
        <v>36.166881900000021</v>
      </c>
      <c r="C18">
        <v>36.166881900000021</v>
      </c>
      <c r="D18">
        <v>36.166881900000021</v>
      </c>
      <c r="E18">
        <v>0.682393998113208</v>
      </c>
      <c r="F18">
        <v>0</v>
      </c>
      <c r="G18">
        <v>0</v>
      </c>
      <c r="H18">
        <v>53</v>
      </c>
      <c r="I18">
        <v>53</v>
      </c>
      <c r="J18" s="8">
        <v>1</v>
      </c>
      <c r="K18">
        <v>0.52512295187077762</v>
      </c>
      <c r="L18">
        <v>0.52512295187077762</v>
      </c>
      <c r="M18">
        <v>0.52512295187077762</v>
      </c>
      <c r="N18">
        <v>1</v>
      </c>
      <c r="O18">
        <v>1</v>
      </c>
      <c r="P18">
        <v>1</v>
      </c>
      <c r="Q18">
        <v>0.52512295187077762</v>
      </c>
      <c r="R18">
        <v>0.52512295187077762</v>
      </c>
      <c r="S18">
        <v>0.52512295187077762</v>
      </c>
      <c r="T18">
        <v>1</v>
      </c>
      <c r="U18">
        <v>1</v>
      </c>
      <c r="V18">
        <v>1</v>
      </c>
      <c r="W18" s="10">
        <v>0.52512295187077762</v>
      </c>
      <c r="X18" s="16"/>
      <c r="Y18" s="8" t="s">
        <v>26</v>
      </c>
      <c r="Z18" s="8">
        <f t="shared" si="9"/>
        <v>1</v>
      </c>
      <c r="AA18" s="9">
        <f t="shared" si="10"/>
        <v>0.52512295187077762</v>
      </c>
      <c r="AB18" s="9">
        <f t="shared" si="11"/>
        <v>0.52512295187077762</v>
      </c>
      <c r="AC18" s="9"/>
    </row>
    <row r="19" spans="1:29" x14ac:dyDescent="0.35">
      <c r="A19" s="8" t="s">
        <v>27</v>
      </c>
      <c r="B19" s="8">
        <v>38.170341399999927</v>
      </c>
      <c r="C19">
        <v>38.170341399999927</v>
      </c>
      <c r="D19">
        <v>38.170341399999927</v>
      </c>
      <c r="E19">
        <v>0.72019512075471559</v>
      </c>
      <c r="F19">
        <v>0</v>
      </c>
      <c r="G19">
        <v>0</v>
      </c>
      <c r="H19">
        <v>53</v>
      </c>
      <c r="I19">
        <v>53</v>
      </c>
      <c r="J19" s="8">
        <v>1</v>
      </c>
      <c r="K19">
        <v>0.52887221714782728</v>
      </c>
      <c r="L19">
        <v>0.52887221714782728</v>
      </c>
      <c r="M19">
        <v>0.52887221714782728</v>
      </c>
      <c r="N19">
        <v>1</v>
      </c>
      <c r="O19">
        <v>1</v>
      </c>
      <c r="P19">
        <v>1</v>
      </c>
      <c r="Q19">
        <v>0.52887221714782728</v>
      </c>
      <c r="R19">
        <v>0.52887221714782728</v>
      </c>
      <c r="S19">
        <v>0.52887221714782728</v>
      </c>
      <c r="T19">
        <v>1</v>
      </c>
      <c r="U19">
        <v>1</v>
      </c>
      <c r="V19">
        <v>1</v>
      </c>
      <c r="W19" s="10">
        <v>0.52887221714782728</v>
      </c>
      <c r="X19" s="16"/>
      <c r="Y19" s="8" t="s">
        <v>27</v>
      </c>
      <c r="Z19" s="8">
        <f t="shared" si="9"/>
        <v>1</v>
      </c>
      <c r="AA19" s="9">
        <f t="shared" si="10"/>
        <v>0.52887221714782728</v>
      </c>
      <c r="AB19" s="9">
        <f t="shared" si="11"/>
        <v>0.52887221714782728</v>
      </c>
      <c r="AC19" s="9"/>
    </row>
    <row r="20" spans="1:29" x14ac:dyDescent="0.35">
      <c r="A20" s="8" t="s">
        <v>28</v>
      </c>
      <c r="B20" s="8">
        <v>39.144243400000079</v>
      </c>
      <c r="C20">
        <v>39.144243400000079</v>
      </c>
      <c r="D20">
        <v>39.144243400000079</v>
      </c>
      <c r="E20">
        <v>0.73857063018868074</v>
      </c>
      <c r="F20">
        <v>0</v>
      </c>
      <c r="G20">
        <v>0</v>
      </c>
      <c r="H20">
        <v>53</v>
      </c>
      <c r="I20">
        <v>53</v>
      </c>
      <c r="J20" s="8">
        <v>1</v>
      </c>
      <c r="K20">
        <v>0.53693309478734175</v>
      </c>
      <c r="L20">
        <v>0.53693309478734175</v>
      </c>
      <c r="M20">
        <v>0.53693309478734175</v>
      </c>
      <c r="N20">
        <v>1</v>
      </c>
      <c r="O20">
        <v>1</v>
      </c>
      <c r="P20">
        <v>1</v>
      </c>
      <c r="Q20">
        <v>0.53693309478734175</v>
      </c>
      <c r="R20">
        <v>0.53693309478734175</v>
      </c>
      <c r="S20">
        <v>0.53693309478734175</v>
      </c>
      <c r="T20">
        <v>1</v>
      </c>
      <c r="U20">
        <v>1</v>
      </c>
      <c r="V20">
        <v>1</v>
      </c>
      <c r="W20" s="10">
        <v>0.53693309478734175</v>
      </c>
      <c r="X20" s="16"/>
      <c r="Y20" s="8" t="s">
        <v>28</v>
      </c>
      <c r="Z20" s="8">
        <f t="shared" si="9"/>
        <v>1</v>
      </c>
      <c r="AA20" s="9">
        <f t="shared" si="10"/>
        <v>0.53693309478734175</v>
      </c>
      <c r="AB20" s="9">
        <f t="shared" si="11"/>
        <v>0.53693309478734175</v>
      </c>
      <c r="AC20" s="9"/>
    </row>
    <row r="21" spans="1:29" x14ac:dyDescent="0.35">
      <c r="A21" s="8" t="s">
        <v>29</v>
      </c>
      <c r="B21" s="8">
        <v>50.06875510000026</v>
      </c>
      <c r="C21">
        <v>50.06875510000026</v>
      </c>
      <c r="D21">
        <v>50.06875510000026</v>
      </c>
      <c r="E21">
        <v>0.94469349245283507</v>
      </c>
      <c r="F21">
        <v>0</v>
      </c>
      <c r="G21">
        <v>0</v>
      </c>
      <c r="H21">
        <v>53</v>
      </c>
      <c r="I21">
        <v>53</v>
      </c>
      <c r="J21" s="8">
        <v>1</v>
      </c>
      <c r="K21">
        <v>0.56217341157523748</v>
      </c>
      <c r="L21">
        <v>0.56217341157523748</v>
      </c>
      <c r="M21">
        <v>0.56217341157523748</v>
      </c>
      <c r="N21">
        <v>1</v>
      </c>
      <c r="O21">
        <v>1</v>
      </c>
      <c r="P21">
        <v>1</v>
      </c>
      <c r="Q21">
        <v>0.56217341157523748</v>
      </c>
      <c r="R21">
        <v>0.56217341157523748</v>
      </c>
      <c r="S21">
        <v>0.56217341157523748</v>
      </c>
      <c r="T21">
        <v>1</v>
      </c>
      <c r="U21">
        <v>1</v>
      </c>
      <c r="V21">
        <v>1</v>
      </c>
      <c r="W21" s="10">
        <v>0.56217341157523748</v>
      </c>
      <c r="X21" s="16"/>
      <c r="Y21" s="8" t="s">
        <v>29</v>
      </c>
      <c r="Z21" s="8">
        <f t="shared" si="9"/>
        <v>1</v>
      </c>
      <c r="AA21" s="9">
        <f t="shared" si="10"/>
        <v>0.56217341157523748</v>
      </c>
      <c r="AB21" s="9">
        <f t="shared" si="11"/>
        <v>0.56217341157523748</v>
      </c>
      <c r="AC21" s="9"/>
    </row>
    <row r="22" spans="1:29" x14ac:dyDescent="0.35">
      <c r="A22" s="8" t="s">
        <v>30</v>
      </c>
      <c r="B22" s="8">
        <f>B20-B18</f>
        <v>2.9773615000000575</v>
      </c>
      <c r="C22">
        <f t="shared" ref="C22:W22" si="12">C20-C18</f>
        <v>2.9773615000000575</v>
      </c>
      <c r="D22">
        <f t="shared" si="12"/>
        <v>2.9773615000000575</v>
      </c>
      <c r="E22">
        <f t="shared" si="12"/>
        <v>5.6176632075472743E-2</v>
      </c>
      <c r="F22">
        <f t="shared" si="12"/>
        <v>0</v>
      </c>
      <c r="G22">
        <f t="shared" si="12"/>
        <v>0</v>
      </c>
      <c r="H22">
        <f t="shared" si="12"/>
        <v>0</v>
      </c>
      <c r="I22">
        <f t="shared" si="12"/>
        <v>0</v>
      </c>
      <c r="J22" s="8">
        <f t="shared" si="12"/>
        <v>0</v>
      </c>
      <c r="K22">
        <f t="shared" si="12"/>
        <v>1.1810142916564126E-2</v>
      </c>
      <c r="L22">
        <f t="shared" si="12"/>
        <v>1.1810142916564126E-2</v>
      </c>
      <c r="M22">
        <f t="shared" si="12"/>
        <v>1.1810142916564126E-2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1.1810142916564126E-2</v>
      </c>
      <c r="R22">
        <f t="shared" si="12"/>
        <v>1.1810142916564126E-2</v>
      </c>
      <c r="S22">
        <f t="shared" si="12"/>
        <v>1.1810142916564126E-2</v>
      </c>
      <c r="T22">
        <f t="shared" si="12"/>
        <v>0</v>
      </c>
      <c r="U22">
        <f t="shared" si="12"/>
        <v>0</v>
      </c>
      <c r="V22">
        <f t="shared" si="12"/>
        <v>0</v>
      </c>
      <c r="W22" s="10">
        <f t="shared" si="12"/>
        <v>1.1810142916564126E-2</v>
      </c>
      <c r="X22" s="16"/>
      <c r="Y22" s="8" t="s">
        <v>30</v>
      </c>
      <c r="Z22" s="8">
        <f t="shared" si="9"/>
        <v>0</v>
      </c>
      <c r="AA22" s="9">
        <f>K22</f>
        <v>1.1810142916564126E-2</v>
      </c>
      <c r="AB22" s="9">
        <f t="shared" si="11"/>
        <v>1.1810142916564126E-2</v>
      </c>
      <c r="AC22" s="9"/>
    </row>
    <row r="23" spans="1:29" ht="15" thickBot="1" x14ac:dyDescent="0.4">
      <c r="A23" s="11" t="s">
        <v>31</v>
      </c>
      <c r="B23" s="11">
        <f>B21-B17</f>
        <v>19.446499100000661</v>
      </c>
      <c r="C23" s="12">
        <f t="shared" ref="C23:W23" si="13">C21-C17</f>
        <v>19.446499100000661</v>
      </c>
      <c r="D23" s="12">
        <f t="shared" si="13"/>
        <v>19.446499100000661</v>
      </c>
      <c r="E23" s="12">
        <f t="shared" si="13"/>
        <v>0.36691507735850304</v>
      </c>
      <c r="F23" s="12">
        <f t="shared" si="13"/>
        <v>0</v>
      </c>
      <c r="G23" s="12">
        <f t="shared" si="13"/>
        <v>0</v>
      </c>
      <c r="H23" s="12">
        <f t="shared" si="13"/>
        <v>0</v>
      </c>
      <c r="I23" s="12">
        <f t="shared" si="13"/>
        <v>0</v>
      </c>
      <c r="J23" s="11">
        <f t="shared" si="13"/>
        <v>0</v>
      </c>
      <c r="K23" s="12">
        <f t="shared" si="13"/>
        <v>7.3161807789155764E-2</v>
      </c>
      <c r="L23" s="12">
        <f t="shared" si="13"/>
        <v>7.3161807789155764E-2</v>
      </c>
      <c r="M23" s="12">
        <f t="shared" si="13"/>
        <v>7.3161807789155764E-2</v>
      </c>
      <c r="N23" s="12">
        <f t="shared" si="13"/>
        <v>0</v>
      </c>
      <c r="O23" s="12">
        <f t="shared" si="13"/>
        <v>0</v>
      </c>
      <c r="P23" s="12">
        <f t="shared" si="13"/>
        <v>0</v>
      </c>
      <c r="Q23" s="12">
        <f t="shared" si="13"/>
        <v>7.3161807789155764E-2</v>
      </c>
      <c r="R23" s="12">
        <f t="shared" si="13"/>
        <v>7.3161807789155764E-2</v>
      </c>
      <c r="S23" s="12">
        <f t="shared" si="13"/>
        <v>7.3161807789155764E-2</v>
      </c>
      <c r="T23" s="12">
        <f t="shared" si="13"/>
        <v>0</v>
      </c>
      <c r="U23" s="12">
        <f t="shared" si="13"/>
        <v>0</v>
      </c>
      <c r="V23" s="12">
        <f t="shared" si="13"/>
        <v>0</v>
      </c>
      <c r="W23" s="14">
        <f t="shared" si="13"/>
        <v>7.3161807789155764E-2</v>
      </c>
      <c r="X23" s="16"/>
      <c r="Y23" s="11" t="s">
        <v>31</v>
      </c>
      <c r="Z23" s="11">
        <f t="shared" si="9"/>
        <v>0</v>
      </c>
      <c r="AA23" s="13">
        <f>K23</f>
        <v>7.3161807789155764E-2</v>
      </c>
      <c r="AB23" s="13">
        <f t="shared" si="11"/>
        <v>7.3161807789155764E-2</v>
      </c>
      <c r="AC23" s="13"/>
    </row>
    <row r="24" spans="1:29" ht="15" thickBot="1" x14ac:dyDescent="0.4">
      <c r="X24" s="16"/>
    </row>
    <row r="25" spans="1:29" ht="15" thickBot="1" x14ac:dyDescent="0.4">
      <c r="A25" s="1" t="s">
        <v>0</v>
      </c>
      <c r="B25" s="2" t="s">
        <v>39</v>
      </c>
      <c r="X25" s="16"/>
      <c r="Z25" s="4" t="s">
        <v>32</v>
      </c>
      <c r="AA25" s="6"/>
    </row>
    <row r="26" spans="1:29" ht="15" thickBot="1" x14ac:dyDescent="0.4">
      <c r="A26" s="1"/>
      <c r="B26" s="4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4" t="s">
        <v>9</v>
      </c>
      <c r="K26" s="5" t="s">
        <v>10</v>
      </c>
      <c r="L26" s="5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5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5" t="s">
        <v>21</v>
      </c>
      <c r="W26" s="7" t="s">
        <v>22</v>
      </c>
      <c r="X26" s="16"/>
      <c r="Z26" s="4" t="s">
        <v>33</v>
      </c>
      <c r="AA26" s="6" t="s">
        <v>34</v>
      </c>
      <c r="AB26" s="2" t="s">
        <v>35</v>
      </c>
    </row>
    <row r="27" spans="1:29" x14ac:dyDescent="0.35">
      <c r="A27" s="4" t="s">
        <v>23</v>
      </c>
      <c r="B27" s="4" cm="1">
        <f t="array" ref="B27:W33">[3]Globals!$C$30:$X$36</f>
        <v>595.40251707999971</v>
      </c>
      <c r="C27" s="5">
        <v>595.40251707999971</v>
      </c>
      <c r="D27" s="5">
        <v>595.40251707999971</v>
      </c>
      <c r="E27" s="5">
        <v>8.8866047325373092</v>
      </c>
      <c r="F27" s="5">
        <v>0</v>
      </c>
      <c r="G27" s="5">
        <v>0</v>
      </c>
      <c r="H27" s="5">
        <v>67</v>
      </c>
      <c r="I27" s="5">
        <v>67</v>
      </c>
      <c r="J27" s="4">
        <v>1</v>
      </c>
      <c r="K27" s="5">
        <v>0.15280393159657271</v>
      </c>
      <c r="L27" s="5">
        <v>0.15280393159657271</v>
      </c>
      <c r="M27" s="5">
        <v>0.15280393159657271</v>
      </c>
      <c r="N27" s="5">
        <v>0.71280362086034987</v>
      </c>
      <c r="O27" s="5">
        <v>1</v>
      </c>
      <c r="P27" s="5">
        <v>1</v>
      </c>
      <c r="Q27" s="5">
        <v>0.15280393159657271</v>
      </c>
      <c r="R27" s="5">
        <v>0.15280393159657271</v>
      </c>
      <c r="S27" s="5">
        <v>0.15280393159657271</v>
      </c>
      <c r="T27" s="5">
        <v>0.71280362086034987</v>
      </c>
      <c r="U27" s="5">
        <v>1</v>
      </c>
      <c r="V27" s="5">
        <v>1</v>
      </c>
      <c r="W27" s="7">
        <v>0.15280393159657271</v>
      </c>
      <c r="X27" s="16"/>
      <c r="Y27" s="4" t="s">
        <v>23</v>
      </c>
      <c r="Z27" s="4">
        <f t="shared" ref="Z27:Z35" si="14">J27</f>
        <v>1</v>
      </c>
      <c r="AA27" s="6">
        <f t="shared" ref="AA27:AA33" si="15">L27</f>
        <v>0.15280393159657271</v>
      </c>
      <c r="AB27" s="6">
        <f t="shared" ref="AB27:AB35" si="16">W27</f>
        <v>0.15280393159657271</v>
      </c>
      <c r="AC27" s="6"/>
    </row>
    <row r="28" spans="1:29" x14ac:dyDescent="0.35">
      <c r="A28" s="8" t="s">
        <v>24</v>
      </c>
      <c r="B28" s="8">
        <v>151.03470791064319</v>
      </c>
      <c r="C28">
        <v>151.03470791064319</v>
      </c>
      <c r="D28">
        <v>151.03470791064319</v>
      </c>
      <c r="E28">
        <v>2.2542493718006442</v>
      </c>
      <c r="F28">
        <v>0</v>
      </c>
      <c r="G28">
        <v>0</v>
      </c>
      <c r="H28">
        <v>0</v>
      </c>
      <c r="I28">
        <v>0</v>
      </c>
      <c r="J28" s="8">
        <v>0</v>
      </c>
      <c r="K28">
        <v>3.4895811054517271E-2</v>
      </c>
      <c r="L28">
        <v>3.4895811054517271E-2</v>
      </c>
      <c r="M28">
        <v>3.4895811054517271E-2</v>
      </c>
      <c r="N28">
        <v>3.4646356903152639E-2</v>
      </c>
      <c r="O28">
        <v>0</v>
      </c>
      <c r="P28">
        <v>0</v>
      </c>
      <c r="Q28">
        <v>3.4895811054517271E-2</v>
      </c>
      <c r="R28">
        <v>3.4895811054517271E-2</v>
      </c>
      <c r="S28">
        <v>3.4895811054517271E-2</v>
      </c>
      <c r="T28">
        <v>3.4646356903152639E-2</v>
      </c>
      <c r="U28">
        <v>0</v>
      </c>
      <c r="V28">
        <v>0</v>
      </c>
      <c r="W28" s="10">
        <v>3.4895811054517271E-2</v>
      </c>
      <c r="X28" s="16"/>
      <c r="Y28" s="8" t="s">
        <v>24</v>
      </c>
      <c r="Z28" s="8">
        <f t="shared" si="14"/>
        <v>0</v>
      </c>
      <c r="AA28" s="9">
        <f t="shared" si="15"/>
        <v>3.4895811054517271E-2</v>
      </c>
      <c r="AB28" s="9">
        <f t="shared" si="16"/>
        <v>3.4895811054517271E-2</v>
      </c>
      <c r="AC28" s="9"/>
    </row>
    <row r="29" spans="1:29" x14ac:dyDescent="0.35">
      <c r="A29" s="8" t="s">
        <v>25</v>
      </c>
      <c r="B29" s="8">
        <v>367.02797849998927</v>
      </c>
      <c r="C29">
        <v>367.02797849998927</v>
      </c>
      <c r="D29">
        <v>367.02797849998927</v>
      </c>
      <c r="E29">
        <v>5.4780295298505868</v>
      </c>
      <c r="F29">
        <v>0</v>
      </c>
      <c r="G29">
        <v>0</v>
      </c>
      <c r="H29">
        <v>67</v>
      </c>
      <c r="I29">
        <v>67</v>
      </c>
      <c r="J29" s="8">
        <v>1</v>
      </c>
      <c r="K29">
        <v>9.9023013905317647E-2</v>
      </c>
      <c r="L29">
        <v>9.9023013905317647E-2</v>
      </c>
      <c r="M29">
        <v>9.9023013905317647E-2</v>
      </c>
      <c r="N29">
        <v>0.65936080860477952</v>
      </c>
      <c r="O29">
        <v>1</v>
      </c>
      <c r="P29">
        <v>1</v>
      </c>
      <c r="Q29">
        <v>9.9023013905317647E-2</v>
      </c>
      <c r="R29">
        <v>9.9023013905317647E-2</v>
      </c>
      <c r="S29">
        <v>9.9023013905317647E-2</v>
      </c>
      <c r="T29">
        <v>0.65936080860477952</v>
      </c>
      <c r="U29">
        <v>1</v>
      </c>
      <c r="V29">
        <v>1</v>
      </c>
      <c r="W29" s="10">
        <v>9.9023013905317647E-2</v>
      </c>
      <c r="X29" s="16"/>
      <c r="Y29" s="8" t="s">
        <v>25</v>
      </c>
      <c r="Z29" s="8">
        <f t="shared" si="14"/>
        <v>1</v>
      </c>
      <c r="AA29" s="9">
        <f t="shared" si="15"/>
        <v>9.9023013905317647E-2</v>
      </c>
      <c r="AB29" s="9">
        <f t="shared" si="16"/>
        <v>9.9023013905317647E-2</v>
      </c>
      <c r="AC29" s="9"/>
    </row>
    <row r="30" spans="1:29" x14ac:dyDescent="0.35">
      <c r="A30" s="8" t="s">
        <v>26</v>
      </c>
      <c r="B30" s="8">
        <v>450.59595230000008</v>
      </c>
      <c r="C30">
        <v>450.59595230000008</v>
      </c>
      <c r="D30">
        <v>450.59595230000008</v>
      </c>
      <c r="E30">
        <v>6.7253127208955243</v>
      </c>
      <c r="F30">
        <v>0</v>
      </c>
      <c r="G30">
        <v>0</v>
      </c>
      <c r="H30">
        <v>67</v>
      </c>
      <c r="I30">
        <v>67</v>
      </c>
      <c r="J30" s="8">
        <v>1</v>
      </c>
      <c r="K30">
        <v>0.1228156510616074</v>
      </c>
      <c r="L30">
        <v>0.1228156510616074</v>
      </c>
      <c r="M30">
        <v>0.1228156510616074</v>
      </c>
      <c r="N30">
        <v>0.68303248107397774</v>
      </c>
      <c r="O30">
        <v>1</v>
      </c>
      <c r="P30">
        <v>1</v>
      </c>
      <c r="Q30">
        <v>0.1228156510616074</v>
      </c>
      <c r="R30">
        <v>0.1228156510616074</v>
      </c>
      <c r="S30">
        <v>0.1228156510616074</v>
      </c>
      <c r="T30">
        <v>0.68303248107397774</v>
      </c>
      <c r="U30">
        <v>1</v>
      </c>
      <c r="V30">
        <v>1</v>
      </c>
      <c r="W30" s="10">
        <v>0.1228156510616074</v>
      </c>
      <c r="X30" s="16"/>
      <c r="Y30" s="8" t="s">
        <v>26</v>
      </c>
      <c r="Z30" s="8">
        <f t="shared" si="14"/>
        <v>1</v>
      </c>
      <c r="AA30" s="9">
        <f t="shared" si="15"/>
        <v>0.1228156510616074</v>
      </c>
      <c r="AB30" s="9">
        <f t="shared" si="16"/>
        <v>0.1228156510616074</v>
      </c>
      <c r="AC30" s="9"/>
    </row>
    <row r="31" spans="1:29" x14ac:dyDescent="0.35">
      <c r="A31" s="8" t="s">
        <v>27</v>
      </c>
      <c r="B31" s="8">
        <v>578.64098219999892</v>
      </c>
      <c r="C31">
        <v>578.64098219999892</v>
      </c>
      <c r="D31">
        <v>578.64098219999892</v>
      </c>
      <c r="E31">
        <v>8.6364325701492373</v>
      </c>
      <c r="F31">
        <v>0</v>
      </c>
      <c r="G31">
        <v>0</v>
      </c>
      <c r="H31">
        <v>67</v>
      </c>
      <c r="I31">
        <v>67</v>
      </c>
      <c r="J31" s="8">
        <v>1</v>
      </c>
      <c r="K31">
        <v>0.15233007638716989</v>
      </c>
      <c r="L31">
        <v>0.15233007638716989</v>
      </c>
      <c r="M31">
        <v>0.15233007638716989</v>
      </c>
      <c r="N31">
        <v>0.71236374678202163</v>
      </c>
      <c r="O31">
        <v>1</v>
      </c>
      <c r="P31">
        <v>1</v>
      </c>
      <c r="Q31">
        <v>0.15233007638716989</v>
      </c>
      <c r="R31">
        <v>0.15233007638716989</v>
      </c>
      <c r="S31">
        <v>0.15233007638716989</v>
      </c>
      <c r="T31">
        <v>0.71236374678202163</v>
      </c>
      <c r="U31">
        <v>1</v>
      </c>
      <c r="V31">
        <v>1</v>
      </c>
      <c r="W31" s="10">
        <v>0.15233007638716989</v>
      </c>
      <c r="X31" s="16"/>
      <c r="Y31" s="8" t="s">
        <v>27</v>
      </c>
      <c r="Z31" s="8">
        <f t="shared" si="14"/>
        <v>1</v>
      </c>
      <c r="AA31" s="9">
        <f t="shared" si="15"/>
        <v>0.15233007638716989</v>
      </c>
      <c r="AB31" s="9">
        <f t="shared" si="16"/>
        <v>0.15233007638716989</v>
      </c>
      <c r="AC31" s="9"/>
    </row>
    <row r="32" spans="1:29" x14ac:dyDescent="0.35">
      <c r="A32" s="8" t="s">
        <v>28</v>
      </c>
      <c r="B32" s="8">
        <v>720.92560749998302</v>
      </c>
      <c r="C32">
        <v>720.92560749998302</v>
      </c>
      <c r="D32">
        <v>720.92560749998302</v>
      </c>
      <c r="E32">
        <v>10.7600836940296</v>
      </c>
      <c r="F32">
        <v>0</v>
      </c>
      <c r="G32">
        <v>0</v>
      </c>
      <c r="H32">
        <v>67</v>
      </c>
      <c r="I32">
        <v>67</v>
      </c>
      <c r="J32" s="8">
        <v>1</v>
      </c>
      <c r="K32">
        <v>0.18596222639034601</v>
      </c>
      <c r="L32">
        <v>0.18596222639034601</v>
      </c>
      <c r="M32">
        <v>0.18596222639034601</v>
      </c>
      <c r="N32">
        <v>0.7457317376216942</v>
      </c>
      <c r="O32">
        <v>1</v>
      </c>
      <c r="P32">
        <v>1</v>
      </c>
      <c r="Q32">
        <v>0.18596222639034601</v>
      </c>
      <c r="R32">
        <v>0.18596222639034601</v>
      </c>
      <c r="S32">
        <v>0.18596222639034601</v>
      </c>
      <c r="T32">
        <v>0.7457317376216942</v>
      </c>
      <c r="U32">
        <v>1</v>
      </c>
      <c r="V32">
        <v>1</v>
      </c>
      <c r="W32" s="10">
        <v>0.18596222639034601</v>
      </c>
      <c r="X32" s="16"/>
      <c r="Y32" s="8" t="s">
        <v>28</v>
      </c>
      <c r="Z32" s="8">
        <f t="shared" si="14"/>
        <v>1</v>
      </c>
      <c r="AA32" s="9">
        <f t="shared" si="15"/>
        <v>0.18596222639034601</v>
      </c>
      <c r="AB32" s="9">
        <f t="shared" si="16"/>
        <v>0.18596222639034601</v>
      </c>
      <c r="AC32" s="9"/>
    </row>
    <row r="33" spans="1:29" x14ac:dyDescent="0.35">
      <c r="A33" s="8" t="s">
        <v>29</v>
      </c>
      <c r="B33" s="8">
        <v>860.89105749999362</v>
      </c>
      <c r="C33">
        <v>860.89105749999362</v>
      </c>
      <c r="D33">
        <v>860.89105749999362</v>
      </c>
      <c r="E33">
        <v>12.84912026119394</v>
      </c>
      <c r="F33">
        <v>0</v>
      </c>
      <c r="G33">
        <v>0</v>
      </c>
      <c r="H33">
        <v>67</v>
      </c>
      <c r="I33">
        <v>67</v>
      </c>
      <c r="J33" s="8">
        <v>1</v>
      </c>
      <c r="K33">
        <v>0.21360190481468491</v>
      </c>
      <c r="L33">
        <v>0.21360190481468491</v>
      </c>
      <c r="M33">
        <v>0.21360190481468491</v>
      </c>
      <c r="N33">
        <v>0.77309906686063268</v>
      </c>
      <c r="O33">
        <v>1</v>
      </c>
      <c r="P33">
        <v>1</v>
      </c>
      <c r="Q33">
        <v>0.21360190481468491</v>
      </c>
      <c r="R33">
        <v>0.21360190481468491</v>
      </c>
      <c r="S33">
        <v>0.21360190481468491</v>
      </c>
      <c r="T33">
        <v>0.77309906686063268</v>
      </c>
      <c r="U33">
        <v>1</v>
      </c>
      <c r="V33">
        <v>1</v>
      </c>
      <c r="W33" s="10">
        <v>0.21360190481468491</v>
      </c>
      <c r="X33" s="16"/>
      <c r="Y33" s="8" t="s">
        <v>29</v>
      </c>
      <c r="Z33" s="8">
        <f t="shared" si="14"/>
        <v>1</v>
      </c>
      <c r="AA33" s="9">
        <f t="shared" si="15"/>
        <v>0.21360190481468491</v>
      </c>
      <c r="AB33" s="9">
        <f t="shared" si="16"/>
        <v>0.21360190481468491</v>
      </c>
      <c r="AC33" s="9"/>
    </row>
    <row r="34" spans="1:29" x14ac:dyDescent="0.35">
      <c r="A34" s="8" t="s">
        <v>30</v>
      </c>
      <c r="B34" s="8">
        <f>B32-B30</f>
        <v>270.32965519998294</v>
      </c>
      <c r="C34">
        <f t="shared" ref="C34:W34" si="17">C32-C30</f>
        <v>270.32965519998294</v>
      </c>
      <c r="D34">
        <f t="shared" si="17"/>
        <v>270.32965519998294</v>
      </c>
      <c r="E34">
        <f t="shared" si="17"/>
        <v>4.0347709731340755</v>
      </c>
      <c r="F34">
        <f t="shared" si="17"/>
        <v>0</v>
      </c>
      <c r="G34">
        <f t="shared" si="17"/>
        <v>0</v>
      </c>
      <c r="H34">
        <f t="shared" si="17"/>
        <v>0</v>
      </c>
      <c r="I34">
        <f t="shared" si="17"/>
        <v>0</v>
      </c>
      <c r="J34" s="8">
        <f t="shared" si="17"/>
        <v>0</v>
      </c>
      <c r="K34">
        <f t="shared" si="17"/>
        <v>6.3146575328738616E-2</v>
      </c>
      <c r="L34">
        <f t="shared" si="17"/>
        <v>6.3146575328738616E-2</v>
      </c>
      <c r="M34">
        <f t="shared" si="17"/>
        <v>6.3146575328738616E-2</v>
      </c>
      <c r="N34">
        <f t="shared" si="17"/>
        <v>6.2699256547716464E-2</v>
      </c>
      <c r="O34">
        <f t="shared" si="17"/>
        <v>0</v>
      </c>
      <c r="P34">
        <f t="shared" si="17"/>
        <v>0</v>
      </c>
      <c r="Q34">
        <f t="shared" si="17"/>
        <v>6.3146575328738616E-2</v>
      </c>
      <c r="R34">
        <f t="shared" si="17"/>
        <v>6.3146575328738616E-2</v>
      </c>
      <c r="S34">
        <f t="shared" si="17"/>
        <v>6.3146575328738616E-2</v>
      </c>
      <c r="T34">
        <f t="shared" si="17"/>
        <v>6.2699256547716464E-2</v>
      </c>
      <c r="U34">
        <f t="shared" si="17"/>
        <v>0</v>
      </c>
      <c r="V34">
        <f t="shared" si="17"/>
        <v>0</v>
      </c>
      <c r="W34" s="10">
        <f t="shared" si="17"/>
        <v>6.3146575328738616E-2</v>
      </c>
      <c r="X34" s="16"/>
      <c r="Y34" s="8" t="s">
        <v>30</v>
      </c>
      <c r="Z34" s="8">
        <f t="shared" si="14"/>
        <v>0</v>
      </c>
      <c r="AA34" s="9">
        <f>K34</f>
        <v>6.3146575328738616E-2</v>
      </c>
      <c r="AB34" s="9">
        <f t="shared" si="16"/>
        <v>6.3146575328738616E-2</v>
      </c>
      <c r="AC34" s="9"/>
    </row>
    <row r="35" spans="1:29" ht="15" thickBot="1" x14ac:dyDescent="0.4">
      <c r="A35" s="11" t="s">
        <v>31</v>
      </c>
      <c r="B35" s="11">
        <f>B33-B29</f>
        <v>493.86307900000435</v>
      </c>
      <c r="C35" s="12">
        <f t="shared" ref="C35:W35" si="18">C33-C29</f>
        <v>493.86307900000435</v>
      </c>
      <c r="D35" s="12">
        <f t="shared" si="18"/>
        <v>493.86307900000435</v>
      </c>
      <c r="E35" s="12">
        <f t="shared" si="18"/>
        <v>7.3710907313433536</v>
      </c>
      <c r="F35" s="12">
        <f t="shared" si="18"/>
        <v>0</v>
      </c>
      <c r="G35" s="12">
        <f t="shared" si="18"/>
        <v>0</v>
      </c>
      <c r="H35" s="12">
        <f t="shared" si="18"/>
        <v>0</v>
      </c>
      <c r="I35" s="12">
        <f t="shared" si="18"/>
        <v>0</v>
      </c>
      <c r="J35" s="11">
        <f t="shared" si="18"/>
        <v>0</v>
      </c>
      <c r="K35" s="12">
        <f t="shared" si="18"/>
        <v>0.11457889090936726</v>
      </c>
      <c r="L35" s="12">
        <f t="shared" si="18"/>
        <v>0.11457889090936726</v>
      </c>
      <c r="M35" s="12">
        <f t="shared" si="18"/>
        <v>0.11457889090936726</v>
      </c>
      <c r="N35" s="12">
        <f t="shared" si="18"/>
        <v>0.11373825825585315</v>
      </c>
      <c r="O35" s="12">
        <f t="shared" si="18"/>
        <v>0</v>
      </c>
      <c r="P35" s="12">
        <f t="shared" si="18"/>
        <v>0</v>
      </c>
      <c r="Q35" s="12">
        <f t="shared" si="18"/>
        <v>0.11457889090936726</v>
      </c>
      <c r="R35" s="12">
        <f t="shared" si="18"/>
        <v>0.11457889090936726</v>
      </c>
      <c r="S35" s="12">
        <f t="shared" si="18"/>
        <v>0.11457889090936726</v>
      </c>
      <c r="T35" s="12">
        <f t="shared" si="18"/>
        <v>0.11373825825585315</v>
      </c>
      <c r="U35" s="12">
        <f t="shared" si="18"/>
        <v>0</v>
      </c>
      <c r="V35" s="12">
        <f t="shared" si="18"/>
        <v>0</v>
      </c>
      <c r="W35" s="14">
        <f t="shared" si="18"/>
        <v>0.11457889090936726</v>
      </c>
      <c r="X35" s="16"/>
      <c r="Y35" s="11" t="s">
        <v>31</v>
      </c>
      <c r="Z35" s="11">
        <f t="shared" si="14"/>
        <v>0</v>
      </c>
      <c r="AA35" s="13">
        <f>K35</f>
        <v>0.11457889090936726</v>
      </c>
      <c r="AB35" s="13">
        <f t="shared" si="16"/>
        <v>0.11457889090936726</v>
      </c>
      <c r="AC35" s="13"/>
    </row>
  </sheetData>
  <mergeCells count="2">
    <mergeCell ref="Z1:AA1"/>
    <mergeCell ref="AF1:AG1"/>
  </mergeCells>
  <conditionalFormatting sqref="Z3:Z11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{796B39B8-FC0B-485A-AA37-41C6A30B59FC}</x14:id>
        </ext>
      </extLst>
    </cfRule>
  </conditionalFormatting>
  <conditionalFormatting sqref="AA3:AA11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{2F75AE80-D7C3-4855-AF9D-867D24F4B9A2}</x14:id>
        </ext>
      </extLst>
    </cfRule>
  </conditionalFormatting>
  <conditionalFormatting sqref="AB3:AB11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{CBA74093-BBE9-4EFD-981A-5954CA67C261}</x14:id>
        </ext>
      </extLst>
    </cfRule>
  </conditionalFormatting>
  <conditionalFormatting sqref="AI3:AI6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{2B0B0B62-3CCB-489E-9443-FA4A9F558C49}</x14:id>
        </ext>
      </extLst>
    </cfRule>
  </conditionalFormatting>
  <conditionalFormatting sqref="Z15:Z2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{3523A6C1-4FDB-4945-9224-750418A4F2C5}</x14:id>
        </ext>
      </extLst>
    </cfRule>
  </conditionalFormatting>
  <conditionalFormatting sqref="AA15:AA23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{FD942073-CF15-42F6-9BB8-63ACAC3004B8}</x14:id>
        </ext>
      </extLst>
    </cfRule>
  </conditionalFormatting>
  <conditionalFormatting sqref="AB15:AB23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{64547944-2F99-40BD-88BB-B58EB22B9C92}</x14:id>
        </ext>
      </extLst>
    </cfRule>
  </conditionalFormatting>
  <conditionalFormatting sqref="Z27:Z35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{9B8D24C3-68A9-4660-A7A4-25CCE92DD10C}</x14:id>
        </ext>
      </extLst>
    </cfRule>
  </conditionalFormatting>
  <conditionalFormatting sqref="AA27:AA35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{935D2E37-B7CD-447E-BFDC-BBE07372A0D7}</x14:id>
        </ext>
      </extLst>
    </cfRule>
  </conditionalFormatting>
  <conditionalFormatting sqref="AB27:AB35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{70A07619-2A3F-4410-A051-712B3A874CC6}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6B39B8-FC0B-485A-AA37-41C6A30B59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Z3:Z11</xm:sqref>
        </x14:conditionalFormatting>
        <x14:conditionalFormatting xmlns:xm="http://schemas.microsoft.com/office/excel/2006/main">
          <x14:cfRule type="dataBar" id="{2F75AE80-D7C3-4855-AF9D-867D24F4B9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AA3:AA11</xm:sqref>
        </x14:conditionalFormatting>
        <x14:conditionalFormatting xmlns:xm="http://schemas.microsoft.com/office/excel/2006/main">
          <x14:cfRule type="dataBar" id="{CBA74093-BBE9-4EFD-981A-5954CA67C2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AB3:AB11</xm:sqref>
        </x14:conditionalFormatting>
        <x14:conditionalFormatting xmlns:xm="http://schemas.microsoft.com/office/excel/2006/main">
          <x14:cfRule type="dataBar" id="{2B0B0B62-3CCB-489E-9443-FA4A9F558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AI3:AI6</xm:sqref>
        </x14:conditionalFormatting>
        <x14:conditionalFormatting xmlns:xm="http://schemas.microsoft.com/office/excel/2006/main">
          <x14:cfRule type="dataBar" id="{3523A6C1-4FDB-4945-9224-750418A4F2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Z15:Z23</xm:sqref>
        </x14:conditionalFormatting>
        <x14:conditionalFormatting xmlns:xm="http://schemas.microsoft.com/office/excel/2006/main">
          <x14:cfRule type="dataBar" id="{FD942073-CF15-42F6-9BB8-63ACAC3004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AA15:AA23</xm:sqref>
        </x14:conditionalFormatting>
        <x14:conditionalFormatting xmlns:xm="http://schemas.microsoft.com/office/excel/2006/main">
          <x14:cfRule type="dataBar" id="{64547944-2F99-40BD-88BB-B58EB22B9C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AB15:AB23</xm:sqref>
        </x14:conditionalFormatting>
        <x14:conditionalFormatting xmlns:xm="http://schemas.microsoft.com/office/excel/2006/main">
          <x14:cfRule type="dataBar" id="{9B8D24C3-68A9-4660-A7A4-25CCE92DD1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Z27:Z35</xm:sqref>
        </x14:conditionalFormatting>
        <x14:conditionalFormatting xmlns:xm="http://schemas.microsoft.com/office/excel/2006/main">
          <x14:cfRule type="dataBar" id="{935D2E37-B7CD-447E-BFDC-BBE07372A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AA27:AA35</xm:sqref>
        </x14:conditionalFormatting>
        <x14:conditionalFormatting xmlns:xm="http://schemas.microsoft.com/office/excel/2006/main">
          <x14:cfRule type="dataBar" id="{70A07619-2A3F-4410-A051-712B3A874C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AB27:AB35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993D75B1-85EC-41BA-87E1-341D2B1CA8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Globals'!AF3:AH3</xm:f>
              <xm:sqref>AI3</xm:sqref>
            </x14:sparkline>
            <x14:sparkline>
              <xm:f>'All Problems Globals'!AF4:AH4</xm:f>
              <xm:sqref>AI4</xm:sqref>
            </x14:sparkline>
            <x14:sparkline>
              <xm:f>'All Problems Globals'!AF5:AH5</xm:f>
              <xm:sqref>AI5</xm:sqref>
            </x14:sparkline>
            <x14:sparkline>
              <xm:f>'All Problems Globals'!AF6:AH6</xm:f>
              <xm:sqref>AI6</xm:sqref>
            </x14:sparkline>
          </x14:sparklines>
        </x14:sparklineGroup>
        <x14:sparklineGroup manualMax="1" manualMin="0" type="column" displayEmptyCellsAs="gap" high="1" minAxisType="custom" maxAxisType="custom" xr2:uid="{D888F1A9-BB5B-41BD-96B5-19247B5924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Globals'!Z15:AB15</xm:f>
              <xm:sqref>AC15</xm:sqref>
            </x14:sparkline>
            <x14:sparkline>
              <xm:f>'All Problems Globals'!Z16:AB16</xm:f>
              <xm:sqref>AC16</xm:sqref>
            </x14:sparkline>
            <x14:sparkline>
              <xm:f>'All Problems Globals'!Z17:AB17</xm:f>
              <xm:sqref>AC17</xm:sqref>
            </x14:sparkline>
            <x14:sparkline>
              <xm:f>'All Problems Globals'!Z18:AB18</xm:f>
              <xm:sqref>AC18</xm:sqref>
            </x14:sparkline>
            <x14:sparkline>
              <xm:f>'All Problems Globals'!Z19:AB19</xm:f>
              <xm:sqref>AC19</xm:sqref>
            </x14:sparkline>
            <x14:sparkline>
              <xm:f>'All Problems Globals'!Z20:AB20</xm:f>
              <xm:sqref>AC20</xm:sqref>
            </x14:sparkline>
            <x14:sparkline>
              <xm:f>'All Problems Globals'!Z21:AB21</xm:f>
              <xm:sqref>AC21</xm:sqref>
            </x14:sparkline>
            <x14:sparkline>
              <xm:f>'All Problems Globals'!Z22:AB22</xm:f>
              <xm:sqref>AC22</xm:sqref>
            </x14:sparkline>
            <x14:sparkline>
              <xm:f>'All Problems Globals'!Z23:AB23</xm:f>
              <xm:sqref>AC23</xm:sqref>
            </x14:sparkline>
          </x14:sparklines>
        </x14:sparklineGroup>
        <x14:sparklineGroup manualMax="1" manualMin="0" type="column" displayEmptyCellsAs="gap" high="1" minAxisType="custom" maxAxisType="custom" xr2:uid="{9F93FCDB-0EC1-43B6-9ED3-C69383C6C2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Globals'!Z3:AB3</xm:f>
              <xm:sqref>AC3</xm:sqref>
            </x14:sparkline>
            <x14:sparkline>
              <xm:f>'All Problems Globals'!Z4:AB4</xm:f>
              <xm:sqref>AC4</xm:sqref>
            </x14:sparkline>
            <x14:sparkline>
              <xm:f>'All Problems Globals'!Z5:AB5</xm:f>
              <xm:sqref>AC5</xm:sqref>
            </x14:sparkline>
            <x14:sparkline>
              <xm:f>'All Problems Globals'!Z6:AB6</xm:f>
              <xm:sqref>AC6</xm:sqref>
            </x14:sparkline>
            <x14:sparkline>
              <xm:f>'All Problems Globals'!Z7:AB7</xm:f>
              <xm:sqref>AC7</xm:sqref>
            </x14:sparkline>
            <x14:sparkline>
              <xm:f>'All Problems Globals'!Z8:AB8</xm:f>
              <xm:sqref>AC8</xm:sqref>
            </x14:sparkline>
            <x14:sparkline>
              <xm:f>'All Problems Globals'!Z9:AB9</xm:f>
              <xm:sqref>AC9</xm:sqref>
            </x14:sparkline>
            <x14:sparkline>
              <xm:f>'All Problems Globals'!Z10:AB10</xm:f>
              <xm:sqref>AC10</xm:sqref>
            </x14:sparkline>
            <x14:sparkline>
              <xm:f>'All Problems Globals'!Z11:AB11</xm:f>
              <xm:sqref>AC11</xm:sqref>
            </x14:sparkline>
          </x14:sparklines>
        </x14:sparklineGroup>
        <x14:sparklineGroup manualMax="1" manualMin="0" type="column" displayEmptyCellsAs="gap" high="1" minAxisType="custom" maxAxisType="custom" xr2:uid="{20DD4E90-9012-47DC-B2B1-441024F334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Globals'!Z27:AB27</xm:f>
              <xm:sqref>AC27</xm:sqref>
            </x14:sparkline>
            <x14:sparkline>
              <xm:f>'All Problems Globals'!Z28:AB28</xm:f>
              <xm:sqref>AC28</xm:sqref>
            </x14:sparkline>
            <x14:sparkline>
              <xm:f>'All Problems Globals'!Z29:AB29</xm:f>
              <xm:sqref>AC29</xm:sqref>
            </x14:sparkline>
            <x14:sparkline>
              <xm:f>'All Problems Globals'!Z30:AB30</xm:f>
              <xm:sqref>AC30</xm:sqref>
            </x14:sparkline>
            <x14:sparkline>
              <xm:f>'All Problems Globals'!Z31:AB31</xm:f>
              <xm:sqref>AC31</xm:sqref>
            </x14:sparkline>
            <x14:sparkline>
              <xm:f>'All Problems Globals'!Z32:AB32</xm:f>
              <xm:sqref>AC32</xm:sqref>
            </x14:sparkline>
            <x14:sparkline>
              <xm:f>'All Problems Globals'!Z33:AB33</xm:f>
              <xm:sqref>AC33</xm:sqref>
            </x14:sparkline>
            <x14:sparkline>
              <xm:f>'All Problems Globals'!Z34:AB34</xm:f>
              <xm:sqref>AC34</xm:sqref>
            </x14:sparkline>
            <x14:sparkline>
              <xm:f>'All Problems Globals'!Z35:AB35</xm:f>
              <xm:sqref>AC35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89E-64EE-46A2-8203-2DC680159818}">
  <dimension ref="A1:EN95"/>
  <sheetViews>
    <sheetView workbookViewId="0">
      <selection activeCell="B2" sqref="B2:AL83"/>
    </sheetView>
  </sheetViews>
  <sheetFormatPr defaultRowHeight="14.5" x14ac:dyDescent="0.35"/>
  <cols>
    <col min="1" max="1" width="3" customWidth="1"/>
    <col min="2" max="2" width="8.7265625" customWidth="1"/>
  </cols>
  <sheetData>
    <row r="1" spans="1:144" ht="15" thickBot="1" x14ac:dyDescent="0.4">
      <c r="A1" s="26"/>
      <c r="B1" s="26"/>
      <c r="C1" s="27"/>
      <c r="D1" s="26"/>
      <c r="E1" s="26"/>
      <c r="F1" s="26"/>
      <c r="G1" s="26"/>
      <c r="H1" s="26"/>
      <c r="I1" s="26"/>
      <c r="J1" s="26"/>
    </row>
    <row r="2" spans="1:144" ht="15" thickBot="1" x14ac:dyDescent="0.4">
      <c r="B2" s="1" t="s">
        <v>0</v>
      </c>
      <c r="C2" s="2" t="s">
        <v>67</v>
      </c>
      <c r="D2" s="1" t="s">
        <v>68</v>
      </c>
      <c r="E2" s="1" t="s">
        <v>40</v>
      </c>
      <c r="F2" s="2" t="s">
        <v>41</v>
      </c>
      <c r="G2" s="25" t="s">
        <v>42</v>
      </c>
      <c r="H2" s="23" t="s">
        <v>43</v>
      </c>
      <c r="I2" s="23" t="s">
        <v>44</v>
      </c>
      <c r="J2" s="23" t="s">
        <v>45</v>
      </c>
      <c r="K2" s="23" t="s">
        <v>46</v>
      </c>
      <c r="L2" s="23" t="s">
        <v>47</v>
      </c>
      <c r="M2" s="23" t="s">
        <v>48</v>
      </c>
      <c r="N2" s="23" t="s">
        <v>49</v>
      </c>
      <c r="O2" s="23" t="s">
        <v>50</v>
      </c>
      <c r="P2" s="23" t="s">
        <v>51</v>
      </c>
      <c r="Q2" s="23" t="s">
        <v>52</v>
      </c>
      <c r="R2" s="23" t="s">
        <v>53</v>
      </c>
      <c r="S2" s="23" t="s">
        <v>54</v>
      </c>
      <c r="T2" s="23" t="s">
        <v>55</v>
      </c>
      <c r="U2" s="23" t="s">
        <v>56</v>
      </c>
      <c r="V2" s="23" t="s">
        <v>57</v>
      </c>
      <c r="W2" s="23" t="s">
        <v>58</v>
      </c>
      <c r="X2" s="23" t="s">
        <v>59</v>
      </c>
      <c r="Y2" s="23" t="s">
        <v>9</v>
      </c>
      <c r="Z2" s="23" t="s">
        <v>60</v>
      </c>
      <c r="AA2" s="23" t="s">
        <v>61</v>
      </c>
      <c r="AB2" s="23" t="s">
        <v>12</v>
      </c>
      <c r="AC2" s="23" t="s">
        <v>13</v>
      </c>
      <c r="AD2" s="23" t="s">
        <v>14</v>
      </c>
      <c r="AE2" s="23" t="s">
        <v>15</v>
      </c>
      <c r="AF2" s="23" t="s">
        <v>62</v>
      </c>
      <c r="AG2" s="23" t="s">
        <v>63</v>
      </c>
      <c r="AH2" s="23" t="s">
        <v>18</v>
      </c>
      <c r="AI2" s="23" t="s">
        <v>19</v>
      </c>
      <c r="AJ2" s="23" t="s">
        <v>20</v>
      </c>
      <c r="AK2" s="23" t="s">
        <v>21</v>
      </c>
      <c r="AL2" s="24" t="s">
        <v>22</v>
      </c>
    </row>
    <row r="3" spans="1:144" ht="14.5" customHeight="1" x14ac:dyDescent="0.35">
      <c r="B3" s="19">
        <v>1</v>
      </c>
      <c r="C3" s="33" t="s">
        <v>64</v>
      </c>
      <c r="D3" s="28">
        <f>3+ROUNDDOWN((ROW()-3)/27, 0)*27</f>
        <v>3</v>
      </c>
      <c r="E3" s="21">
        <v>3</v>
      </c>
      <c r="F3" s="4" t="s">
        <v>23</v>
      </c>
      <c r="G3" s="4" cm="1">
        <f t="array" aca="1" ref="G3:AL3" ca="1">INDIRECT($C3&amp;"!$C"&amp;3+((ROW()-(D3+(ROUNDDOWN((ROW()-D3)/9, 0)*9)))*6)+ROUNDDOWN((ROW()-D3)/9, 0)&amp;":$AH"&amp;3+((ROW()-(D3+(ROUNDDOWN((ROW()-D3)/9, 0)*9)))*6)+ROUNDDOWN((ROW()-D3)/9, 0))</f>
        <v>0.99857079599998766</v>
      </c>
      <c r="H3" s="5">
        <f ca="1"/>
        <v>0.37122194800000918</v>
      </c>
      <c r="I3" s="5">
        <f ca="1"/>
        <v>0</v>
      </c>
      <c r="J3" s="5">
        <f ca="1"/>
        <v>1.3697927439999971</v>
      </c>
      <c r="K3" s="5">
        <f ca="1"/>
        <v>1.3697927439999971</v>
      </c>
      <c r="L3" s="5">
        <f ca="1"/>
        <v>1.3697927439999971</v>
      </c>
      <c r="M3" s="5">
        <f ca="1"/>
        <v>1.3697927439999971</v>
      </c>
      <c r="N3" s="5">
        <f ca="1"/>
        <v>7.6099596888888718E-2</v>
      </c>
      <c r="O3" s="5">
        <f ca="1"/>
        <v>0</v>
      </c>
      <c r="P3" s="5">
        <f ca="1"/>
        <v>0</v>
      </c>
      <c r="Q3" s="5">
        <f ca="1"/>
        <v>354.68718749999999</v>
      </c>
      <c r="R3" s="5">
        <f ca="1"/>
        <v>345.39</v>
      </c>
      <c r="S3" s="5">
        <f ca="1"/>
        <v>18</v>
      </c>
      <c r="T3" s="5">
        <f ca="1"/>
        <v>18</v>
      </c>
      <c r="U3" s="5">
        <f ca="1"/>
        <v>1</v>
      </c>
      <c r="V3" s="5">
        <f ca="1"/>
        <v>18</v>
      </c>
      <c r="W3" s="5">
        <f ca="1"/>
        <v>1</v>
      </c>
      <c r="X3" s="5">
        <f ca="1"/>
        <v>0</v>
      </c>
      <c r="Y3" s="5">
        <f ca="1"/>
        <v>1</v>
      </c>
      <c r="Z3" s="5">
        <f ca="1"/>
        <v>1</v>
      </c>
      <c r="AA3" s="5">
        <f ca="1"/>
        <v>1</v>
      </c>
      <c r="AB3" s="5">
        <f ca="1"/>
        <v>1</v>
      </c>
      <c r="AC3" s="5">
        <f ca="1"/>
        <v>1</v>
      </c>
      <c r="AD3" s="5">
        <f ca="1"/>
        <v>1</v>
      </c>
      <c r="AE3" s="5">
        <f ca="1"/>
        <v>1</v>
      </c>
      <c r="AF3" s="5">
        <f ca="1"/>
        <v>1</v>
      </c>
      <c r="AG3" s="5">
        <f ca="1"/>
        <v>1</v>
      </c>
      <c r="AH3" s="5">
        <f ca="1"/>
        <v>1</v>
      </c>
      <c r="AI3" s="5">
        <f ca="1"/>
        <v>1</v>
      </c>
      <c r="AJ3" s="5">
        <f ca="1"/>
        <v>1</v>
      </c>
      <c r="AK3" s="5">
        <f ca="1"/>
        <v>1</v>
      </c>
      <c r="AL3" s="6">
        <f ca="1"/>
        <v>1</v>
      </c>
    </row>
    <row r="4" spans="1:144" x14ac:dyDescent="0.35">
      <c r="B4" s="19"/>
      <c r="C4" s="34" t="s">
        <v>64</v>
      </c>
      <c r="D4" s="29">
        <f t="shared" ref="D4:D29" si="0">3+ROUNDDOWN((ROW()-3)/27, 0)*27</f>
        <v>3</v>
      </c>
      <c r="E4" s="19"/>
      <c r="F4" s="8" t="s">
        <v>24</v>
      </c>
      <c r="G4" s="8" cm="1">
        <f t="array" aca="1" ref="G4:AL4" ca="1">INDIRECT($C4&amp;"!$C"&amp;3+((ROW()-(D4+(ROUNDDOWN((ROW()-D4)/9, 0)*9)))*6)+ROUNDDOWN((ROW()-D4)/9, 0)&amp;":$AH"&amp;3+((ROW()-(D4+(ROUNDDOWN((ROW()-D4)/9, 0)*9)))*6)+ROUNDDOWN((ROW()-D4)/9, 0))</f>
        <v>6.5460643559289624E-3</v>
      </c>
      <c r="H4" s="16">
        <f ca="1"/>
        <v>4.5091891469389578E-2</v>
      </c>
      <c r="I4" s="16">
        <f ca="1"/>
        <v>0</v>
      </c>
      <c r="J4" s="16">
        <f ca="1"/>
        <v>4.6496000427100323E-2</v>
      </c>
      <c r="K4" s="16">
        <f ca="1"/>
        <v>4.6496000427100323E-2</v>
      </c>
      <c r="L4" s="16">
        <f ca="1"/>
        <v>4.6496000427100323E-2</v>
      </c>
      <c r="M4" s="16">
        <f ca="1"/>
        <v>4.6496000427100323E-2</v>
      </c>
      <c r="N4" s="16">
        <f ca="1"/>
        <v>2.583111134838906E-3</v>
      </c>
      <c r="O4" s="16">
        <f ca="1"/>
        <v>0</v>
      </c>
      <c r="P4" s="16">
        <f ca="1"/>
        <v>0</v>
      </c>
      <c r="Q4" s="16">
        <f ca="1"/>
        <v>62.848967625796533</v>
      </c>
      <c r="R4" s="16">
        <f ca="1"/>
        <v>62.266568346510937</v>
      </c>
      <c r="S4" s="16">
        <f ca="1"/>
        <v>0</v>
      </c>
      <c r="T4" s="16">
        <f ca="1"/>
        <v>0</v>
      </c>
      <c r="U4" s="16">
        <f ca="1"/>
        <v>0</v>
      </c>
      <c r="V4" s="16">
        <f ca="1"/>
        <v>0</v>
      </c>
      <c r="W4" s="16">
        <f ca="1"/>
        <v>0</v>
      </c>
      <c r="X4" s="16">
        <f ca="1"/>
        <v>0</v>
      </c>
      <c r="Y4" s="16">
        <f ca="1"/>
        <v>0</v>
      </c>
      <c r="Z4" s="16">
        <f ca="1"/>
        <v>0</v>
      </c>
      <c r="AA4" s="16">
        <f ca="1"/>
        <v>0</v>
      </c>
      <c r="AB4" s="16">
        <f ca="1"/>
        <v>0</v>
      </c>
      <c r="AC4" s="16">
        <f ca="1"/>
        <v>0</v>
      </c>
      <c r="AD4" s="16">
        <f ca="1"/>
        <v>0</v>
      </c>
      <c r="AE4" s="16">
        <f ca="1"/>
        <v>0</v>
      </c>
      <c r="AF4" s="16">
        <f ca="1"/>
        <v>0</v>
      </c>
      <c r="AG4" s="16">
        <f ca="1"/>
        <v>0</v>
      </c>
      <c r="AH4" s="16">
        <f ca="1"/>
        <v>0</v>
      </c>
      <c r="AI4" s="16">
        <f ca="1"/>
        <v>0</v>
      </c>
      <c r="AJ4" s="16">
        <f ca="1"/>
        <v>0</v>
      </c>
      <c r="AK4" s="16">
        <f ca="1"/>
        <v>0</v>
      </c>
      <c r="AL4" s="9">
        <f ca="1"/>
        <v>0</v>
      </c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</row>
    <row r="5" spans="1:144" x14ac:dyDescent="0.35">
      <c r="B5" s="19"/>
      <c r="C5" s="34" t="s">
        <v>64</v>
      </c>
      <c r="D5" s="29">
        <f t="shared" si="0"/>
        <v>3</v>
      </c>
      <c r="E5" s="19"/>
      <c r="F5" s="8" t="s">
        <v>25</v>
      </c>
      <c r="G5" s="8" cm="1">
        <f t="array" aca="1" ref="G5:AL5" ca="1">INDIRECT($C5&amp;"!$C"&amp;3+((ROW()-(D5+(ROUNDDOWN((ROW()-D5)/9, 0)*9)))*6)+ROUNDDOWN((ROW()-D5)/9, 0)&amp;":$AH"&amp;3+((ROW()-(D5+(ROUNDDOWN((ROW()-D5)/9, 0)*9)))*6)+ROUNDDOWN((ROW()-D5)/9, 0))</f>
        <v>0.98984599999982947</v>
      </c>
      <c r="H5" s="16">
        <f ca="1"/>
        <v>0.27794469999992089</v>
      </c>
      <c r="I5" s="16">
        <f ca="1"/>
        <v>0</v>
      </c>
      <c r="J5" s="16">
        <f ca="1"/>
        <v>1.2717416999998361</v>
      </c>
      <c r="K5" s="16">
        <f ca="1"/>
        <v>1.2717416999998361</v>
      </c>
      <c r="L5" s="16">
        <f ca="1"/>
        <v>1.2717416999998361</v>
      </c>
      <c r="M5" s="16">
        <f ca="1"/>
        <v>1.2717416999998361</v>
      </c>
      <c r="N5" s="16">
        <f ca="1"/>
        <v>7.0652316666657569E-2</v>
      </c>
      <c r="O5" s="16">
        <f ca="1"/>
        <v>0</v>
      </c>
      <c r="P5" s="16">
        <f ca="1"/>
        <v>0</v>
      </c>
      <c r="Q5" s="16">
        <f ca="1"/>
        <v>226.20703125</v>
      </c>
      <c r="R5" s="16">
        <f ca="1"/>
        <v>219.44140625</v>
      </c>
      <c r="S5" s="16">
        <f ca="1"/>
        <v>18</v>
      </c>
      <c r="T5" s="16">
        <f ca="1"/>
        <v>18</v>
      </c>
      <c r="U5" s="16">
        <f ca="1"/>
        <v>1</v>
      </c>
      <c r="V5" s="16">
        <f ca="1"/>
        <v>18</v>
      </c>
      <c r="W5" s="16">
        <f ca="1"/>
        <v>1</v>
      </c>
      <c r="X5" s="16">
        <f ca="1"/>
        <v>0</v>
      </c>
      <c r="Y5" s="16">
        <f ca="1"/>
        <v>1</v>
      </c>
      <c r="Z5" s="16">
        <f ca="1"/>
        <v>1</v>
      </c>
      <c r="AA5" s="16">
        <f ca="1"/>
        <v>1</v>
      </c>
      <c r="AB5" s="16">
        <f ca="1"/>
        <v>1</v>
      </c>
      <c r="AC5" s="16">
        <f ca="1"/>
        <v>1</v>
      </c>
      <c r="AD5" s="16">
        <f ca="1"/>
        <v>1</v>
      </c>
      <c r="AE5" s="16">
        <f ca="1"/>
        <v>1</v>
      </c>
      <c r="AF5" s="16">
        <f ca="1"/>
        <v>1</v>
      </c>
      <c r="AG5" s="16">
        <f ca="1"/>
        <v>1</v>
      </c>
      <c r="AH5" s="16">
        <f ca="1"/>
        <v>1</v>
      </c>
      <c r="AI5" s="16">
        <f ca="1"/>
        <v>1</v>
      </c>
      <c r="AJ5" s="16">
        <f ca="1"/>
        <v>1</v>
      </c>
      <c r="AK5" s="16">
        <f ca="1"/>
        <v>1</v>
      </c>
      <c r="AL5" s="9">
        <f ca="1"/>
        <v>1</v>
      </c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</row>
    <row r="6" spans="1:144" x14ac:dyDescent="0.35">
      <c r="B6" s="19"/>
      <c r="C6" s="34" t="s">
        <v>64</v>
      </c>
      <c r="D6" s="29">
        <f t="shared" si="0"/>
        <v>3</v>
      </c>
      <c r="E6" s="19"/>
      <c r="F6" s="8" t="s">
        <v>26</v>
      </c>
      <c r="G6" s="8" cm="1">
        <f t="array" aca="1" ref="G6:AL6" ca="1">INDIRECT($C6&amp;"!$C"&amp;3+((ROW()-(D6+(ROUNDDOWN((ROW()-D6)/9, 0)*9)))*6)+ROUNDDOWN((ROW()-D6)/9, 0)&amp;":$AH"&amp;3+((ROW()-(D6+(ROUNDDOWN((ROW()-D6)/9, 0)*9)))*6)+ROUNDDOWN((ROW()-D6)/9, 0))</f>
        <v>0.99285539999982575</v>
      </c>
      <c r="H6" s="16">
        <f ca="1"/>
        <v>0.34424630000000889</v>
      </c>
      <c r="I6" s="16">
        <f ca="1"/>
        <v>0</v>
      </c>
      <c r="J6" s="16">
        <f ca="1"/>
        <v>1.35353549999995</v>
      </c>
      <c r="K6" s="16">
        <f ca="1"/>
        <v>1.35353549999995</v>
      </c>
      <c r="L6" s="16">
        <f ca="1"/>
        <v>1.35353549999995</v>
      </c>
      <c r="M6" s="16">
        <f ca="1"/>
        <v>1.35353549999995</v>
      </c>
      <c r="N6" s="16">
        <f ca="1"/>
        <v>7.5196416666663879E-2</v>
      </c>
      <c r="O6" s="16">
        <f ca="1"/>
        <v>0</v>
      </c>
      <c r="P6" s="16">
        <f ca="1"/>
        <v>0</v>
      </c>
      <c r="Q6" s="16">
        <f ca="1"/>
        <v>316.28515625</v>
      </c>
      <c r="R6" s="16">
        <f ca="1"/>
        <v>306.78125</v>
      </c>
      <c r="S6" s="16">
        <f ca="1"/>
        <v>18</v>
      </c>
      <c r="T6" s="16">
        <f ca="1"/>
        <v>18</v>
      </c>
      <c r="U6" s="16">
        <f ca="1"/>
        <v>1</v>
      </c>
      <c r="V6" s="16">
        <f ca="1"/>
        <v>18</v>
      </c>
      <c r="W6" s="16">
        <f ca="1"/>
        <v>1</v>
      </c>
      <c r="X6" s="16">
        <f ca="1"/>
        <v>0</v>
      </c>
      <c r="Y6" s="16">
        <f ca="1"/>
        <v>1</v>
      </c>
      <c r="Z6" s="16">
        <f ca="1"/>
        <v>1</v>
      </c>
      <c r="AA6" s="16">
        <f ca="1"/>
        <v>1</v>
      </c>
      <c r="AB6" s="16">
        <f ca="1"/>
        <v>1</v>
      </c>
      <c r="AC6" s="16">
        <f ca="1"/>
        <v>1</v>
      </c>
      <c r="AD6" s="16">
        <f ca="1"/>
        <v>1</v>
      </c>
      <c r="AE6" s="16">
        <f ca="1"/>
        <v>1</v>
      </c>
      <c r="AF6" s="16">
        <f ca="1"/>
        <v>1</v>
      </c>
      <c r="AG6" s="16">
        <f ca="1"/>
        <v>1</v>
      </c>
      <c r="AH6" s="16">
        <f ca="1"/>
        <v>1</v>
      </c>
      <c r="AI6" s="16">
        <f ca="1"/>
        <v>1</v>
      </c>
      <c r="AJ6" s="16">
        <f ca="1"/>
        <v>1</v>
      </c>
      <c r="AK6" s="16">
        <f ca="1"/>
        <v>1</v>
      </c>
      <c r="AL6" s="9">
        <f ca="1"/>
        <v>1</v>
      </c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</row>
    <row r="7" spans="1:144" x14ac:dyDescent="0.35">
      <c r="B7" s="19"/>
      <c r="C7" s="34" t="s">
        <v>64</v>
      </c>
      <c r="D7" s="29">
        <f t="shared" si="0"/>
        <v>3</v>
      </c>
      <c r="E7" s="19"/>
      <c r="F7" s="8" t="s">
        <v>27</v>
      </c>
      <c r="G7" s="8" cm="1">
        <f t="array" aca="1" ref="G7:AL7" ca="1">INDIRECT($C7&amp;"!$C"&amp;3+((ROW()-(D7+(ROUNDDOWN((ROW()-D7)/9, 0)*9)))*6)+ROUNDDOWN((ROW()-D7)/9, 0)&amp;":$AH"&amp;3+((ROW()-(D7+(ROUNDDOWN((ROW()-D7)/9, 0)*9)))*6)+ROUNDDOWN((ROW()-D7)/9, 0))</f>
        <v>0.99969610000016473</v>
      </c>
      <c r="H7" s="16">
        <f ca="1"/>
        <v>0.37500900000001991</v>
      </c>
      <c r="I7" s="16">
        <f ca="1"/>
        <v>0</v>
      </c>
      <c r="J7" s="16">
        <f ca="1"/>
        <v>1.371637499999792</v>
      </c>
      <c r="K7" s="16">
        <f ca="1"/>
        <v>1.371637499999792</v>
      </c>
      <c r="L7" s="16">
        <f ca="1"/>
        <v>1.371637499999792</v>
      </c>
      <c r="M7" s="16">
        <f ca="1"/>
        <v>1.371637499999792</v>
      </c>
      <c r="N7" s="16">
        <f ca="1"/>
        <v>7.6202083333321805E-2</v>
      </c>
      <c r="O7" s="16">
        <f ca="1"/>
        <v>0</v>
      </c>
      <c r="P7" s="16">
        <f ca="1"/>
        <v>0</v>
      </c>
      <c r="Q7" s="16">
        <f ca="1"/>
        <v>359.73828125</v>
      </c>
      <c r="R7" s="16">
        <f ca="1"/>
        <v>349.90625</v>
      </c>
      <c r="S7" s="16">
        <f ca="1"/>
        <v>18</v>
      </c>
      <c r="T7" s="16">
        <f ca="1"/>
        <v>18</v>
      </c>
      <c r="U7" s="16">
        <f ca="1"/>
        <v>1</v>
      </c>
      <c r="V7" s="16">
        <f ca="1"/>
        <v>18</v>
      </c>
      <c r="W7" s="16">
        <f ca="1"/>
        <v>1</v>
      </c>
      <c r="X7" s="16">
        <f ca="1"/>
        <v>0</v>
      </c>
      <c r="Y7" s="16">
        <f ca="1"/>
        <v>1</v>
      </c>
      <c r="Z7" s="16">
        <f ca="1"/>
        <v>1</v>
      </c>
      <c r="AA7" s="16">
        <f ca="1"/>
        <v>1</v>
      </c>
      <c r="AB7" s="16">
        <f ca="1"/>
        <v>1</v>
      </c>
      <c r="AC7" s="16">
        <f ca="1"/>
        <v>1</v>
      </c>
      <c r="AD7" s="16">
        <f ca="1"/>
        <v>1</v>
      </c>
      <c r="AE7" s="16">
        <f ca="1"/>
        <v>1</v>
      </c>
      <c r="AF7" s="16">
        <f ca="1"/>
        <v>1</v>
      </c>
      <c r="AG7" s="16">
        <f ca="1"/>
        <v>1</v>
      </c>
      <c r="AH7" s="16">
        <f ca="1"/>
        <v>1</v>
      </c>
      <c r="AI7" s="16">
        <f ca="1"/>
        <v>1</v>
      </c>
      <c r="AJ7" s="16">
        <f ca="1"/>
        <v>1</v>
      </c>
      <c r="AK7" s="16">
        <f ca="1"/>
        <v>1</v>
      </c>
      <c r="AL7" s="9">
        <f ca="1"/>
        <v>1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</row>
    <row r="8" spans="1:144" x14ac:dyDescent="0.35">
      <c r="B8" s="19"/>
      <c r="C8" s="34" t="s">
        <v>64</v>
      </c>
      <c r="D8" s="29">
        <f t="shared" si="0"/>
        <v>3</v>
      </c>
      <c r="E8" s="19"/>
      <c r="F8" s="8" t="s">
        <v>28</v>
      </c>
      <c r="G8" s="8" cm="1">
        <f t="array" aca="1" ref="G8:AL8" ca="1">INDIRECT($C8&amp;"!$C"&amp;3+((ROW()-(D8+(ROUNDDOWN((ROW()-D8)/9, 0)*9)))*6)+ROUNDDOWN((ROW()-D8)/9, 0)&amp;":$AH"&amp;3+((ROW()-(D8+(ROUNDDOWN((ROW()-D8)/9, 0)*9)))*6)+ROUNDDOWN((ROW()-D8)/9, 0))</f>
        <v>1.0025622000000001</v>
      </c>
      <c r="H8" s="16">
        <f ca="1"/>
        <v>0.39842889999991371</v>
      </c>
      <c r="I8" s="16">
        <f ca="1"/>
        <v>0</v>
      </c>
      <c r="J8" s="16">
        <f ca="1"/>
        <v>1.398269399999833</v>
      </c>
      <c r="K8" s="16">
        <f ca="1"/>
        <v>1.398269399999833</v>
      </c>
      <c r="L8" s="16">
        <f ca="1"/>
        <v>1.398269399999833</v>
      </c>
      <c r="M8" s="16">
        <f ca="1"/>
        <v>1.398269399999833</v>
      </c>
      <c r="N8" s="16">
        <f ca="1"/>
        <v>7.7681633333324063E-2</v>
      </c>
      <c r="O8" s="16">
        <f ca="1"/>
        <v>0</v>
      </c>
      <c r="P8" s="16">
        <f ca="1"/>
        <v>0</v>
      </c>
      <c r="Q8" s="16">
        <f ca="1"/>
        <v>403.98828125</v>
      </c>
      <c r="R8" s="16">
        <f ca="1"/>
        <v>394.46484375</v>
      </c>
      <c r="S8" s="16">
        <f ca="1"/>
        <v>18</v>
      </c>
      <c r="T8" s="16">
        <f ca="1"/>
        <v>18</v>
      </c>
      <c r="U8" s="16">
        <f ca="1"/>
        <v>1</v>
      </c>
      <c r="V8" s="16">
        <f ca="1"/>
        <v>18</v>
      </c>
      <c r="W8" s="16">
        <f ca="1"/>
        <v>1</v>
      </c>
      <c r="X8" s="16">
        <f ca="1"/>
        <v>0</v>
      </c>
      <c r="Y8" s="16">
        <f ca="1"/>
        <v>1</v>
      </c>
      <c r="Z8" s="16">
        <f ca="1"/>
        <v>1</v>
      </c>
      <c r="AA8" s="16">
        <f ca="1"/>
        <v>1</v>
      </c>
      <c r="AB8" s="16">
        <f ca="1"/>
        <v>1</v>
      </c>
      <c r="AC8" s="16">
        <f ca="1"/>
        <v>1</v>
      </c>
      <c r="AD8" s="16">
        <f ca="1"/>
        <v>1</v>
      </c>
      <c r="AE8" s="16">
        <f ca="1"/>
        <v>1</v>
      </c>
      <c r="AF8" s="16">
        <f ca="1"/>
        <v>1</v>
      </c>
      <c r="AG8" s="16">
        <f ca="1"/>
        <v>1</v>
      </c>
      <c r="AH8" s="16">
        <f ca="1"/>
        <v>1</v>
      </c>
      <c r="AI8" s="16">
        <f ca="1"/>
        <v>1</v>
      </c>
      <c r="AJ8" s="16">
        <f ca="1"/>
        <v>1</v>
      </c>
      <c r="AK8" s="16">
        <f ca="1"/>
        <v>1</v>
      </c>
      <c r="AL8" s="9">
        <f ca="1"/>
        <v>1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</row>
    <row r="9" spans="1:144" x14ac:dyDescent="0.35">
      <c r="B9" s="19"/>
      <c r="C9" s="34" t="s">
        <v>64</v>
      </c>
      <c r="D9" s="29">
        <f t="shared" si="0"/>
        <v>3</v>
      </c>
      <c r="E9" s="19"/>
      <c r="F9" s="8" t="s">
        <v>29</v>
      </c>
      <c r="G9" s="8" cm="1">
        <f t="array" aca="1" ref="G9:AL9" ca="1">INDIRECT($C9&amp;"!$C"&amp;3+((ROW()-(D9+(ROUNDDOWN((ROW()-D9)/9, 0)*9)))*6)+ROUNDDOWN((ROW()-D9)/9, 0)&amp;":$AH"&amp;3+((ROW()-(D9+(ROUNDDOWN((ROW()-D9)/9, 0)*9)))*6)+ROUNDDOWN((ROW()-D9)/9, 0))</f>
        <v>1.0136438999998629</v>
      </c>
      <c r="H9" s="16">
        <f ca="1"/>
        <v>0.50066139999995585</v>
      </c>
      <c r="I9" s="16">
        <f ca="1"/>
        <v>0</v>
      </c>
      <c r="J9" s="16">
        <f ca="1"/>
        <v>1.490614499999992</v>
      </c>
      <c r="K9" s="16">
        <f ca="1"/>
        <v>1.490614499999992</v>
      </c>
      <c r="L9" s="16">
        <f ca="1"/>
        <v>1.490614499999992</v>
      </c>
      <c r="M9" s="16">
        <f ca="1"/>
        <v>1.490614499999992</v>
      </c>
      <c r="N9" s="16">
        <f ca="1"/>
        <v>8.2811916666666249E-2</v>
      </c>
      <c r="O9" s="16">
        <f ca="1"/>
        <v>0</v>
      </c>
      <c r="P9" s="16">
        <f ca="1"/>
        <v>0</v>
      </c>
      <c r="Q9" s="16">
        <f ca="1"/>
        <v>441.8125</v>
      </c>
      <c r="R9" s="16">
        <f ca="1"/>
        <v>432.3984375</v>
      </c>
      <c r="S9" s="16">
        <f ca="1"/>
        <v>18</v>
      </c>
      <c r="T9" s="16">
        <f ca="1"/>
        <v>18</v>
      </c>
      <c r="U9" s="16">
        <f ca="1"/>
        <v>1</v>
      </c>
      <c r="V9" s="16">
        <f ca="1"/>
        <v>18</v>
      </c>
      <c r="W9" s="16">
        <f ca="1"/>
        <v>1</v>
      </c>
      <c r="X9" s="16">
        <f ca="1"/>
        <v>0</v>
      </c>
      <c r="Y9" s="16">
        <f ca="1"/>
        <v>1</v>
      </c>
      <c r="Z9" s="16">
        <f ca="1"/>
        <v>1</v>
      </c>
      <c r="AA9" s="16">
        <f ca="1"/>
        <v>1</v>
      </c>
      <c r="AB9" s="16">
        <f ca="1"/>
        <v>1</v>
      </c>
      <c r="AC9" s="16">
        <f ca="1"/>
        <v>1</v>
      </c>
      <c r="AD9" s="16">
        <f ca="1"/>
        <v>1</v>
      </c>
      <c r="AE9" s="16">
        <f ca="1"/>
        <v>1</v>
      </c>
      <c r="AF9" s="16">
        <f ca="1"/>
        <v>1</v>
      </c>
      <c r="AG9" s="16">
        <f ca="1"/>
        <v>1</v>
      </c>
      <c r="AH9" s="16">
        <f ca="1"/>
        <v>1</v>
      </c>
      <c r="AI9" s="16">
        <f ca="1"/>
        <v>1</v>
      </c>
      <c r="AJ9" s="16">
        <f ca="1"/>
        <v>1</v>
      </c>
      <c r="AK9" s="16">
        <f ca="1"/>
        <v>1</v>
      </c>
      <c r="AL9" s="9">
        <f ca="1"/>
        <v>1</v>
      </c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</row>
    <row r="10" spans="1:144" x14ac:dyDescent="0.35">
      <c r="B10" s="19"/>
      <c r="C10" s="34" t="s">
        <v>64</v>
      </c>
      <c r="D10" s="29">
        <f t="shared" si="0"/>
        <v>3</v>
      </c>
      <c r="E10" s="19"/>
      <c r="F10" s="8" t="s">
        <v>30</v>
      </c>
      <c r="G10" s="8">
        <f ca="1">G8-G6</f>
        <v>9.7068000001743204E-3</v>
      </c>
      <c r="H10" s="16">
        <f ca="1">H8-H6</f>
        <v>5.4182599999904824E-2</v>
      </c>
      <c r="I10" s="16">
        <f ca="1">I8-I6</f>
        <v>0</v>
      </c>
      <c r="J10" s="16">
        <f ca="1">J8-J6</f>
        <v>4.4733899999882976E-2</v>
      </c>
      <c r="K10" s="16">
        <f ca="1">K8-K6</f>
        <v>4.4733899999882976E-2</v>
      </c>
      <c r="L10" s="16">
        <f ca="1">L8-L6</f>
        <v>4.4733899999882976E-2</v>
      </c>
      <c r="M10" s="16">
        <f ca="1">M8-M6</f>
        <v>4.4733899999882976E-2</v>
      </c>
      <c r="N10" s="16">
        <f ca="1">N8-N6</f>
        <v>2.4852166666601838E-3</v>
      </c>
      <c r="O10" s="16">
        <f ca="1">O8-O6</f>
        <v>0</v>
      </c>
      <c r="P10" s="16">
        <f ca="1">P8-P6</f>
        <v>0</v>
      </c>
      <c r="Q10" s="16">
        <f ca="1">Q8-Q6</f>
        <v>87.703125</v>
      </c>
      <c r="R10" s="16">
        <f ca="1">R8-R6</f>
        <v>87.68359375</v>
      </c>
      <c r="S10" s="16">
        <f ca="1">S8-S6</f>
        <v>0</v>
      </c>
      <c r="T10" s="16">
        <f ca="1">T8-T6</f>
        <v>0</v>
      </c>
      <c r="U10" s="16">
        <f ca="1">U8-U6</f>
        <v>0</v>
      </c>
      <c r="V10" s="16">
        <f ca="1">V8-V6</f>
        <v>0</v>
      </c>
      <c r="W10" s="16">
        <f ca="1">W8-W6</f>
        <v>0</v>
      </c>
      <c r="X10" s="16">
        <f ca="1">X8-X6</f>
        <v>0</v>
      </c>
      <c r="Y10" s="16">
        <f ca="1">Y8-Y6</f>
        <v>0</v>
      </c>
      <c r="Z10" s="16">
        <f ca="1">Z8-Z6</f>
        <v>0</v>
      </c>
      <c r="AA10" s="16">
        <f ca="1">AA8-AA6</f>
        <v>0</v>
      </c>
      <c r="AB10" s="16">
        <f ca="1">AB8-AB6</f>
        <v>0</v>
      </c>
      <c r="AC10" s="16">
        <f ca="1">AC8-AC6</f>
        <v>0</v>
      </c>
      <c r="AD10" s="16">
        <f ca="1">AD8-AD6</f>
        <v>0</v>
      </c>
      <c r="AE10" s="16">
        <f ca="1">AE8-AE6</f>
        <v>0</v>
      </c>
      <c r="AF10" s="16">
        <f ca="1">AF8-AF6</f>
        <v>0</v>
      </c>
      <c r="AG10" s="16">
        <f ca="1">AG8-AG6</f>
        <v>0</v>
      </c>
      <c r="AH10" s="16">
        <f ca="1">AH8-AH6</f>
        <v>0</v>
      </c>
      <c r="AI10" s="16">
        <f ca="1">AI8-AI6</f>
        <v>0</v>
      </c>
      <c r="AJ10" s="16">
        <f ca="1">AJ8-AJ6</f>
        <v>0</v>
      </c>
      <c r="AK10" s="16">
        <f ca="1">AK8-AK6</f>
        <v>0</v>
      </c>
      <c r="AL10" s="9">
        <f ca="1">AL8-AL6</f>
        <v>0</v>
      </c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</row>
    <row r="11" spans="1:144" ht="15" thickBot="1" x14ac:dyDescent="0.4">
      <c r="B11" s="19"/>
      <c r="C11" s="34" t="s">
        <v>64</v>
      </c>
      <c r="D11" s="29">
        <f t="shared" si="0"/>
        <v>3</v>
      </c>
      <c r="E11" s="19"/>
      <c r="F11" s="11" t="s">
        <v>31</v>
      </c>
      <c r="G11" s="11">
        <f ca="1">G9-G5</f>
        <v>2.3797900000033456E-2</v>
      </c>
      <c r="H11" s="12">
        <f ca="1">H9-H5</f>
        <v>0.22271670000003496</v>
      </c>
      <c r="I11" s="12">
        <f ca="1">I9-I5</f>
        <v>0</v>
      </c>
      <c r="J11" s="12">
        <f ca="1">J9-J5</f>
        <v>0.21887280000015585</v>
      </c>
      <c r="K11" s="12">
        <f ca="1">K9-K5</f>
        <v>0.21887280000015585</v>
      </c>
      <c r="L11" s="12">
        <f ca="1">L9-L5</f>
        <v>0.21887280000015585</v>
      </c>
      <c r="M11" s="12">
        <f ca="1">M9-M5</f>
        <v>0.21887280000015585</v>
      </c>
      <c r="N11" s="12">
        <f ca="1">N9-N5</f>
        <v>1.215960000000868E-2</v>
      </c>
      <c r="O11" s="12">
        <f ca="1">O9-O5</f>
        <v>0</v>
      </c>
      <c r="P11" s="12">
        <f ca="1">P9-P5</f>
        <v>0</v>
      </c>
      <c r="Q11" s="12">
        <f ca="1">Q9-Q5</f>
        <v>215.60546875</v>
      </c>
      <c r="R11" s="12">
        <f ca="1">R9-R5</f>
        <v>212.95703125</v>
      </c>
      <c r="S11" s="12">
        <f ca="1">S9-S5</f>
        <v>0</v>
      </c>
      <c r="T11" s="12">
        <f ca="1">T9-T5</f>
        <v>0</v>
      </c>
      <c r="U11" s="12">
        <f ca="1">U9-U5</f>
        <v>0</v>
      </c>
      <c r="V11" s="12">
        <f ca="1">V9-V5</f>
        <v>0</v>
      </c>
      <c r="W11" s="12">
        <f ca="1">W9-W5</f>
        <v>0</v>
      </c>
      <c r="X11" s="12">
        <f ca="1">X9-X5</f>
        <v>0</v>
      </c>
      <c r="Y11" s="12">
        <f ca="1">Y9-Y5</f>
        <v>0</v>
      </c>
      <c r="Z11" s="12">
        <f ca="1">Z9-Z5</f>
        <v>0</v>
      </c>
      <c r="AA11" s="12">
        <f ca="1">AA9-AA5</f>
        <v>0</v>
      </c>
      <c r="AB11" s="12">
        <f ca="1">AB9-AB5</f>
        <v>0</v>
      </c>
      <c r="AC11" s="12">
        <f ca="1">AC9-AC5</f>
        <v>0</v>
      </c>
      <c r="AD11" s="12">
        <f ca="1">AD9-AD5</f>
        <v>0</v>
      </c>
      <c r="AE11" s="12">
        <f ca="1">AE9-AE5</f>
        <v>0</v>
      </c>
      <c r="AF11" s="12">
        <f ca="1">AF9-AF5</f>
        <v>0</v>
      </c>
      <c r="AG11" s="12">
        <f ca="1">AG9-AG5</f>
        <v>0</v>
      </c>
      <c r="AH11" s="12">
        <f ca="1">AH9-AH5</f>
        <v>0</v>
      </c>
      <c r="AI11" s="12">
        <f ca="1">AI9-AI5</f>
        <v>0</v>
      </c>
      <c r="AJ11" s="12">
        <f ca="1">AJ9-AJ5</f>
        <v>0</v>
      </c>
      <c r="AK11" s="12">
        <f ca="1">AK9-AK5</f>
        <v>0</v>
      </c>
      <c r="AL11" s="13">
        <f ca="1">AL9-AL5</f>
        <v>0</v>
      </c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</row>
    <row r="12" spans="1:144" x14ac:dyDescent="0.35">
      <c r="B12" s="19"/>
      <c r="C12" s="34" t="s">
        <v>64</v>
      </c>
      <c r="D12" s="29">
        <f t="shared" si="0"/>
        <v>3</v>
      </c>
      <c r="E12" s="19">
        <v>2</v>
      </c>
      <c r="F12" s="7" t="s">
        <v>23</v>
      </c>
      <c r="G12" s="4" cm="1">
        <f t="array" aca="1" ref="G12:AL12" ca="1">INDIRECT($C12&amp;"!$C"&amp;3+((ROW()-(D12+(ROUNDDOWN((ROW()-D12)/9, 0)*9)))*6)+ROUNDDOWN((ROW()-D12)/9, 0)&amp;":$AH"&amp;3+((ROW()-(D12+(ROUNDDOWN((ROW()-D12)/9, 0)*9)))*6)+ROUNDDOWN((ROW()-D12)/9, 0))</f>
        <v>1.7896301199999869</v>
      </c>
      <c r="H12" s="5">
        <f ca="1"/>
        <v>1.166894175999984</v>
      </c>
      <c r="I12" s="5">
        <f ca="1"/>
        <v>0</v>
      </c>
      <c r="J12" s="5">
        <f ca="1"/>
        <v>2.9565242959999711</v>
      </c>
      <c r="K12" s="5">
        <f ca="1"/>
        <v>2.9565242959999711</v>
      </c>
      <c r="L12" s="5">
        <f ca="1"/>
        <v>2.9565242959999711</v>
      </c>
      <c r="M12" s="5">
        <f ca="1"/>
        <v>2.9565242959999711</v>
      </c>
      <c r="N12" s="5">
        <f ca="1"/>
        <v>0.11371247292307581</v>
      </c>
      <c r="O12" s="5">
        <f ca="1"/>
        <v>0</v>
      </c>
      <c r="P12" s="5">
        <f ca="1"/>
        <v>0</v>
      </c>
      <c r="Q12" s="5">
        <f ca="1"/>
        <v>355.44218749999999</v>
      </c>
      <c r="R12" s="5">
        <f ca="1"/>
        <v>349.42874999999998</v>
      </c>
      <c r="S12" s="5">
        <f ca="1"/>
        <v>26</v>
      </c>
      <c r="T12" s="5">
        <f ca="1"/>
        <v>26</v>
      </c>
      <c r="U12" s="5">
        <f ca="1"/>
        <v>1</v>
      </c>
      <c r="V12" s="5">
        <f ca="1"/>
        <v>26</v>
      </c>
      <c r="W12" s="5">
        <f ca="1"/>
        <v>1</v>
      </c>
      <c r="X12" s="5">
        <f ca="1"/>
        <v>0</v>
      </c>
      <c r="Y12" s="5">
        <f ca="1"/>
        <v>1</v>
      </c>
      <c r="Z12" s="5">
        <f ca="1"/>
        <v>1</v>
      </c>
      <c r="AA12" s="5">
        <f ca="1"/>
        <v>1</v>
      </c>
      <c r="AB12" s="5">
        <f ca="1"/>
        <v>1</v>
      </c>
      <c r="AC12" s="5">
        <f ca="1"/>
        <v>1</v>
      </c>
      <c r="AD12" s="5">
        <f ca="1"/>
        <v>1</v>
      </c>
      <c r="AE12" s="5">
        <f ca="1"/>
        <v>1</v>
      </c>
      <c r="AF12" s="5">
        <f ca="1"/>
        <v>1</v>
      </c>
      <c r="AG12" s="5">
        <f ca="1"/>
        <v>1</v>
      </c>
      <c r="AH12" s="5">
        <f ca="1"/>
        <v>1</v>
      </c>
      <c r="AI12" s="5">
        <f ca="1"/>
        <v>1</v>
      </c>
      <c r="AJ12" s="5">
        <f ca="1"/>
        <v>1</v>
      </c>
      <c r="AK12" s="5">
        <f ca="1"/>
        <v>1</v>
      </c>
      <c r="AL12" s="6">
        <f ca="1"/>
        <v>1</v>
      </c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</row>
    <row r="13" spans="1:144" x14ac:dyDescent="0.35">
      <c r="B13" s="19"/>
      <c r="C13" s="34" t="s">
        <v>64</v>
      </c>
      <c r="D13" s="29">
        <f t="shared" si="0"/>
        <v>3</v>
      </c>
      <c r="E13" s="19"/>
      <c r="F13" s="10" t="s">
        <v>24</v>
      </c>
      <c r="G13" s="8" cm="1">
        <f t="array" aca="1" ref="G13:AL13" ca="1">INDIRECT($C13&amp;"!$C"&amp;3+((ROW()-(D13+(ROUNDDOWN((ROW()-D13)/9, 0)*9)))*6)+ROUNDDOWN((ROW()-D13)/9, 0)&amp;":$AH"&amp;3+((ROW()-(D13+(ROUNDDOWN((ROW()-D13)/9, 0)*9)))*6)+ROUNDDOWN((ROW()-D13)/9, 0))</f>
        <v>1.824996786683622E-2</v>
      </c>
      <c r="H13" s="16">
        <f ca="1"/>
        <v>0.14492870359558571</v>
      </c>
      <c r="I13" s="16">
        <f ca="1"/>
        <v>0</v>
      </c>
      <c r="J13" s="16">
        <f ca="1"/>
        <v>0.15555709615928409</v>
      </c>
      <c r="K13" s="16">
        <f ca="1"/>
        <v>0.15555709615928409</v>
      </c>
      <c r="L13" s="16">
        <f ca="1"/>
        <v>0.15555709615928409</v>
      </c>
      <c r="M13" s="16">
        <f ca="1"/>
        <v>0.15555709615928409</v>
      </c>
      <c r="N13" s="16">
        <f ca="1"/>
        <v>5.9829652368955403E-3</v>
      </c>
      <c r="O13" s="16">
        <f ca="1"/>
        <v>0</v>
      </c>
      <c r="P13" s="16">
        <f ca="1"/>
        <v>0</v>
      </c>
      <c r="Q13" s="16">
        <f ca="1"/>
        <v>62.750118817828643</v>
      </c>
      <c r="R13" s="16">
        <f ca="1"/>
        <v>60.425055765787278</v>
      </c>
      <c r="S13" s="16">
        <f ca="1"/>
        <v>0</v>
      </c>
      <c r="T13" s="16">
        <f ca="1"/>
        <v>0</v>
      </c>
      <c r="U13" s="16">
        <f ca="1"/>
        <v>0</v>
      </c>
      <c r="V13" s="16">
        <f ca="1"/>
        <v>0</v>
      </c>
      <c r="W13" s="16">
        <f ca="1"/>
        <v>0</v>
      </c>
      <c r="X13" s="16">
        <f ca="1"/>
        <v>0</v>
      </c>
      <c r="Y13" s="16">
        <f ca="1"/>
        <v>0</v>
      </c>
      <c r="Z13" s="16">
        <f ca="1"/>
        <v>0</v>
      </c>
      <c r="AA13" s="16">
        <f ca="1"/>
        <v>0</v>
      </c>
      <c r="AB13" s="16">
        <f ca="1"/>
        <v>0</v>
      </c>
      <c r="AC13" s="16">
        <f ca="1"/>
        <v>0</v>
      </c>
      <c r="AD13" s="16">
        <f ca="1"/>
        <v>0</v>
      </c>
      <c r="AE13" s="16">
        <f ca="1"/>
        <v>0</v>
      </c>
      <c r="AF13" s="16">
        <f ca="1"/>
        <v>0</v>
      </c>
      <c r="AG13" s="16">
        <f ca="1"/>
        <v>0</v>
      </c>
      <c r="AH13" s="16">
        <f ca="1"/>
        <v>0</v>
      </c>
      <c r="AI13" s="16">
        <f ca="1"/>
        <v>0</v>
      </c>
      <c r="AJ13" s="16">
        <f ca="1"/>
        <v>0</v>
      </c>
      <c r="AK13" s="16">
        <f ca="1"/>
        <v>0</v>
      </c>
      <c r="AL13" s="9">
        <f ca="1"/>
        <v>0</v>
      </c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</row>
    <row r="14" spans="1:144" x14ac:dyDescent="0.35">
      <c r="B14" s="19"/>
      <c r="C14" s="34" t="s">
        <v>64</v>
      </c>
      <c r="D14" s="29">
        <f t="shared" si="0"/>
        <v>3</v>
      </c>
      <c r="E14" s="19"/>
      <c r="F14" s="10" t="s">
        <v>25</v>
      </c>
      <c r="G14" s="8" cm="1">
        <f t="array" aca="1" ref="G14:AL14" ca="1">INDIRECT($C14&amp;"!$C"&amp;3+((ROW()-(D14+(ROUNDDOWN((ROW()-D14)/9, 0)*9)))*6)+ROUNDDOWN((ROW()-D14)/9, 0)&amp;":$AH"&amp;3+((ROW()-(D14+(ROUNDDOWN((ROW()-D14)/9, 0)*9)))*6)+ROUNDDOWN((ROW()-D14)/9, 0))</f>
        <v>1.7696007000001259</v>
      </c>
      <c r="H14" s="16">
        <f ca="1"/>
        <v>0.92479739999987487</v>
      </c>
      <c r="I14" s="16">
        <f ca="1"/>
        <v>0</v>
      </c>
      <c r="J14" s="16">
        <f ca="1"/>
        <v>2.705533099999911</v>
      </c>
      <c r="K14" s="16">
        <f ca="1"/>
        <v>2.705533099999911</v>
      </c>
      <c r="L14" s="16">
        <f ca="1"/>
        <v>2.705533099999911</v>
      </c>
      <c r="M14" s="16">
        <f ca="1"/>
        <v>2.705533099999911</v>
      </c>
      <c r="N14" s="16">
        <f ca="1"/>
        <v>0.104058965384612</v>
      </c>
      <c r="O14" s="16">
        <f ca="1"/>
        <v>0</v>
      </c>
      <c r="P14" s="16">
        <f ca="1"/>
        <v>0</v>
      </c>
      <c r="Q14" s="16">
        <f ca="1"/>
        <v>250.640625</v>
      </c>
      <c r="R14" s="16">
        <f ca="1"/>
        <v>250.20703125</v>
      </c>
      <c r="S14" s="16">
        <f ca="1"/>
        <v>26</v>
      </c>
      <c r="T14" s="16">
        <f ca="1"/>
        <v>26</v>
      </c>
      <c r="U14" s="16">
        <f ca="1"/>
        <v>1</v>
      </c>
      <c r="V14" s="16">
        <f ca="1"/>
        <v>26</v>
      </c>
      <c r="W14" s="16">
        <f ca="1"/>
        <v>1</v>
      </c>
      <c r="X14" s="16">
        <f ca="1"/>
        <v>0</v>
      </c>
      <c r="Y14" s="16">
        <f ca="1"/>
        <v>1</v>
      </c>
      <c r="Z14" s="16">
        <f ca="1"/>
        <v>1</v>
      </c>
      <c r="AA14" s="16">
        <f ca="1"/>
        <v>1</v>
      </c>
      <c r="AB14" s="16">
        <f ca="1"/>
        <v>1</v>
      </c>
      <c r="AC14" s="16">
        <f ca="1"/>
        <v>1</v>
      </c>
      <c r="AD14" s="16">
        <f ca="1"/>
        <v>1</v>
      </c>
      <c r="AE14" s="16">
        <f ca="1"/>
        <v>1</v>
      </c>
      <c r="AF14" s="16">
        <f ca="1"/>
        <v>1</v>
      </c>
      <c r="AG14" s="16">
        <f ca="1"/>
        <v>1</v>
      </c>
      <c r="AH14" s="16">
        <f ca="1"/>
        <v>1</v>
      </c>
      <c r="AI14" s="16">
        <f ca="1"/>
        <v>1</v>
      </c>
      <c r="AJ14" s="16">
        <f ca="1"/>
        <v>1</v>
      </c>
      <c r="AK14" s="16">
        <f ca="1"/>
        <v>1</v>
      </c>
      <c r="AL14" s="9">
        <f ca="1"/>
        <v>1</v>
      </c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</row>
    <row r="15" spans="1:144" x14ac:dyDescent="0.35">
      <c r="B15" s="19"/>
      <c r="C15" s="34" t="s">
        <v>64</v>
      </c>
      <c r="D15" s="29">
        <f t="shared" si="0"/>
        <v>3</v>
      </c>
      <c r="E15" s="19"/>
      <c r="F15" s="10" t="s">
        <v>26</v>
      </c>
      <c r="G15" s="8" cm="1">
        <f t="array" aca="1" ref="G15:AL15" ca="1">INDIRECT($C15&amp;"!$C"&amp;3+((ROW()-(D15+(ROUNDDOWN((ROW()-D15)/9, 0)*9)))*6)+ROUNDDOWN((ROW()-D15)/9, 0)&amp;":$AH"&amp;3+((ROW()-(D15+(ROUNDDOWN((ROW()-D15)/9, 0)*9)))*6)+ROUNDDOWN((ROW()-D15)/9, 0))</f>
        <v>1.778251599999962</v>
      </c>
      <c r="H15" s="16">
        <f ca="1"/>
        <v>1.068802200000107</v>
      </c>
      <c r="I15" s="16">
        <f ca="1"/>
        <v>0</v>
      </c>
      <c r="J15" s="16">
        <f ca="1"/>
        <v>2.8618299000000889</v>
      </c>
      <c r="K15" s="16">
        <f ca="1"/>
        <v>2.8618299000000889</v>
      </c>
      <c r="L15" s="16">
        <f ca="1"/>
        <v>2.8618299000000889</v>
      </c>
      <c r="M15" s="16">
        <f ca="1"/>
        <v>2.8618299000000889</v>
      </c>
      <c r="N15" s="16">
        <f ca="1"/>
        <v>0.1100703807692342</v>
      </c>
      <c r="O15" s="16">
        <f ca="1"/>
        <v>0</v>
      </c>
      <c r="P15" s="16">
        <f ca="1"/>
        <v>0</v>
      </c>
      <c r="Q15" s="16">
        <f ca="1"/>
        <v>309.859375</v>
      </c>
      <c r="R15" s="16">
        <f ca="1"/>
        <v>302.4609375</v>
      </c>
      <c r="S15" s="16">
        <f ca="1"/>
        <v>26</v>
      </c>
      <c r="T15" s="16">
        <f ca="1"/>
        <v>26</v>
      </c>
      <c r="U15" s="16">
        <f ca="1"/>
        <v>1</v>
      </c>
      <c r="V15" s="16">
        <f ca="1"/>
        <v>26</v>
      </c>
      <c r="W15" s="16">
        <f ca="1"/>
        <v>1</v>
      </c>
      <c r="X15" s="16">
        <f ca="1"/>
        <v>0</v>
      </c>
      <c r="Y15" s="16">
        <f ca="1"/>
        <v>1</v>
      </c>
      <c r="Z15" s="16">
        <f ca="1"/>
        <v>1</v>
      </c>
      <c r="AA15" s="16">
        <f ca="1"/>
        <v>1</v>
      </c>
      <c r="AB15" s="16">
        <f ca="1"/>
        <v>1</v>
      </c>
      <c r="AC15" s="16">
        <f ca="1"/>
        <v>1</v>
      </c>
      <c r="AD15" s="16">
        <f ca="1"/>
        <v>1</v>
      </c>
      <c r="AE15" s="16">
        <f ca="1"/>
        <v>1</v>
      </c>
      <c r="AF15" s="16">
        <f ca="1"/>
        <v>1</v>
      </c>
      <c r="AG15" s="16">
        <f ca="1"/>
        <v>1</v>
      </c>
      <c r="AH15" s="16">
        <f ca="1"/>
        <v>1</v>
      </c>
      <c r="AI15" s="16">
        <f ca="1"/>
        <v>1</v>
      </c>
      <c r="AJ15" s="16">
        <f ca="1"/>
        <v>1</v>
      </c>
      <c r="AK15" s="16">
        <f ca="1"/>
        <v>1</v>
      </c>
      <c r="AL15" s="9">
        <f ca="1"/>
        <v>1</v>
      </c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</row>
    <row r="16" spans="1:144" x14ac:dyDescent="0.35">
      <c r="B16" s="19"/>
      <c r="C16" s="34" t="s">
        <v>64</v>
      </c>
      <c r="D16" s="29">
        <f t="shared" si="0"/>
        <v>3</v>
      </c>
      <c r="E16" s="19"/>
      <c r="F16" s="10" t="s">
        <v>27</v>
      </c>
      <c r="G16" s="8" cm="1">
        <f t="array" aca="1" ref="G16:AL16" ca="1">INDIRECT($C16&amp;"!$C"&amp;3+((ROW()-(D16+(ROUNDDOWN((ROW()-D16)/9, 0)*9)))*6)+ROUNDDOWN((ROW()-D16)/9, 0)&amp;":$AH"&amp;3+((ROW()-(D16+(ROUNDDOWN((ROW()-D16)/9, 0)*9)))*6)+ROUNDDOWN((ROW()-D16)/9, 0))</f>
        <v>1.784464700000058</v>
      </c>
      <c r="H16" s="16">
        <f ca="1"/>
        <v>1.133886799999914</v>
      </c>
      <c r="I16" s="16">
        <f ca="1"/>
        <v>0</v>
      </c>
      <c r="J16" s="16">
        <f ca="1"/>
        <v>2.932646500000033</v>
      </c>
      <c r="K16" s="16">
        <f ca="1"/>
        <v>2.932646500000033</v>
      </c>
      <c r="L16" s="16">
        <f ca="1"/>
        <v>2.932646500000033</v>
      </c>
      <c r="M16" s="16">
        <f ca="1"/>
        <v>2.932646500000033</v>
      </c>
      <c r="N16" s="16">
        <f ca="1"/>
        <v>0.1127940961538474</v>
      </c>
      <c r="O16" s="16">
        <f ca="1"/>
        <v>0</v>
      </c>
      <c r="P16" s="16">
        <f ca="1"/>
        <v>0</v>
      </c>
      <c r="Q16" s="16">
        <f ca="1"/>
        <v>359.796875</v>
      </c>
      <c r="R16" s="16">
        <f ca="1"/>
        <v>352.1640625</v>
      </c>
      <c r="S16" s="16">
        <f ca="1"/>
        <v>26</v>
      </c>
      <c r="T16" s="16">
        <f ca="1"/>
        <v>26</v>
      </c>
      <c r="U16" s="16">
        <f ca="1"/>
        <v>1</v>
      </c>
      <c r="V16" s="16">
        <f ca="1"/>
        <v>26</v>
      </c>
      <c r="W16" s="16">
        <f ca="1"/>
        <v>1</v>
      </c>
      <c r="X16" s="16">
        <f ca="1"/>
        <v>0</v>
      </c>
      <c r="Y16" s="16">
        <f ca="1"/>
        <v>1</v>
      </c>
      <c r="Z16" s="16">
        <f ca="1"/>
        <v>1</v>
      </c>
      <c r="AA16" s="16">
        <f ca="1"/>
        <v>1</v>
      </c>
      <c r="AB16" s="16">
        <f ca="1"/>
        <v>1</v>
      </c>
      <c r="AC16" s="16">
        <f ca="1"/>
        <v>1</v>
      </c>
      <c r="AD16" s="16">
        <f ca="1"/>
        <v>1</v>
      </c>
      <c r="AE16" s="16">
        <f ca="1"/>
        <v>1</v>
      </c>
      <c r="AF16" s="16">
        <f ca="1"/>
        <v>1</v>
      </c>
      <c r="AG16" s="16">
        <f ca="1"/>
        <v>1</v>
      </c>
      <c r="AH16" s="16">
        <f ca="1"/>
        <v>1</v>
      </c>
      <c r="AI16" s="16">
        <f ca="1"/>
        <v>1</v>
      </c>
      <c r="AJ16" s="16">
        <f ca="1"/>
        <v>1</v>
      </c>
      <c r="AK16" s="16">
        <f ca="1"/>
        <v>1</v>
      </c>
      <c r="AL16" s="9">
        <f ca="1"/>
        <v>1</v>
      </c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</row>
    <row r="17" spans="2:144" x14ac:dyDescent="0.35">
      <c r="B17" s="19"/>
      <c r="C17" s="34" t="s">
        <v>64</v>
      </c>
      <c r="D17" s="29">
        <f t="shared" si="0"/>
        <v>3</v>
      </c>
      <c r="E17" s="19"/>
      <c r="F17" s="10" t="s">
        <v>28</v>
      </c>
      <c r="G17" s="8" cm="1">
        <f t="array" aca="1" ref="G17:AL17" ca="1">INDIRECT($C17&amp;"!$C"&amp;3+((ROW()-(D17+(ROUNDDOWN((ROW()-D17)/9, 0)*9)))*6)+ROUNDDOWN((ROW()-D17)/9, 0)&amp;":$AH"&amp;3+((ROW()-(D17+(ROUNDDOWN((ROW()-D17)/9, 0)*9)))*6)+ROUNDDOWN((ROW()-D17)/9, 0))</f>
        <v>1.7976512999998699</v>
      </c>
      <c r="H17" s="16">
        <f ca="1"/>
        <v>1.2504492999999779</v>
      </c>
      <c r="I17" s="16">
        <f ca="1"/>
        <v>0</v>
      </c>
      <c r="J17" s="16">
        <f ca="1"/>
        <v>3.0506255999999472</v>
      </c>
      <c r="K17" s="16">
        <f ca="1"/>
        <v>3.0506255999999472</v>
      </c>
      <c r="L17" s="16">
        <f ca="1"/>
        <v>3.0506255999999472</v>
      </c>
      <c r="M17" s="16">
        <f ca="1"/>
        <v>3.0506255999999472</v>
      </c>
      <c r="N17" s="16">
        <f ca="1"/>
        <v>0.1173317538461518</v>
      </c>
      <c r="O17" s="16">
        <f ca="1"/>
        <v>0</v>
      </c>
      <c r="P17" s="16">
        <f ca="1"/>
        <v>0</v>
      </c>
      <c r="Q17" s="16">
        <f ca="1"/>
        <v>410.921875</v>
      </c>
      <c r="R17" s="16">
        <f ca="1"/>
        <v>403.03515625</v>
      </c>
      <c r="S17" s="16">
        <f ca="1"/>
        <v>26</v>
      </c>
      <c r="T17" s="16">
        <f ca="1"/>
        <v>26</v>
      </c>
      <c r="U17" s="16">
        <f ca="1"/>
        <v>1</v>
      </c>
      <c r="V17" s="16">
        <f ca="1"/>
        <v>26</v>
      </c>
      <c r="W17" s="16">
        <f ca="1"/>
        <v>1</v>
      </c>
      <c r="X17" s="16">
        <f ca="1"/>
        <v>0</v>
      </c>
      <c r="Y17" s="16">
        <f ca="1"/>
        <v>1</v>
      </c>
      <c r="Z17" s="16">
        <f ca="1"/>
        <v>1</v>
      </c>
      <c r="AA17" s="16">
        <f ca="1"/>
        <v>1</v>
      </c>
      <c r="AB17" s="16">
        <f ca="1"/>
        <v>1</v>
      </c>
      <c r="AC17" s="16">
        <f ca="1"/>
        <v>1</v>
      </c>
      <c r="AD17" s="16">
        <f ca="1"/>
        <v>1</v>
      </c>
      <c r="AE17" s="16">
        <f ca="1"/>
        <v>1</v>
      </c>
      <c r="AF17" s="16">
        <f ca="1"/>
        <v>1</v>
      </c>
      <c r="AG17" s="16">
        <f ca="1"/>
        <v>1</v>
      </c>
      <c r="AH17" s="16">
        <f ca="1"/>
        <v>1</v>
      </c>
      <c r="AI17" s="16">
        <f ca="1"/>
        <v>1</v>
      </c>
      <c r="AJ17" s="16">
        <f ca="1"/>
        <v>1</v>
      </c>
      <c r="AK17" s="16">
        <f ca="1"/>
        <v>1</v>
      </c>
      <c r="AL17" s="9">
        <f ca="1"/>
        <v>1</v>
      </c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</row>
    <row r="18" spans="2:144" x14ac:dyDescent="0.35">
      <c r="B18" s="19"/>
      <c r="C18" s="34" t="s">
        <v>64</v>
      </c>
      <c r="D18" s="29">
        <f t="shared" si="0"/>
        <v>3</v>
      </c>
      <c r="E18" s="19"/>
      <c r="F18" s="10" t="s">
        <v>29</v>
      </c>
      <c r="G18" s="8" cm="1">
        <f t="array" aca="1" ref="G18:AL18" ca="1">INDIRECT($C18&amp;"!$C"&amp;3+((ROW()-(D18+(ROUNDDOWN((ROW()-D18)/9, 0)*9)))*6)+ROUNDDOWN((ROW()-D18)/9, 0)&amp;":$AH"&amp;3+((ROW()-(D18+(ROUNDDOWN((ROW()-D18)/9, 0)*9)))*6)+ROUNDDOWN((ROW()-D18)/9, 0))</f>
        <v>1.860902299999907</v>
      </c>
      <c r="H18" s="16">
        <f ca="1"/>
        <v>1.600352600000065</v>
      </c>
      <c r="I18" s="16">
        <f ca="1"/>
        <v>0</v>
      </c>
      <c r="J18" s="16">
        <f ca="1"/>
        <v>3.4612548999999722</v>
      </c>
      <c r="K18" s="16">
        <f ca="1"/>
        <v>3.4612548999999722</v>
      </c>
      <c r="L18" s="16">
        <f ca="1"/>
        <v>3.4612548999999722</v>
      </c>
      <c r="M18" s="16">
        <f ca="1"/>
        <v>3.4612548999999722</v>
      </c>
      <c r="N18" s="16">
        <f ca="1"/>
        <v>0.1331251884615374</v>
      </c>
      <c r="O18" s="16">
        <f ca="1"/>
        <v>0</v>
      </c>
      <c r="P18" s="16">
        <f ca="1"/>
        <v>0</v>
      </c>
      <c r="Q18" s="16">
        <f ca="1"/>
        <v>449.90234375</v>
      </c>
      <c r="R18" s="16">
        <f ca="1"/>
        <v>442.0078125</v>
      </c>
      <c r="S18" s="16">
        <f ca="1"/>
        <v>26</v>
      </c>
      <c r="T18" s="16">
        <f ca="1"/>
        <v>26</v>
      </c>
      <c r="U18" s="16">
        <f ca="1"/>
        <v>1</v>
      </c>
      <c r="V18" s="16">
        <f ca="1"/>
        <v>26</v>
      </c>
      <c r="W18" s="16">
        <f ca="1"/>
        <v>1</v>
      </c>
      <c r="X18" s="16">
        <f ca="1"/>
        <v>0</v>
      </c>
      <c r="Y18" s="16">
        <f ca="1"/>
        <v>1</v>
      </c>
      <c r="Z18" s="16">
        <f ca="1"/>
        <v>1</v>
      </c>
      <c r="AA18" s="16">
        <f ca="1"/>
        <v>1</v>
      </c>
      <c r="AB18" s="16">
        <f ca="1"/>
        <v>1</v>
      </c>
      <c r="AC18" s="16">
        <f ca="1"/>
        <v>1</v>
      </c>
      <c r="AD18" s="16">
        <f ca="1"/>
        <v>1</v>
      </c>
      <c r="AE18" s="16">
        <f ca="1"/>
        <v>1</v>
      </c>
      <c r="AF18" s="16">
        <f ca="1"/>
        <v>1</v>
      </c>
      <c r="AG18" s="16">
        <f ca="1"/>
        <v>1</v>
      </c>
      <c r="AH18" s="16">
        <f ca="1"/>
        <v>1</v>
      </c>
      <c r="AI18" s="16">
        <f ca="1"/>
        <v>1</v>
      </c>
      <c r="AJ18" s="16">
        <f ca="1"/>
        <v>1</v>
      </c>
      <c r="AK18" s="16">
        <f ca="1"/>
        <v>1</v>
      </c>
      <c r="AL18" s="9">
        <f ca="1"/>
        <v>1</v>
      </c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</row>
    <row r="19" spans="2:144" x14ac:dyDescent="0.35">
      <c r="B19" s="19"/>
      <c r="C19" s="34" t="s">
        <v>64</v>
      </c>
      <c r="D19" s="29">
        <f t="shared" si="0"/>
        <v>3</v>
      </c>
      <c r="E19" s="19"/>
      <c r="F19" s="10" t="s">
        <v>30</v>
      </c>
      <c r="G19" s="16">
        <f ca="1">G17-G15</f>
        <v>1.9399699999907982E-2</v>
      </c>
      <c r="H19" s="16">
        <f ca="1">H17-H15</f>
        <v>0.18164709999987094</v>
      </c>
      <c r="I19" s="16">
        <f ca="1">I17-I15</f>
        <v>0</v>
      </c>
      <c r="J19" s="16">
        <f ca="1">J17-J15</f>
        <v>0.18879569999985835</v>
      </c>
      <c r="K19" s="16">
        <f ca="1">K17-K15</f>
        <v>0.18879569999985835</v>
      </c>
      <c r="L19" s="16">
        <f ca="1">L17-L15</f>
        <v>0.18879569999985835</v>
      </c>
      <c r="M19" s="16">
        <f ca="1">M17-M15</f>
        <v>0.18879569999985835</v>
      </c>
      <c r="N19" s="16">
        <f ca="1">N17-N15</f>
        <v>7.2613730769175988E-3</v>
      </c>
      <c r="O19" s="16">
        <f ca="1">O17-O15</f>
        <v>0</v>
      </c>
      <c r="P19" s="16">
        <f ca="1">P17-P15</f>
        <v>0</v>
      </c>
      <c r="Q19" s="16">
        <f ca="1">Q17-Q15</f>
        <v>101.0625</v>
      </c>
      <c r="R19" s="16">
        <f ca="1">R17-R15</f>
        <v>100.57421875</v>
      </c>
      <c r="S19" s="16">
        <f ca="1">S17-S15</f>
        <v>0</v>
      </c>
      <c r="T19" s="16">
        <f ca="1">T17-T15</f>
        <v>0</v>
      </c>
      <c r="U19" s="16">
        <f ca="1">U17-U15</f>
        <v>0</v>
      </c>
      <c r="V19" s="16">
        <f ca="1">V17-V15</f>
        <v>0</v>
      </c>
      <c r="W19" s="16">
        <f ca="1">W17-W15</f>
        <v>0</v>
      </c>
      <c r="X19" s="16">
        <f ca="1">X17-X15</f>
        <v>0</v>
      </c>
      <c r="Y19" s="16">
        <f ca="1">Y17-Y15</f>
        <v>0</v>
      </c>
      <c r="Z19" s="16">
        <f ca="1">Z17-Z15</f>
        <v>0</v>
      </c>
      <c r="AA19" s="16">
        <f ca="1">AA17-AA15</f>
        <v>0</v>
      </c>
      <c r="AB19" s="16">
        <f ca="1">AB17-AB15</f>
        <v>0</v>
      </c>
      <c r="AC19" s="16">
        <f ca="1">AC17-AC15</f>
        <v>0</v>
      </c>
      <c r="AD19" s="16">
        <f ca="1">AD17-AD15</f>
        <v>0</v>
      </c>
      <c r="AE19" s="16">
        <f ca="1">AE17-AE15</f>
        <v>0</v>
      </c>
      <c r="AF19" s="16">
        <f ca="1">AF17-AF15</f>
        <v>0</v>
      </c>
      <c r="AG19" s="16">
        <f ca="1">AG17-AG15</f>
        <v>0</v>
      </c>
      <c r="AH19" s="16">
        <f ca="1">AH17-AH15</f>
        <v>0</v>
      </c>
      <c r="AI19" s="16">
        <f ca="1">AI17-AI15</f>
        <v>0</v>
      </c>
      <c r="AJ19" s="16">
        <f ca="1">AJ17-AJ15</f>
        <v>0</v>
      </c>
      <c r="AK19" s="16">
        <f ca="1">AK17-AK15</f>
        <v>0</v>
      </c>
      <c r="AL19" s="9">
        <f ca="1">AL17-AL15</f>
        <v>0</v>
      </c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</row>
    <row r="20" spans="2:144" ht="15" thickBot="1" x14ac:dyDescent="0.4">
      <c r="B20" s="19"/>
      <c r="C20" s="34" t="s">
        <v>64</v>
      </c>
      <c r="D20" s="29">
        <f t="shared" si="0"/>
        <v>3</v>
      </c>
      <c r="E20" s="19"/>
      <c r="F20" s="14" t="s">
        <v>31</v>
      </c>
      <c r="G20" s="12">
        <f ca="1">G18-G14</f>
        <v>9.1301599999781047E-2</v>
      </c>
      <c r="H20" s="12">
        <f ca="1">H18-H14</f>
        <v>0.67555520000019009</v>
      </c>
      <c r="I20" s="12">
        <f ca="1">I18-I14</f>
        <v>0</v>
      </c>
      <c r="J20" s="12">
        <f ca="1">J18-J14</f>
        <v>0.75572180000006117</v>
      </c>
      <c r="K20" s="12">
        <f ca="1">K18-K14</f>
        <v>0.75572180000006117</v>
      </c>
      <c r="L20" s="12">
        <f ca="1">L18-L14</f>
        <v>0.75572180000006117</v>
      </c>
      <c r="M20" s="12">
        <f ca="1">M18-M14</f>
        <v>0.75572180000006117</v>
      </c>
      <c r="N20" s="12">
        <f ca="1">N18-N14</f>
        <v>2.9066223076925399E-2</v>
      </c>
      <c r="O20" s="12">
        <f ca="1">O18-O14</f>
        <v>0</v>
      </c>
      <c r="P20" s="12">
        <f ca="1">P18-P14</f>
        <v>0</v>
      </c>
      <c r="Q20" s="12">
        <f ca="1">Q18-Q14</f>
        <v>199.26171875</v>
      </c>
      <c r="R20" s="12">
        <f ca="1">R18-R14</f>
        <v>191.80078125</v>
      </c>
      <c r="S20" s="12">
        <f ca="1">S18-S14</f>
        <v>0</v>
      </c>
      <c r="T20" s="12">
        <f ca="1">T18-T14</f>
        <v>0</v>
      </c>
      <c r="U20" s="12">
        <f ca="1">U18-U14</f>
        <v>0</v>
      </c>
      <c r="V20" s="12">
        <f ca="1">V18-V14</f>
        <v>0</v>
      </c>
      <c r="W20" s="12">
        <f ca="1">W18-W14</f>
        <v>0</v>
      </c>
      <c r="X20" s="12">
        <f ca="1">X18-X14</f>
        <v>0</v>
      </c>
      <c r="Y20" s="12">
        <f ca="1">Y18-Y14</f>
        <v>0</v>
      </c>
      <c r="Z20" s="12">
        <f ca="1">Z18-Z14</f>
        <v>0</v>
      </c>
      <c r="AA20" s="12">
        <f ca="1">AA18-AA14</f>
        <v>0</v>
      </c>
      <c r="AB20" s="12">
        <f ca="1">AB18-AB14</f>
        <v>0</v>
      </c>
      <c r="AC20" s="12">
        <f ca="1">AC18-AC14</f>
        <v>0</v>
      </c>
      <c r="AD20" s="12">
        <f ca="1">AD18-AD14</f>
        <v>0</v>
      </c>
      <c r="AE20" s="12">
        <f ca="1">AE18-AE14</f>
        <v>0</v>
      </c>
      <c r="AF20" s="12">
        <f ca="1">AF18-AF14</f>
        <v>0</v>
      </c>
      <c r="AG20" s="12">
        <f ca="1">AG18-AG14</f>
        <v>0</v>
      </c>
      <c r="AH20" s="12">
        <f ca="1">AH18-AH14</f>
        <v>0</v>
      </c>
      <c r="AI20" s="12">
        <f ca="1">AI18-AI14</f>
        <v>0</v>
      </c>
      <c r="AJ20" s="12">
        <f ca="1">AJ18-AJ14</f>
        <v>0</v>
      </c>
      <c r="AK20" s="12">
        <f ca="1">AK18-AK14</f>
        <v>0</v>
      </c>
      <c r="AL20" s="13">
        <f ca="1">AL18-AL14</f>
        <v>0</v>
      </c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</row>
    <row r="21" spans="2:144" x14ac:dyDescent="0.35">
      <c r="B21" s="19"/>
      <c r="C21" s="34" t="s">
        <v>64</v>
      </c>
      <c r="D21" s="29">
        <f t="shared" si="0"/>
        <v>3</v>
      </c>
      <c r="E21" s="19">
        <v>1</v>
      </c>
      <c r="F21" s="7" t="s">
        <v>23</v>
      </c>
      <c r="G21" s="4" cm="1">
        <f t="array" aca="1" ref="G21:AL21" ca="1">INDIRECT($C21&amp;"!$C"&amp;3+((ROW()-(D21+(ROUNDDOWN((ROW()-D21)/9, 0)*9)))*6)+ROUNDDOWN((ROW()-D21)/9, 0)&amp;":$AH"&amp;3+((ROW()-(D21+(ROUNDDOWN((ROW()-D21)/9, 0)*9)))*6)+ROUNDDOWN((ROW()-D21)/9, 0))</f>
        <v>4.5178099119999953</v>
      </c>
      <c r="H21" s="16">
        <f ca="1"/>
        <v>9.2694119680000018</v>
      </c>
      <c r="I21" s="16">
        <f ca="1"/>
        <v>0</v>
      </c>
      <c r="J21" s="16">
        <f ca="1"/>
        <v>13.787221880000001</v>
      </c>
      <c r="K21" s="16">
        <f ca="1"/>
        <v>13.787221880000001</v>
      </c>
      <c r="L21" s="16">
        <f ca="1"/>
        <v>13.787221880000001</v>
      </c>
      <c r="M21" s="16">
        <f ca="1"/>
        <v>13.787221880000001</v>
      </c>
      <c r="N21" s="16">
        <f ca="1"/>
        <v>0.35351850974358973</v>
      </c>
      <c r="O21" s="16">
        <f ca="1"/>
        <v>0</v>
      </c>
      <c r="P21" s="16">
        <f ca="1"/>
        <v>0</v>
      </c>
      <c r="Q21" s="16">
        <f ca="1"/>
        <v>388.34859375000002</v>
      </c>
      <c r="R21" s="16">
        <f ca="1"/>
        <v>379.82828124999997</v>
      </c>
      <c r="S21" s="16">
        <f ca="1"/>
        <v>39</v>
      </c>
      <c r="T21" s="16">
        <f ca="1"/>
        <v>39</v>
      </c>
      <c r="U21" s="16">
        <f ca="1"/>
        <v>1</v>
      </c>
      <c r="V21" s="16">
        <f ca="1"/>
        <v>0</v>
      </c>
      <c r="W21" s="16">
        <f ca="1"/>
        <v>1</v>
      </c>
      <c r="X21" s="16">
        <f ca="1"/>
        <v>0</v>
      </c>
      <c r="Y21" s="16">
        <f ca="1"/>
        <v>1</v>
      </c>
      <c r="Z21" s="16">
        <f ca="1"/>
        <v>0.69668423060416373</v>
      </c>
      <c r="AA21" s="16">
        <f ca="1"/>
        <v>0.69668423060416373</v>
      </c>
      <c r="AB21" s="16">
        <f ca="1"/>
        <v>0.69668423060416373</v>
      </c>
      <c r="AC21" s="16">
        <f ca="1"/>
        <v>1</v>
      </c>
      <c r="AD21" s="16">
        <f ca="1"/>
        <v>1</v>
      </c>
      <c r="AE21" s="16">
        <f ca="1"/>
        <v>1</v>
      </c>
      <c r="AF21" s="16">
        <f ca="1"/>
        <v>0.69668423060416373</v>
      </c>
      <c r="AG21" s="16">
        <f ca="1"/>
        <v>0.69668423060416373</v>
      </c>
      <c r="AH21" s="16">
        <f ca="1"/>
        <v>0.69668423060416373</v>
      </c>
      <c r="AI21" s="16">
        <f ca="1"/>
        <v>1</v>
      </c>
      <c r="AJ21" s="16">
        <f ca="1"/>
        <v>1</v>
      </c>
      <c r="AK21" s="16">
        <f ca="1"/>
        <v>1</v>
      </c>
      <c r="AL21" s="9">
        <f ca="1"/>
        <v>0.69668423060416373</v>
      </c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</row>
    <row r="22" spans="2:144" x14ac:dyDescent="0.35">
      <c r="B22" s="19"/>
      <c r="C22" s="34" t="s">
        <v>64</v>
      </c>
      <c r="D22" s="29">
        <f t="shared" si="0"/>
        <v>3</v>
      </c>
      <c r="E22" s="19"/>
      <c r="F22" s="10" t="s">
        <v>24</v>
      </c>
      <c r="G22" s="8" cm="1">
        <f t="array" aca="1" ref="G22:AL22" ca="1">INDIRECT($C22&amp;"!$C"&amp;3+((ROW()-(D22+(ROUNDDOWN((ROW()-D22)/9, 0)*9)))*6)+ROUNDDOWN((ROW()-D22)/9, 0)&amp;":$AH"&amp;3+((ROW()-(D22+(ROUNDDOWN((ROW()-D22)/9, 0)*9)))*6)+ROUNDDOWN((ROW()-D22)/9, 0))</f>
        <v>2.766031228484029E-2</v>
      </c>
      <c r="H22" s="16">
        <f ca="1"/>
        <v>1.2440502553136401</v>
      </c>
      <c r="I22" s="16">
        <f ca="1"/>
        <v>0</v>
      </c>
      <c r="J22" s="16">
        <f ca="1"/>
        <v>1.2561017198219959</v>
      </c>
      <c r="K22" s="16">
        <f ca="1"/>
        <v>1.2561017198219959</v>
      </c>
      <c r="L22" s="16">
        <f ca="1"/>
        <v>1.2561017198219959</v>
      </c>
      <c r="M22" s="16">
        <f ca="1"/>
        <v>1.2561017198219959</v>
      </c>
      <c r="N22" s="16">
        <f ca="1"/>
        <v>3.2207736405692217E-2</v>
      </c>
      <c r="O22" s="16">
        <f ca="1"/>
        <v>0</v>
      </c>
      <c r="P22" s="16">
        <f ca="1"/>
        <v>0</v>
      </c>
      <c r="Q22" s="16">
        <f ca="1"/>
        <v>48.46974688785572</v>
      </c>
      <c r="R22" s="16">
        <f ca="1"/>
        <v>48.472799119044318</v>
      </c>
      <c r="S22" s="16">
        <f ca="1"/>
        <v>0</v>
      </c>
      <c r="T22" s="16">
        <f ca="1"/>
        <v>0</v>
      </c>
      <c r="U22" s="16">
        <f ca="1"/>
        <v>0</v>
      </c>
      <c r="V22" s="16">
        <f ca="1"/>
        <v>0</v>
      </c>
      <c r="W22" s="16">
        <f ca="1"/>
        <v>0</v>
      </c>
      <c r="X22" s="16">
        <f ca="1"/>
        <v>0</v>
      </c>
      <c r="Y22" s="16">
        <f ca="1"/>
        <v>0</v>
      </c>
      <c r="Z22" s="16">
        <f ca="1"/>
        <v>1.6606302143549901E-2</v>
      </c>
      <c r="AA22" s="16">
        <f ca="1"/>
        <v>1.6606302143549901E-2</v>
      </c>
      <c r="AB22" s="16">
        <f ca="1"/>
        <v>1.6606302143549901E-2</v>
      </c>
      <c r="AC22" s="16">
        <f ca="1"/>
        <v>0</v>
      </c>
      <c r="AD22" s="16">
        <f ca="1"/>
        <v>0</v>
      </c>
      <c r="AE22" s="16">
        <f ca="1"/>
        <v>0</v>
      </c>
      <c r="AF22" s="16">
        <f ca="1"/>
        <v>1.6606302143549901E-2</v>
      </c>
      <c r="AG22" s="16">
        <f ca="1"/>
        <v>1.6606302143549901E-2</v>
      </c>
      <c r="AH22" s="16">
        <f ca="1"/>
        <v>1.6606302143549901E-2</v>
      </c>
      <c r="AI22" s="16">
        <f ca="1"/>
        <v>0</v>
      </c>
      <c r="AJ22" s="16">
        <f ca="1"/>
        <v>0</v>
      </c>
      <c r="AK22" s="16">
        <f ca="1"/>
        <v>0</v>
      </c>
      <c r="AL22" s="9">
        <f ca="1"/>
        <v>1.6606302143549901E-2</v>
      </c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</row>
    <row r="23" spans="2:144" x14ac:dyDescent="0.35">
      <c r="B23" s="19"/>
      <c r="C23" s="34" t="s">
        <v>64</v>
      </c>
      <c r="D23" s="29">
        <f t="shared" si="0"/>
        <v>3</v>
      </c>
      <c r="E23" s="19"/>
      <c r="F23" s="10" t="s">
        <v>25</v>
      </c>
      <c r="G23" s="8" cm="1">
        <f t="array" aca="1" ref="G23:AL23" ca="1">INDIRECT($C23&amp;"!$C"&amp;3+((ROW()-(D23+(ROUNDDOWN((ROW()-D23)/9, 0)*9)))*6)+ROUNDDOWN((ROW()-D23)/9, 0)&amp;":$AH"&amp;3+((ROW()-(D23+(ROUNDDOWN((ROW()-D23)/9, 0)*9)))*6)+ROUNDDOWN((ROW()-D23)/9, 0))</f>
        <v>4.4604620000001773</v>
      </c>
      <c r="H23" s="16">
        <f ca="1"/>
        <v>6.8531548000000564</v>
      </c>
      <c r="I23" s="16">
        <f ca="1"/>
        <v>0</v>
      </c>
      <c r="J23" s="16">
        <f ca="1"/>
        <v>11.35902460000001</v>
      </c>
      <c r="K23" s="16">
        <f ca="1"/>
        <v>11.35902460000001</v>
      </c>
      <c r="L23" s="16">
        <f ca="1"/>
        <v>11.35902460000001</v>
      </c>
      <c r="M23" s="16">
        <f ca="1"/>
        <v>11.35902460000001</v>
      </c>
      <c r="N23" s="16">
        <f ca="1"/>
        <v>0.29125704102564132</v>
      </c>
      <c r="O23" s="16">
        <f ca="1"/>
        <v>0</v>
      </c>
      <c r="P23" s="16">
        <f ca="1"/>
        <v>0</v>
      </c>
      <c r="Q23" s="16">
        <f ca="1"/>
        <v>311.2109375</v>
      </c>
      <c r="R23" s="16">
        <f ca="1"/>
        <v>301.8515625</v>
      </c>
      <c r="S23" s="16">
        <f ca="1"/>
        <v>39</v>
      </c>
      <c r="T23" s="16">
        <f ca="1"/>
        <v>39</v>
      </c>
      <c r="U23" s="16">
        <f ca="1"/>
        <v>1</v>
      </c>
      <c r="V23" s="16">
        <f ca="1"/>
        <v>0</v>
      </c>
      <c r="W23" s="16">
        <f ca="1"/>
        <v>1</v>
      </c>
      <c r="X23" s="16">
        <f ca="1"/>
        <v>0</v>
      </c>
      <c r="Y23" s="16">
        <f ca="1"/>
        <v>1</v>
      </c>
      <c r="Z23" s="16">
        <f ca="1"/>
        <v>0.65357593387101853</v>
      </c>
      <c r="AA23" s="16">
        <f ca="1"/>
        <v>0.65357593387101853</v>
      </c>
      <c r="AB23" s="16">
        <f ca="1"/>
        <v>0.65357593387101853</v>
      </c>
      <c r="AC23" s="16">
        <f ca="1"/>
        <v>1</v>
      </c>
      <c r="AD23" s="16">
        <f ca="1"/>
        <v>1</v>
      </c>
      <c r="AE23" s="16">
        <f ca="1"/>
        <v>1</v>
      </c>
      <c r="AF23" s="16">
        <f ca="1"/>
        <v>0.65357593387101853</v>
      </c>
      <c r="AG23" s="16">
        <f ca="1"/>
        <v>0.65357593387101853</v>
      </c>
      <c r="AH23" s="16">
        <f ca="1"/>
        <v>0.65357593387101853</v>
      </c>
      <c r="AI23" s="16">
        <f ca="1"/>
        <v>1</v>
      </c>
      <c r="AJ23" s="16">
        <f ca="1"/>
        <v>1</v>
      </c>
      <c r="AK23" s="16">
        <f ca="1"/>
        <v>1</v>
      </c>
      <c r="AL23" s="9">
        <f ca="1"/>
        <v>0.65357593387101853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</row>
    <row r="24" spans="2:144" x14ac:dyDescent="0.35">
      <c r="B24" s="19"/>
      <c r="C24" s="34" t="s">
        <v>64</v>
      </c>
      <c r="D24" s="29">
        <f t="shared" si="0"/>
        <v>3</v>
      </c>
      <c r="E24" s="19"/>
      <c r="F24" s="10" t="s">
        <v>26</v>
      </c>
      <c r="G24" s="8" cm="1">
        <f t="array" aca="1" ref="G24:AL24" ca="1">INDIRECT($C24&amp;"!$C"&amp;3+((ROW()-(D24+(ROUNDDOWN((ROW()-D24)/9, 0)*9)))*6)+ROUNDDOWN((ROW()-D24)/9, 0)&amp;":$AH"&amp;3+((ROW()-(D24+(ROUNDDOWN((ROW()-D24)/9, 0)*9)))*6)+ROUNDDOWN((ROW()-D24)/9, 0))</f>
        <v>4.5011094999999557</v>
      </c>
      <c r="H24" s="16">
        <f ca="1"/>
        <v>8.6827104000000759</v>
      </c>
      <c r="I24" s="16">
        <f ca="1"/>
        <v>0</v>
      </c>
      <c r="J24" s="16">
        <f ca="1"/>
        <v>13.14895870000012</v>
      </c>
      <c r="K24" s="16">
        <f ca="1"/>
        <v>13.14895870000012</v>
      </c>
      <c r="L24" s="16">
        <f ca="1"/>
        <v>13.14895870000012</v>
      </c>
      <c r="M24" s="16">
        <f ca="1"/>
        <v>13.14895870000012</v>
      </c>
      <c r="N24" s="16">
        <f ca="1"/>
        <v>0.33715278717949032</v>
      </c>
      <c r="O24" s="16">
        <f ca="1"/>
        <v>0</v>
      </c>
      <c r="P24" s="16">
        <f ca="1"/>
        <v>0</v>
      </c>
      <c r="Q24" s="16">
        <f ca="1"/>
        <v>356.66015625</v>
      </c>
      <c r="R24" s="16">
        <f ca="1"/>
        <v>347.734375</v>
      </c>
      <c r="S24" s="16">
        <f ca="1"/>
        <v>39</v>
      </c>
      <c r="T24" s="16">
        <f ca="1"/>
        <v>39</v>
      </c>
      <c r="U24" s="16">
        <f ca="1"/>
        <v>1</v>
      </c>
      <c r="V24" s="16">
        <f ca="1"/>
        <v>0</v>
      </c>
      <c r="W24" s="16">
        <f ca="1"/>
        <v>1</v>
      </c>
      <c r="X24" s="16">
        <f ca="1"/>
        <v>0</v>
      </c>
      <c r="Y24" s="16">
        <f ca="1"/>
        <v>1</v>
      </c>
      <c r="Z24" s="16">
        <f ca="1"/>
        <v>0.6866494798733257</v>
      </c>
      <c r="AA24" s="16">
        <f ca="1"/>
        <v>0.6866494798733257</v>
      </c>
      <c r="AB24" s="16">
        <f ca="1"/>
        <v>0.6866494798733257</v>
      </c>
      <c r="AC24" s="16">
        <f ca="1"/>
        <v>1</v>
      </c>
      <c r="AD24" s="16">
        <f ca="1"/>
        <v>1</v>
      </c>
      <c r="AE24" s="16">
        <f ca="1"/>
        <v>1</v>
      </c>
      <c r="AF24" s="16">
        <f ca="1"/>
        <v>0.6866494798733257</v>
      </c>
      <c r="AG24" s="16">
        <f ca="1"/>
        <v>0.6866494798733257</v>
      </c>
      <c r="AH24" s="16">
        <f ca="1"/>
        <v>0.6866494798733257</v>
      </c>
      <c r="AI24" s="16">
        <f ca="1"/>
        <v>1</v>
      </c>
      <c r="AJ24" s="16">
        <f ca="1"/>
        <v>1</v>
      </c>
      <c r="AK24" s="16">
        <f ca="1"/>
        <v>1</v>
      </c>
      <c r="AL24" s="9">
        <f ca="1"/>
        <v>0.6866494798733257</v>
      </c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</row>
    <row r="25" spans="2:144" x14ac:dyDescent="0.35">
      <c r="B25" s="19"/>
      <c r="C25" s="34" t="s">
        <v>64</v>
      </c>
      <c r="D25" s="29">
        <f t="shared" si="0"/>
        <v>3</v>
      </c>
      <c r="E25" s="19"/>
      <c r="F25" s="10" t="s">
        <v>27</v>
      </c>
      <c r="G25" s="8" cm="1">
        <f t="array" aca="1" ref="G25:AL25" ca="1">INDIRECT($C25&amp;"!$C"&amp;3+((ROW()-(D25+(ROUNDDOWN((ROW()-D25)/9, 0)*9)))*6)+ROUNDDOWN((ROW()-D25)/9, 0)&amp;":$AH"&amp;3+((ROW()-(D25+(ROUNDDOWN((ROW()-D25)/9, 0)*9)))*6)+ROUNDDOWN((ROW()-D25)/9, 0))</f>
        <v>4.5125690000000276</v>
      </c>
      <c r="H25" s="16">
        <f ca="1"/>
        <v>9.0002959000000828</v>
      </c>
      <c r="I25" s="16">
        <f ca="1"/>
        <v>0</v>
      </c>
      <c r="J25" s="16">
        <f ca="1"/>
        <v>13.533384400000299</v>
      </c>
      <c r="K25" s="16">
        <f ca="1"/>
        <v>13.533384400000299</v>
      </c>
      <c r="L25" s="16">
        <f ca="1"/>
        <v>13.533384400000299</v>
      </c>
      <c r="M25" s="16">
        <f ca="1"/>
        <v>13.533384400000299</v>
      </c>
      <c r="N25" s="16">
        <f ca="1"/>
        <v>0.34700985641026411</v>
      </c>
      <c r="O25" s="16">
        <f ca="1"/>
        <v>0</v>
      </c>
      <c r="P25" s="16">
        <f ca="1"/>
        <v>0</v>
      </c>
      <c r="Q25" s="16">
        <f ca="1"/>
        <v>395.76171875</v>
      </c>
      <c r="R25" s="16">
        <f ca="1"/>
        <v>387.23828125</v>
      </c>
      <c r="S25" s="16">
        <f ca="1"/>
        <v>39</v>
      </c>
      <c r="T25" s="16">
        <f ca="1"/>
        <v>39</v>
      </c>
      <c r="U25" s="16">
        <f ca="1"/>
        <v>1</v>
      </c>
      <c r="V25" s="16">
        <f ca="1"/>
        <v>0</v>
      </c>
      <c r="W25" s="16">
        <f ca="1"/>
        <v>1</v>
      </c>
      <c r="X25" s="16">
        <f ca="1"/>
        <v>0</v>
      </c>
      <c r="Y25" s="16">
        <f ca="1"/>
        <v>1</v>
      </c>
      <c r="Z25" s="16">
        <f ca="1"/>
        <v>0.69918121962795909</v>
      </c>
      <c r="AA25" s="16">
        <f ca="1"/>
        <v>0.69918121962795909</v>
      </c>
      <c r="AB25" s="16">
        <f ca="1"/>
        <v>0.69918121962795909</v>
      </c>
      <c r="AC25" s="16">
        <f ca="1"/>
        <v>1</v>
      </c>
      <c r="AD25" s="16">
        <f ca="1"/>
        <v>1</v>
      </c>
      <c r="AE25" s="16">
        <f ca="1"/>
        <v>1</v>
      </c>
      <c r="AF25" s="16">
        <f ca="1"/>
        <v>0.69918121962795909</v>
      </c>
      <c r="AG25" s="16">
        <f ca="1"/>
        <v>0.69918121962795909</v>
      </c>
      <c r="AH25" s="16">
        <f ca="1"/>
        <v>0.69918121962795909</v>
      </c>
      <c r="AI25" s="16">
        <f ca="1"/>
        <v>1</v>
      </c>
      <c r="AJ25" s="16">
        <f ca="1"/>
        <v>1</v>
      </c>
      <c r="AK25" s="16">
        <f ca="1"/>
        <v>1</v>
      </c>
      <c r="AL25" s="9">
        <f ca="1"/>
        <v>0.69918121962795909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</row>
    <row r="26" spans="2:144" x14ac:dyDescent="0.35">
      <c r="B26" s="19"/>
      <c r="C26" s="34" t="s">
        <v>64</v>
      </c>
      <c r="D26" s="29">
        <f t="shared" si="0"/>
        <v>3</v>
      </c>
      <c r="E26" s="19"/>
      <c r="F26" s="10" t="s">
        <v>28</v>
      </c>
      <c r="G26" s="8" cm="1">
        <f t="array" aca="1" ref="G26:AL26" ca="1">INDIRECT($C26&amp;"!$C"&amp;3+((ROW()-(D26+(ROUNDDOWN((ROW()-D26)/9, 0)*9)))*6)+ROUNDDOWN((ROW()-D26)/9, 0)&amp;":$AH"&amp;3+((ROW()-(D26+(ROUNDDOWN((ROW()-D26)/9, 0)*9)))*6)+ROUNDDOWN((ROW()-D26)/9, 0))</f>
        <v>4.5410401000000888</v>
      </c>
      <c r="H26" s="16">
        <f ca="1"/>
        <v>9.922953399999983</v>
      </c>
      <c r="I26" s="16">
        <f ca="1"/>
        <v>0</v>
      </c>
      <c r="J26" s="16">
        <f ca="1"/>
        <v>14.472282099999971</v>
      </c>
      <c r="K26" s="16">
        <f ca="1"/>
        <v>14.472282099999971</v>
      </c>
      <c r="L26" s="16">
        <f ca="1"/>
        <v>14.472282099999971</v>
      </c>
      <c r="M26" s="16">
        <f ca="1"/>
        <v>14.472282099999971</v>
      </c>
      <c r="N26" s="16">
        <f ca="1"/>
        <v>0.37108415641025572</v>
      </c>
      <c r="O26" s="16">
        <f ca="1"/>
        <v>0</v>
      </c>
      <c r="P26" s="16">
        <f ca="1"/>
        <v>0</v>
      </c>
      <c r="Q26" s="16">
        <f ca="1"/>
        <v>426.3984375</v>
      </c>
      <c r="R26" s="16">
        <f ca="1"/>
        <v>417.90234375</v>
      </c>
      <c r="S26" s="16">
        <f ca="1"/>
        <v>39</v>
      </c>
      <c r="T26" s="16">
        <f ca="1"/>
        <v>39</v>
      </c>
      <c r="U26" s="16">
        <f ca="1"/>
        <v>1</v>
      </c>
      <c r="V26" s="16">
        <f ca="1"/>
        <v>0</v>
      </c>
      <c r="W26" s="16">
        <f ca="1"/>
        <v>1</v>
      </c>
      <c r="X26" s="16">
        <f ca="1"/>
        <v>0</v>
      </c>
      <c r="Y26" s="16">
        <f ca="1"/>
        <v>1</v>
      </c>
      <c r="Z26" s="16">
        <f ca="1"/>
        <v>0.70467244582110333</v>
      </c>
      <c r="AA26" s="16">
        <f ca="1"/>
        <v>0.70467244582110333</v>
      </c>
      <c r="AB26" s="16">
        <f ca="1"/>
        <v>0.70467244582110333</v>
      </c>
      <c r="AC26" s="16">
        <f ca="1"/>
        <v>1</v>
      </c>
      <c r="AD26" s="16">
        <f ca="1"/>
        <v>1</v>
      </c>
      <c r="AE26" s="16">
        <f ca="1"/>
        <v>1</v>
      </c>
      <c r="AF26" s="16">
        <f ca="1"/>
        <v>0.70467244582110333</v>
      </c>
      <c r="AG26" s="16">
        <f ca="1"/>
        <v>0.70467244582110333</v>
      </c>
      <c r="AH26" s="16">
        <f ca="1"/>
        <v>0.70467244582110333</v>
      </c>
      <c r="AI26" s="16">
        <f ca="1"/>
        <v>1</v>
      </c>
      <c r="AJ26" s="16">
        <f ca="1"/>
        <v>1</v>
      </c>
      <c r="AK26" s="16">
        <f ca="1"/>
        <v>1</v>
      </c>
      <c r="AL26" s="9">
        <f ca="1"/>
        <v>0.70467244582110333</v>
      </c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</row>
    <row r="27" spans="2:144" x14ac:dyDescent="0.35">
      <c r="B27" s="19"/>
      <c r="C27" s="34" t="s">
        <v>64</v>
      </c>
      <c r="D27" s="29">
        <f t="shared" si="0"/>
        <v>3</v>
      </c>
      <c r="E27" s="19"/>
      <c r="F27" s="10" t="s">
        <v>29</v>
      </c>
      <c r="G27" s="8" cm="1">
        <f t="array" aca="1" ref="G27:AL27" ca="1">INDIRECT($C27&amp;"!$C"&amp;3+((ROW()-(D27+(ROUNDDOWN((ROW()-D27)/9, 0)*9)))*6)+ROUNDDOWN((ROW()-D27)/9, 0)&amp;":$AH"&amp;3+((ROW()-(D27+(ROUNDDOWN((ROW()-D27)/9, 0)*9)))*6)+ROUNDDOWN((ROW()-D27)/9, 0))</f>
        <v>4.5587161999999921</v>
      </c>
      <c r="H27" s="16">
        <f ca="1"/>
        <v>12.90433430000007</v>
      </c>
      <c r="I27" s="16">
        <f ca="1"/>
        <v>0</v>
      </c>
      <c r="J27" s="16">
        <f ca="1"/>
        <v>17.41852370000009</v>
      </c>
      <c r="K27" s="16">
        <f ca="1"/>
        <v>17.41852370000009</v>
      </c>
      <c r="L27" s="16">
        <f ca="1"/>
        <v>17.41852370000009</v>
      </c>
      <c r="M27" s="16">
        <f ca="1"/>
        <v>17.41852370000009</v>
      </c>
      <c r="N27" s="16">
        <f ca="1"/>
        <v>0.44662881282051531</v>
      </c>
      <c r="O27" s="16">
        <f ca="1"/>
        <v>0</v>
      </c>
      <c r="P27" s="16">
        <f ca="1"/>
        <v>0</v>
      </c>
      <c r="Q27" s="16">
        <f ca="1"/>
        <v>463.81640625</v>
      </c>
      <c r="R27" s="16">
        <f ca="1"/>
        <v>455.00390625</v>
      </c>
      <c r="S27" s="16">
        <f ca="1"/>
        <v>39</v>
      </c>
      <c r="T27" s="16">
        <f ca="1"/>
        <v>39</v>
      </c>
      <c r="U27" s="16">
        <f ca="1"/>
        <v>1</v>
      </c>
      <c r="V27" s="16">
        <f ca="1"/>
        <v>0</v>
      </c>
      <c r="W27" s="16">
        <f ca="1"/>
        <v>1</v>
      </c>
      <c r="X27" s="16">
        <f ca="1"/>
        <v>0</v>
      </c>
      <c r="Y27" s="16">
        <f ca="1"/>
        <v>1</v>
      </c>
      <c r="Z27" s="16">
        <f ca="1"/>
        <v>0.73371806712216669</v>
      </c>
      <c r="AA27" s="16">
        <f ca="1"/>
        <v>0.73371806712216669</v>
      </c>
      <c r="AB27" s="16">
        <f ca="1"/>
        <v>0.73371806712216669</v>
      </c>
      <c r="AC27" s="16">
        <f ca="1"/>
        <v>1</v>
      </c>
      <c r="AD27" s="16">
        <f ca="1"/>
        <v>1</v>
      </c>
      <c r="AE27" s="16">
        <f ca="1"/>
        <v>1</v>
      </c>
      <c r="AF27" s="16">
        <f ca="1"/>
        <v>0.73371806712216669</v>
      </c>
      <c r="AG27" s="16">
        <f ca="1"/>
        <v>0.73371806712216669</v>
      </c>
      <c r="AH27" s="16">
        <f ca="1"/>
        <v>0.73371806712216669</v>
      </c>
      <c r="AI27" s="16">
        <f ca="1"/>
        <v>1</v>
      </c>
      <c r="AJ27" s="16">
        <f ca="1"/>
        <v>1</v>
      </c>
      <c r="AK27" s="16">
        <f ca="1"/>
        <v>1</v>
      </c>
      <c r="AL27" s="9">
        <f ca="1"/>
        <v>0.73371806712216669</v>
      </c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</row>
    <row r="28" spans="2:144" x14ac:dyDescent="0.35">
      <c r="B28" s="19"/>
      <c r="C28" s="34" t="s">
        <v>64</v>
      </c>
      <c r="D28" s="29">
        <f t="shared" si="0"/>
        <v>3</v>
      </c>
      <c r="E28" s="19"/>
      <c r="F28" s="10" t="s">
        <v>30</v>
      </c>
      <c r="G28" s="16">
        <f ca="1">G26-G24</f>
        <v>3.9930600000133154E-2</v>
      </c>
      <c r="H28" s="16">
        <f ca="1">H26-H24</f>
        <v>1.2402429999999072</v>
      </c>
      <c r="I28" s="16">
        <f ca="1">I26-I24</f>
        <v>0</v>
      </c>
      <c r="J28" s="16">
        <f ca="1">J26-J24</f>
        <v>1.3233233999998504</v>
      </c>
      <c r="K28" s="16">
        <f ca="1">K26-K24</f>
        <v>1.3233233999998504</v>
      </c>
      <c r="L28" s="16">
        <f ca="1">L26-L24</f>
        <v>1.3233233999998504</v>
      </c>
      <c r="M28" s="16">
        <f ca="1">M26-M24</f>
        <v>1.3233233999998504</v>
      </c>
      <c r="N28" s="16">
        <f ca="1">N26-N24</f>
        <v>3.3931369230765396E-2</v>
      </c>
      <c r="O28" s="16">
        <f ca="1">O26-O24</f>
        <v>0</v>
      </c>
      <c r="P28" s="16">
        <f ca="1">P26-P24</f>
        <v>0</v>
      </c>
      <c r="Q28" s="16">
        <f ca="1">Q26-Q24</f>
        <v>69.73828125</v>
      </c>
      <c r="R28" s="16">
        <f ca="1">R26-R24</f>
        <v>70.16796875</v>
      </c>
      <c r="S28" s="16">
        <f ca="1">S26-S24</f>
        <v>0</v>
      </c>
      <c r="T28" s="16">
        <f ca="1">T26-T24</f>
        <v>0</v>
      </c>
      <c r="U28" s="16">
        <f ca="1">U26-U24</f>
        <v>0</v>
      </c>
      <c r="V28" s="16">
        <f ca="1">V26-V24</f>
        <v>0</v>
      </c>
      <c r="W28" s="16">
        <f ca="1">W26-W24</f>
        <v>0</v>
      </c>
      <c r="X28" s="16">
        <f ca="1">X26-X24</f>
        <v>0</v>
      </c>
      <c r="Y28" s="16">
        <f ca="1">Y26-Y24</f>
        <v>0</v>
      </c>
      <c r="Z28" s="16">
        <f ca="1">Z26-Z24</f>
        <v>1.8022965947777636E-2</v>
      </c>
      <c r="AA28" s="16">
        <f ca="1">AA26-AA24</f>
        <v>1.8022965947777636E-2</v>
      </c>
      <c r="AB28" s="16">
        <f ca="1">AB26-AB24</f>
        <v>1.8022965947777636E-2</v>
      </c>
      <c r="AC28" s="16">
        <f ca="1">AC26-AC24</f>
        <v>0</v>
      </c>
      <c r="AD28" s="16">
        <f ca="1">AD26-AD24</f>
        <v>0</v>
      </c>
      <c r="AE28" s="16">
        <f ca="1">AE26-AE24</f>
        <v>0</v>
      </c>
      <c r="AF28" s="16">
        <f ca="1">AF26-AF24</f>
        <v>1.8022965947777636E-2</v>
      </c>
      <c r="AG28" s="16">
        <f ca="1">AG26-AG24</f>
        <v>1.8022965947777636E-2</v>
      </c>
      <c r="AH28" s="16">
        <f ca="1">AH26-AH24</f>
        <v>1.8022965947777636E-2</v>
      </c>
      <c r="AI28" s="16">
        <f ca="1">AI26-AI24</f>
        <v>0</v>
      </c>
      <c r="AJ28" s="16">
        <f ca="1">AJ26-AJ24</f>
        <v>0</v>
      </c>
      <c r="AK28" s="16">
        <f ca="1">AK26-AK24</f>
        <v>0</v>
      </c>
      <c r="AL28" s="9">
        <f ca="1">AL26-AL24</f>
        <v>1.8022965947777636E-2</v>
      </c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</row>
    <row r="29" spans="2:144" ht="15" thickBot="1" x14ac:dyDescent="0.4">
      <c r="B29" s="20"/>
      <c r="C29" s="35" t="s">
        <v>64</v>
      </c>
      <c r="D29" s="30">
        <f t="shared" si="0"/>
        <v>3</v>
      </c>
      <c r="E29" s="20"/>
      <c r="F29" s="14" t="s">
        <v>31</v>
      </c>
      <c r="G29" s="12">
        <f ca="1">G27-G23</f>
        <v>9.8254199999814773E-2</v>
      </c>
      <c r="H29" s="12">
        <f ca="1">H27-H23</f>
        <v>6.0511795000000133</v>
      </c>
      <c r="I29" s="12">
        <f ca="1">I27-I23</f>
        <v>0</v>
      </c>
      <c r="J29" s="12">
        <f ca="1">J27-J23</f>
        <v>6.05949910000008</v>
      </c>
      <c r="K29" s="12">
        <f ca="1">K27-K23</f>
        <v>6.05949910000008</v>
      </c>
      <c r="L29" s="12">
        <f ca="1">L27-L23</f>
        <v>6.05949910000008</v>
      </c>
      <c r="M29" s="12">
        <f ca="1">M27-M23</f>
        <v>6.05949910000008</v>
      </c>
      <c r="N29" s="12">
        <f ca="1">N27-N23</f>
        <v>0.15537177179487399</v>
      </c>
      <c r="O29" s="12">
        <f ca="1">O27-O23</f>
        <v>0</v>
      </c>
      <c r="P29" s="12">
        <f ca="1">P27-P23</f>
        <v>0</v>
      </c>
      <c r="Q29" s="12">
        <f ca="1">Q27-Q23</f>
        <v>152.60546875</v>
      </c>
      <c r="R29" s="12">
        <f ca="1">R27-R23</f>
        <v>153.15234375</v>
      </c>
      <c r="S29" s="12">
        <f ca="1">S27-S23</f>
        <v>0</v>
      </c>
      <c r="T29" s="12">
        <f ca="1">T27-T23</f>
        <v>0</v>
      </c>
      <c r="U29" s="12">
        <f ca="1">U27-U23</f>
        <v>0</v>
      </c>
      <c r="V29" s="12">
        <f ca="1">V27-V23</f>
        <v>0</v>
      </c>
      <c r="W29" s="12">
        <f ca="1">W27-W23</f>
        <v>0</v>
      </c>
      <c r="X29" s="12">
        <f ca="1">X27-X23</f>
        <v>0</v>
      </c>
      <c r="Y29" s="12">
        <f ca="1">Y27-Y23</f>
        <v>0</v>
      </c>
      <c r="Z29" s="12">
        <f ca="1">Z27-Z23</f>
        <v>8.0142133251148162E-2</v>
      </c>
      <c r="AA29" s="12">
        <f ca="1">AA27-AA23</f>
        <v>8.0142133251148162E-2</v>
      </c>
      <c r="AB29" s="12">
        <f ca="1">AB27-AB23</f>
        <v>8.0142133251148162E-2</v>
      </c>
      <c r="AC29" s="12">
        <f ca="1">AC27-AC23</f>
        <v>0</v>
      </c>
      <c r="AD29" s="12">
        <f ca="1">AD27-AD23</f>
        <v>0</v>
      </c>
      <c r="AE29" s="12">
        <f ca="1">AE27-AE23</f>
        <v>0</v>
      </c>
      <c r="AF29" s="12">
        <f ca="1">AF27-AF23</f>
        <v>8.0142133251148162E-2</v>
      </c>
      <c r="AG29" s="12">
        <f ca="1">AG27-AG23</f>
        <v>8.0142133251148162E-2</v>
      </c>
      <c r="AH29" s="12">
        <f ca="1">AH27-AH23</f>
        <v>8.0142133251148162E-2</v>
      </c>
      <c r="AI29" s="12">
        <f ca="1">AI27-AI23</f>
        <v>0</v>
      </c>
      <c r="AJ29" s="12">
        <f ca="1">AJ27-AJ23</f>
        <v>0</v>
      </c>
      <c r="AK29" s="12">
        <f ca="1">AK27-AK23</f>
        <v>0</v>
      </c>
      <c r="AL29" s="13">
        <f ca="1">AL27-AL23</f>
        <v>8.0142133251148162E-2</v>
      </c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</row>
    <row r="30" spans="2:144" x14ac:dyDescent="0.35">
      <c r="B30" s="19">
        <v>2</v>
      </c>
      <c r="C30" s="33" t="s">
        <v>65</v>
      </c>
      <c r="D30" s="28">
        <f>3+ROUNDDOWN((ROW()-3)/27, 0)*27</f>
        <v>30</v>
      </c>
      <c r="E30" s="21">
        <v>3</v>
      </c>
      <c r="F30" s="4" t="s">
        <v>23</v>
      </c>
      <c r="G30" s="4" cm="1">
        <f t="array" aca="1" ref="G30:AL30" ca="1">INDIRECT($C30&amp;"!$C"&amp;3+((ROW()-(D30+(ROUNDDOWN((ROW()-D30)/9, 0)*9)))*6)+ROUNDDOWN((ROW()-D30)/9, 0)&amp;":$AH"&amp;3+((ROW()-(D30+(ROUNDDOWN((ROW()-D30)/9, 0)*9)))*6)+ROUNDDOWN((ROW()-D30)/9, 0))</f>
        <v>0.99245919599997245</v>
      </c>
      <c r="H30" s="5">
        <f ca="1"/>
        <v>0.36408012800005851</v>
      </c>
      <c r="I30" s="5">
        <f ca="1"/>
        <v>0</v>
      </c>
      <c r="J30" s="5">
        <f ca="1"/>
        <v>1.356539324000031</v>
      </c>
      <c r="K30" s="5">
        <f ca="1"/>
        <v>1.356539324000031</v>
      </c>
      <c r="L30" s="5">
        <f ca="1"/>
        <v>1.356539324000031</v>
      </c>
      <c r="M30" s="5">
        <f ca="1"/>
        <v>1.356539324000031</v>
      </c>
      <c r="N30" s="5">
        <f ca="1"/>
        <v>7.5363295777779504E-2</v>
      </c>
      <c r="O30" s="5">
        <f ca="1"/>
        <v>0</v>
      </c>
      <c r="P30" s="5">
        <f ca="1"/>
        <v>0</v>
      </c>
      <c r="Q30" s="5">
        <f ca="1"/>
        <v>421.63</v>
      </c>
      <c r="R30" s="5">
        <f ca="1"/>
        <v>414.38296874999997</v>
      </c>
      <c r="S30" s="5">
        <f ca="1"/>
        <v>18</v>
      </c>
      <c r="T30" s="5">
        <f ca="1"/>
        <v>18</v>
      </c>
      <c r="U30" s="5">
        <f ca="1"/>
        <v>1</v>
      </c>
      <c r="V30" s="5">
        <f ca="1"/>
        <v>18</v>
      </c>
      <c r="W30" s="5">
        <f ca="1"/>
        <v>1</v>
      </c>
      <c r="X30" s="5">
        <f ca="1"/>
        <v>0</v>
      </c>
      <c r="Y30" s="5">
        <f ca="1"/>
        <v>1</v>
      </c>
      <c r="Z30" s="5">
        <f ca="1"/>
        <v>1</v>
      </c>
      <c r="AA30" s="5">
        <f ca="1"/>
        <v>1</v>
      </c>
      <c r="AB30" s="5">
        <f ca="1"/>
        <v>1</v>
      </c>
      <c r="AC30" s="5">
        <f ca="1"/>
        <v>1</v>
      </c>
      <c r="AD30" s="5">
        <f ca="1"/>
        <v>1</v>
      </c>
      <c r="AE30" s="5">
        <f ca="1"/>
        <v>1</v>
      </c>
      <c r="AF30" s="5">
        <f ca="1"/>
        <v>1</v>
      </c>
      <c r="AG30" s="5">
        <f ca="1"/>
        <v>1</v>
      </c>
      <c r="AH30" s="5">
        <f ca="1"/>
        <v>1</v>
      </c>
      <c r="AI30" s="5">
        <f ca="1"/>
        <v>1</v>
      </c>
      <c r="AJ30" s="5">
        <f ca="1"/>
        <v>1</v>
      </c>
      <c r="AK30" s="5">
        <f ca="1"/>
        <v>1</v>
      </c>
      <c r="AL30" s="6">
        <f ca="1"/>
        <v>1</v>
      </c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</row>
    <row r="31" spans="2:144" ht="14.5" customHeight="1" x14ac:dyDescent="0.35">
      <c r="B31" s="19"/>
      <c r="C31" s="34" t="s">
        <v>65</v>
      </c>
      <c r="D31" s="29">
        <f t="shared" ref="D31:D83" si="1">3+ROUNDDOWN((ROW()-3)/27, 0)*27</f>
        <v>30</v>
      </c>
      <c r="E31" s="19"/>
      <c r="F31" s="8" t="s">
        <v>24</v>
      </c>
      <c r="G31" s="8" cm="1">
        <f t="array" aca="1" ref="G31:AL31" ca="1">INDIRECT($C31&amp;"!$C"&amp;3+((ROW()-(D31+(ROUNDDOWN((ROW()-D31)/9, 0)*9)))*6)+ROUNDDOWN((ROW()-D31)/9, 0)&amp;":$AH"&amp;3+((ROW()-(D31+(ROUNDDOWN((ROW()-D31)/9, 0)*9)))*6)+ROUNDDOWN((ROW()-D31)/9, 0))</f>
        <v>4.2404548897234046E-3</v>
      </c>
      <c r="H31" s="16">
        <f ca="1"/>
        <v>4.8234077479417548E-2</v>
      </c>
      <c r="I31" s="16">
        <f ca="1"/>
        <v>0</v>
      </c>
      <c r="J31" s="16">
        <f ca="1"/>
        <v>4.7591865714086419E-2</v>
      </c>
      <c r="K31" s="16">
        <f ca="1"/>
        <v>4.7591865714086419E-2</v>
      </c>
      <c r="L31" s="16">
        <f ca="1"/>
        <v>4.7591865714086419E-2</v>
      </c>
      <c r="M31" s="16">
        <f ca="1"/>
        <v>4.7591865714086419E-2</v>
      </c>
      <c r="N31" s="16">
        <f ca="1"/>
        <v>2.643992539671465E-3</v>
      </c>
      <c r="O31" s="16">
        <f ca="1"/>
        <v>0</v>
      </c>
      <c r="P31" s="16">
        <f ca="1"/>
        <v>0</v>
      </c>
      <c r="Q31" s="16">
        <f ca="1"/>
        <v>75.056310093184592</v>
      </c>
      <c r="R31" s="16">
        <f ca="1"/>
        <v>73.917336718401216</v>
      </c>
      <c r="S31" s="16">
        <f ca="1"/>
        <v>0</v>
      </c>
      <c r="T31" s="16">
        <f ca="1"/>
        <v>0</v>
      </c>
      <c r="U31" s="16">
        <f ca="1"/>
        <v>0</v>
      </c>
      <c r="V31" s="16">
        <f ca="1"/>
        <v>0</v>
      </c>
      <c r="W31" s="16">
        <f ca="1"/>
        <v>0</v>
      </c>
      <c r="X31" s="16">
        <f ca="1"/>
        <v>0</v>
      </c>
      <c r="Y31" s="16">
        <f ca="1"/>
        <v>0</v>
      </c>
      <c r="Z31" s="16">
        <f ca="1"/>
        <v>0</v>
      </c>
      <c r="AA31" s="16">
        <f ca="1"/>
        <v>0</v>
      </c>
      <c r="AB31" s="16">
        <f ca="1"/>
        <v>0</v>
      </c>
      <c r="AC31" s="16">
        <f ca="1"/>
        <v>0</v>
      </c>
      <c r="AD31" s="16">
        <f ca="1"/>
        <v>0</v>
      </c>
      <c r="AE31" s="16">
        <f ca="1"/>
        <v>0</v>
      </c>
      <c r="AF31" s="16">
        <f ca="1"/>
        <v>0</v>
      </c>
      <c r="AG31" s="16">
        <f ca="1"/>
        <v>0</v>
      </c>
      <c r="AH31" s="16">
        <f ca="1"/>
        <v>0</v>
      </c>
      <c r="AI31" s="16">
        <f ca="1"/>
        <v>0</v>
      </c>
      <c r="AJ31" s="16">
        <f ca="1"/>
        <v>0</v>
      </c>
      <c r="AK31" s="16">
        <f ca="1"/>
        <v>0</v>
      </c>
      <c r="AL31" s="9">
        <f ca="1"/>
        <v>0</v>
      </c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</row>
    <row r="32" spans="2:144" x14ac:dyDescent="0.35">
      <c r="B32" s="19"/>
      <c r="C32" s="34" t="s">
        <v>65</v>
      </c>
      <c r="D32" s="29">
        <f t="shared" si="1"/>
        <v>30</v>
      </c>
      <c r="E32" s="19"/>
      <c r="F32" s="8" t="s">
        <v>25</v>
      </c>
      <c r="G32" s="8" cm="1">
        <f t="array" aca="1" ref="G32:AL32" ca="1">INDIRECT($C32&amp;"!$C"&amp;3+((ROW()-(D32+(ROUNDDOWN((ROW()-D32)/9, 0)*9)))*6)+ROUNDDOWN((ROW()-D32)/9, 0)&amp;":$AH"&amp;3+((ROW()-(D32+(ROUNDDOWN((ROW()-D32)/9, 0)*9)))*6)+ROUNDDOWN((ROW()-D32)/9, 0))</f>
        <v>0.98813630000006469</v>
      </c>
      <c r="H32" s="16">
        <f ca="1"/>
        <v>0.29658139999995109</v>
      </c>
      <c r="I32" s="16">
        <f ca="1"/>
        <v>0</v>
      </c>
      <c r="J32" s="16">
        <f ca="1"/>
        <v>1.2873559999999029</v>
      </c>
      <c r="K32" s="16">
        <f ca="1"/>
        <v>1.2873559999999029</v>
      </c>
      <c r="L32" s="16">
        <f ca="1"/>
        <v>1.2873559999999029</v>
      </c>
      <c r="M32" s="16">
        <f ca="1"/>
        <v>1.2873559999999029</v>
      </c>
      <c r="N32" s="16">
        <f ca="1"/>
        <v>7.1519777777772395E-2</v>
      </c>
      <c r="O32" s="16">
        <f ca="1"/>
        <v>0</v>
      </c>
      <c r="P32" s="16">
        <f ca="1"/>
        <v>0</v>
      </c>
      <c r="Q32" s="16">
        <f ca="1"/>
        <v>261.56640625</v>
      </c>
      <c r="R32" s="16">
        <f ca="1"/>
        <v>252.9375</v>
      </c>
      <c r="S32" s="16">
        <f ca="1"/>
        <v>18</v>
      </c>
      <c r="T32" s="16">
        <f ca="1"/>
        <v>18</v>
      </c>
      <c r="U32" s="16">
        <f ca="1"/>
        <v>1</v>
      </c>
      <c r="V32" s="16">
        <f ca="1"/>
        <v>18</v>
      </c>
      <c r="W32" s="16">
        <f ca="1"/>
        <v>1</v>
      </c>
      <c r="X32" s="16">
        <f ca="1"/>
        <v>0</v>
      </c>
      <c r="Y32" s="16">
        <f ca="1"/>
        <v>1</v>
      </c>
      <c r="Z32" s="16">
        <f ca="1"/>
        <v>1</v>
      </c>
      <c r="AA32" s="16">
        <f ca="1"/>
        <v>1</v>
      </c>
      <c r="AB32" s="16">
        <f ca="1"/>
        <v>1</v>
      </c>
      <c r="AC32" s="16">
        <f ca="1"/>
        <v>1</v>
      </c>
      <c r="AD32" s="16">
        <f ca="1"/>
        <v>1</v>
      </c>
      <c r="AE32" s="16">
        <f ca="1"/>
        <v>1</v>
      </c>
      <c r="AF32" s="16">
        <f ca="1"/>
        <v>1</v>
      </c>
      <c r="AG32" s="16">
        <f ca="1"/>
        <v>1</v>
      </c>
      <c r="AH32" s="16">
        <f ca="1"/>
        <v>1</v>
      </c>
      <c r="AI32" s="16">
        <f ca="1"/>
        <v>1</v>
      </c>
      <c r="AJ32" s="16">
        <f ca="1"/>
        <v>1</v>
      </c>
      <c r="AK32" s="16">
        <f ca="1"/>
        <v>1</v>
      </c>
      <c r="AL32" s="9">
        <f ca="1"/>
        <v>1</v>
      </c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</row>
    <row r="33" spans="1:144" x14ac:dyDescent="0.35">
      <c r="A33" s="32"/>
      <c r="B33" s="19"/>
      <c r="C33" s="34" t="s">
        <v>65</v>
      </c>
      <c r="D33" s="29">
        <f t="shared" si="1"/>
        <v>30</v>
      </c>
      <c r="E33" s="19"/>
      <c r="F33" s="8" t="s">
        <v>26</v>
      </c>
      <c r="G33" s="8" cm="1">
        <f t="array" aca="1" ref="G33:AL33" ca="1">INDIRECT($C33&amp;"!$C"&amp;3+((ROW()-(D33+(ROUNDDOWN((ROW()-D33)/9, 0)*9)))*6)+ROUNDDOWN((ROW()-D33)/9, 0)&amp;":$AH"&amp;3+((ROW()-(D33+(ROUNDDOWN((ROW()-D33)/9, 0)*9)))*6)+ROUNDDOWN((ROW()-D33)/9, 0))</f>
        <v>0.99036750000010443</v>
      </c>
      <c r="H33" s="16">
        <f ca="1"/>
        <v>0.33225710000033359</v>
      </c>
      <c r="I33" s="16">
        <f ca="1"/>
        <v>0</v>
      </c>
      <c r="J33" s="16">
        <f ca="1"/>
        <v>1.323252700000239</v>
      </c>
      <c r="K33" s="16">
        <f ca="1"/>
        <v>1.323252700000239</v>
      </c>
      <c r="L33" s="16">
        <f ca="1"/>
        <v>1.323252700000239</v>
      </c>
      <c r="M33" s="16">
        <f ca="1"/>
        <v>1.323252700000239</v>
      </c>
      <c r="N33" s="16">
        <f ca="1"/>
        <v>7.3514038888902178E-2</v>
      </c>
      <c r="O33" s="16">
        <f ca="1"/>
        <v>0</v>
      </c>
      <c r="P33" s="16">
        <f ca="1"/>
        <v>0</v>
      </c>
      <c r="Q33" s="16">
        <f ca="1"/>
        <v>388.7265625</v>
      </c>
      <c r="R33" s="16">
        <f ca="1"/>
        <v>379.68359375</v>
      </c>
      <c r="S33" s="16">
        <f ca="1"/>
        <v>18</v>
      </c>
      <c r="T33" s="16">
        <f ca="1"/>
        <v>18</v>
      </c>
      <c r="U33" s="16">
        <f ca="1"/>
        <v>1</v>
      </c>
      <c r="V33" s="16">
        <f ca="1"/>
        <v>18</v>
      </c>
      <c r="W33" s="16">
        <f ca="1"/>
        <v>1</v>
      </c>
      <c r="X33" s="16">
        <f ca="1"/>
        <v>0</v>
      </c>
      <c r="Y33" s="16">
        <f ca="1"/>
        <v>1</v>
      </c>
      <c r="Z33" s="16">
        <f ca="1"/>
        <v>1</v>
      </c>
      <c r="AA33" s="16">
        <f ca="1"/>
        <v>1</v>
      </c>
      <c r="AB33" s="16">
        <f ca="1"/>
        <v>1</v>
      </c>
      <c r="AC33" s="16">
        <f ca="1"/>
        <v>1</v>
      </c>
      <c r="AD33" s="16">
        <f ca="1"/>
        <v>1</v>
      </c>
      <c r="AE33" s="16">
        <f ca="1"/>
        <v>1</v>
      </c>
      <c r="AF33" s="16">
        <f ca="1"/>
        <v>1</v>
      </c>
      <c r="AG33" s="16">
        <f ca="1"/>
        <v>1</v>
      </c>
      <c r="AH33" s="16">
        <f ca="1"/>
        <v>1</v>
      </c>
      <c r="AI33" s="16">
        <f ca="1"/>
        <v>1</v>
      </c>
      <c r="AJ33" s="16">
        <f ca="1"/>
        <v>1</v>
      </c>
      <c r="AK33" s="16">
        <f ca="1"/>
        <v>1</v>
      </c>
      <c r="AL33" s="9">
        <f ca="1"/>
        <v>1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</row>
    <row r="34" spans="1:144" x14ac:dyDescent="0.35">
      <c r="A34" s="16"/>
      <c r="B34" s="19"/>
      <c r="C34" s="34" t="s">
        <v>65</v>
      </c>
      <c r="D34" s="29">
        <f t="shared" si="1"/>
        <v>30</v>
      </c>
      <c r="E34" s="19"/>
      <c r="F34" s="8" t="s">
        <v>27</v>
      </c>
      <c r="G34" s="8" cm="1">
        <f t="array" aca="1" ref="G34:AL34" ca="1">INDIRECT($C34&amp;"!$C"&amp;3+((ROW()-(D34+(ROUNDDOWN((ROW()-D34)/9, 0)*9)))*6)+ROUNDDOWN((ROW()-D34)/9, 0)&amp;":$AH"&amp;3+((ROW()-(D34+(ROUNDDOWN((ROW()-D34)/9, 0)*9)))*6)+ROUNDDOWN((ROW()-D34)/9, 0))</f>
        <v>0.99142430000006243</v>
      </c>
      <c r="H34" s="16">
        <f ca="1"/>
        <v>0.358394100000055</v>
      </c>
      <c r="I34" s="16">
        <f ca="1"/>
        <v>0</v>
      </c>
      <c r="J34" s="16">
        <f ca="1"/>
        <v>1.3517318000000671</v>
      </c>
      <c r="K34" s="16">
        <f ca="1"/>
        <v>1.3517318000000671</v>
      </c>
      <c r="L34" s="16">
        <f ca="1"/>
        <v>1.3517318000000671</v>
      </c>
      <c r="M34" s="16">
        <f ca="1"/>
        <v>1.3517318000000671</v>
      </c>
      <c r="N34" s="16">
        <f ca="1"/>
        <v>7.5096211111114836E-2</v>
      </c>
      <c r="O34" s="16">
        <f ca="1"/>
        <v>0</v>
      </c>
      <c r="P34" s="16">
        <f ca="1"/>
        <v>0</v>
      </c>
      <c r="Q34" s="16">
        <f ca="1"/>
        <v>424.73828125</v>
      </c>
      <c r="R34" s="16">
        <f ca="1"/>
        <v>417.23046875</v>
      </c>
      <c r="S34" s="16">
        <f ca="1"/>
        <v>18</v>
      </c>
      <c r="T34" s="16">
        <f ca="1"/>
        <v>18</v>
      </c>
      <c r="U34" s="16">
        <f ca="1"/>
        <v>1</v>
      </c>
      <c r="V34" s="16">
        <f ca="1"/>
        <v>18</v>
      </c>
      <c r="W34" s="16">
        <f ca="1"/>
        <v>1</v>
      </c>
      <c r="X34" s="16">
        <f ca="1"/>
        <v>0</v>
      </c>
      <c r="Y34" s="16">
        <f ca="1"/>
        <v>1</v>
      </c>
      <c r="Z34" s="16">
        <f ca="1"/>
        <v>1</v>
      </c>
      <c r="AA34" s="16">
        <f ca="1"/>
        <v>1</v>
      </c>
      <c r="AB34" s="16">
        <f ca="1"/>
        <v>1</v>
      </c>
      <c r="AC34" s="16">
        <f ca="1"/>
        <v>1</v>
      </c>
      <c r="AD34" s="16">
        <f ca="1"/>
        <v>1</v>
      </c>
      <c r="AE34" s="16">
        <f ca="1"/>
        <v>1</v>
      </c>
      <c r="AF34" s="16">
        <f ca="1"/>
        <v>1</v>
      </c>
      <c r="AG34" s="16">
        <f ca="1"/>
        <v>1</v>
      </c>
      <c r="AH34" s="16">
        <f ca="1"/>
        <v>1</v>
      </c>
      <c r="AI34" s="16">
        <f ca="1"/>
        <v>1</v>
      </c>
      <c r="AJ34" s="16">
        <f ca="1"/>
        <v>1</v>
      </c>
      <c r="AK34" s="16">
        <f ca="1"/>
        <v>1</v>
      </c>
      <c r="AL34" s="9">
        <f ca="1"/>
        <v>1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</row>
    <row r="35" spans="1:144" x14ac:dyDescent="0.35">
      <c r="A35" s="16"/>
      <c r="B35" s="19"/>
      <c r="C35" s="34" t="s">
        <v>65</v>
      </c>
      <c r="D35" s="29">
        <f t="shared" si="1"/>
        <v>30</v>
      </c>
      <c r="E35" s="19"/>
      <c r="F35" s="8" t="s">
        <v>28</v>
      </c>
      <c r="G35" s="8" cm="1">
        <f t="array" aca="1" ref="G35:AL35" ca="1">INDIRECT($C35&amp;"!$C"&amp;3+((ROW()-(D35+(ROUNDDOWN((ROW()-D35)/9, 0)*9)))*6)+ROUNDDOWN((ROW()-D35)/9, 0)&amp;":$AH"&amp;3+((ROW()-(D35+(ROUNDDOWN((ROW()-D35)/9, 0)*9)))*6)+ROUNDDOWN((ROW()-D35)/9, 0))</f>
        <v>0.99309409999966647</v>
      </c>
      <c r="H35" s="16">
        <f ca="1"/>
        <v>0.39121700000021059</v>
      </c>
      <c r="I35" s="16">
        <f ca="1"/>
        <v>0</v>
      </c>
      <c r="J35" s="16">
        <f ca="1"/>
        <v>1.381613000000129</v>
      </c>
      <c r="K35" s="16">
        <f ca="1"/>
        <v>1.381613000000129</v>
      </c>
      <c r="L35" s="16">
        <f ca="1"/>
        <v>1.381613000000129</v>
      </c>
      <c r="M35" s="16">
        <f ca="1"/>
        <v>1.381613000000129</v>
      </c>
      <c r="N35" s="16">
        <f ca="1"/>
        <v>7.6756277777784973E-2</v>
      </c>
      <c r="O35" s="16">
        <f ca="1"/>
        <v>0</v>
      </c>
      <c r="P35" s="16">
        <f ca="1"/>
        <v>0</v>
      </c>
      <c r="Q35" s="16">
        <f ca="1"/>
        <v>469.55859375</v>
      </c>
      <c r="R35" s="16">
        <f ca="1"/>
        <v>460.48046875</v>
      </c>
      <c r="S35" s="16">
        <f ca="1"/>
        <v>18</v>
      </c>
      <c r="T35" s="16">
        <f ca="1"/>
        <v>18</v>
      </c>
      <c r="U35" s="16">
        <f ca="1"/>
        <v>1</v>
      </c>
      <c r="V35" s="16">
        <f ca="1"/>
        <v>18</v>
      </c>
      <c r="W35" s="16">
        <f ca="1"/>
        <v>1</v>
      </c>
      <c r="X35" s="16">
        <f ca="1"/>
        <v>0</v>
      </c>
      <c r="Y35" s="16">
        <f ca="1"/>
        <v>1</v>
      </c>
      <c r="Z35" s="16">
        <f ca="1"/>
        <v>1</v>
      </c>
      <c r="AA35" s="16">
        <f ca="1"/>
        <v>1</v>
      </c>
      <c r="AB35" s="16">
        <f ca="1"/>
        <v>1</v>
      </c>
      <c r="AC35" s="16">
        <f ca="1"/>
        <v>1</v>
      </c>
      <c r="AD35" s="16">
        <f ca="1"/>
        <v>1</v>
      </c>
      <c r="AE35" s="16">
        <f ca="1"/>
        <v>1</v>
      </c>
      <c r="AF35" s="16">
        <f ca="1"/>
        <v>1</v>
      </c>
      <c r="AG35" s="16">
        <f ca="1"/>
        <v>1</v>
      </c>
      <c r="AH35" s="16">
        <f ca="1"/>
        <v>1</v>
      </c>
      <c r="AI35" s="16">
        <f ca="1"/>
        <v>1</v>
      </c>
      <c r="AJ35" s="16">
        <f ca="1"/>
        <v>1</v>
      </c>
      <c r="AK35" s="16">
        <f ca="1"/>
        <v>1</v>
      </c>
      <c r="AL35" s="9">
        <f ca="1"/>
        <v>1</v>
      </c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</row>
    <row r="36" spans="1:144" x14ac:dyDescent="0.35">
      <c r="A36" s="16"/>
      <c r="B36" s="19"/>
      <c r="C36" s="34" t="s">
        <v>65</v>
      </c>
      <c r="D36" s="29">
        <f t="shared" si="1"/>
        <v>30</v>
      </c>
      <c r="E36" s="19"/>
      <c r="F36" s="8" t="s">
        <v>29</v>
      </c>
      <c r="G36" s="8" cm="1">
        <f t="array" aca="1" ref="G36:AL36" ca="1">INDIRECT($C36&amp;"!$C"&amp;3+((ROW()-(D36+(ROUNDDOWN((ROW()-D36)/9, 0)*9)))*6)+ROUNDDOWN((ROW()-D36)/9, 0)&amp;":$AH"&amp;3+((ROW()-(D36+(ROUNDDOWN((ROW()-D36)/9, 0)*9)))*6)+ROUNDDOWN((ROW()-D36)/9, 0))</f>
        <v>1.009972599999855</v>
      </c>
      <c r="H36" s="16">
        <f ca="1"/>
        <v>0.48641140000017907</v>
      </c>
      <c r="I36" s="16">
        <f ca="1"/>
        <v>0</v>
      </c>
      <c r="J36" s="16">
        <f ca="1"/>
        <v>1.476312099999973</v>
      </c>
      <c r="K36" s="16">
        <f ca="1"/>
        <v>1.476312099999973</v>
      </c>
      <c r="L36" s="16">
        <f ca="1"/>
        <v>1.476312099999973</v>
      </c>
      <c r="M36" s="16">
        <f ca="1"/>
        <v>1.476312099999973</v>
      </c>
      <c r="N36" s="16">
        <f ca="1"/>
        <v>8.2017338888887376E-2</v>
      </c>
      <c r="O36" s="16">
        <f ca="1"/>
        <v>0</v>
      </c>
      <c r="P36" s="16">
        <f ca="1"/>
        <v>0</v>
      </c>
      <c r="Q36" s="16">
        <f ca="1"/>
        <v>528.046875</v>
      </c>
      <c r="R36" s="16">
        <f ca="1"/>
        <v>519.828125</v>
      </c>
      <c r="S36" s="16">
        <f ca="1"/>
        <v>18</v>
      </c>
      <c r="T36" s="16">
        <f ca="1"/>
        <v>18</v>
      </c>
      <c r="U36" s="16">
        <f ca="1"/>
        <v>1</v>
      </c>
      <c r="V36" s="16">
        <f ca="1"/>
        <v>18</v>
      </c>
      <c r="W36" s="16">
        <f ca="1"/>
        <v>1</v>
      </c>
      <c r="X36" s="16">
        <f ca="1"/>
        <v>0</v>
      </c>
      <c r="Y36" s="16">
        <f ca="1"/>
        <v>1</v>
      </c>
      <c r="Z36" s="16">
        <f ca="1"/>
        <v>1</v>
      </c>
      <c r="AA36" s="16">
        <f ca="1"/>
        <v>1</v>
      </c>
      <c r="AB36" s="16">
        <f ca="1"/>
        <v>1</v>
      </c>
      <c r="AC36" s="16">
        <f ca="1"/>
        <v>1</v>
      </c>
      <c r="AD36" s="16">
        <f ca="1"/>
        <v>1</v>
      </c>
      <c r="AE36" s="16">
        <f ca="1"/>
        <v>1</v>
      </c>
      <c r="AF36" s="16">
        <f ca="1"/>
        <v>1</v>
      </c>
      <c r="AG36" s="16">
        <f ca="1"/>
        <v>1</v>
      </c>
      <c r="AH36" s="16">
        <f ca="1"/>
        <v>1</v>
      </c>
      <c r="AI36" s="16">
        <f ca="1"/>
        <v>1</v>
      </c>
      <c r="AJ36" s="16">
        <f ca="1"/>
        <v>1</v>
      </c>
      <c r="AK36" s="16">
        <f ca="1"/>
        <v>1</v>
      </c>
      <c r="AL36" s="9">
        <f ca="1"/>
        <v>1</v>
      </c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</row>
    <row r="37" spans="1:144" x14ac:dyDescent="0.35">
      <c r="A37" s="31"/>
      <c r="B37" s="19"/>
      <c r="C37" s="34" t="s">
        <v>65</v>
      </c>
      <c r="D37" s="29">
        <f t="shared" si="1"/>
        <v>30</v>
      </c>
      <c r="E37" s="19"/>
      <c r="F37" s="8" t="s">
        <v>30</v>
      </c>
      <c r="G37" s="8">
        <f ca="1">G35-G33</f>
        <v>2.7265999995620405E-3</v>
      </c>
      <c r="H37" s="16">
        <f ca="1">H35-H33</f>
        <v>5.8959899999876997E-2</v>
      </c>
      <c r="I37" s="16">
        <f ca="1">I35-I33</f>
        <v>0</v>
      </c>
      <c r="J37" s="16">
        <f ca="1">J35-J33</f>
        <v>5.8360299999890008E-2</v>
      </c>
      <c r="K37" s="16">
        <f ca="1">K35-K33</f>
        <v>5.8360299999890008E-2</v>
      </c>
      <c r="L37" s="16">
        <f ca="1">L35-L33</f>
        <v>5.8360299999890008E-2</v>
      </c>
      <c r="M37" s="16">
        <f ca="1">M35-M33</f>
        <v>5.8360299999890008E-2</v>
      </c>
      <c r="N37" s="16">
        <f ca="1">N35-N33</f>
        <v>3.2422388888827952E-3</v>
      </c>
      <c r="O37" s="16">
        <f ca="1">O35-O33</f>
        <v>0</v>
      </c>
      <c r="P37" s="16">
        <f ca="1">P35-P33</f>
        <v>0</v>
      </c>
      <c r="Q37" s="16">
        <f ca="1">Q35-Q33</f>
        <v>80.83203125</v>
      </c>
      <c r="R37" s="16">
        <f ca="1">R35-R33</f>
        <v>80.796875</v>
      </c>
      <c r="S37" s="16">
        <f ca="1">S35-S33</f>
        <v>0</v>
      </c>
      <c r="T37" s="16">
        <f ca="1">T35-T33</f>
        <v>0</v>
      </c>
      <c r="U37" s="16">
        <f ca="1">U35-U33</f>
        <v>0</v>
      </c>
      <c r="V37" s="16">
        <f ca="1">V35-V33</f>
        <v>0</v>
      </c>
      <c r="W37" s="16">
        <f ca="1">W35-W33</f>
        <v>0</v>
      </c>
      <c r="X37" s="16">
        <f ca="1">X35-X33</f>
        <v>0</v>
      </c>
      <c r="Y37" s="16">
        <f ca="1">Y35-Y33</f>
        <v>0</v>
      </c>
      <c r="Z37" s="16">
        <f ca="1">Z35-Z33</f>
        <v>0</v>
      </c>
      <c r="AA37" s="16">
        <f ca="1">AA35-AA33</f>
        <v>0</v>
      </c>
      <c r="AB37" s="16">
        <f ca="1">AB35-AB33</f>
        <v>0</v>
      </c>
      <c r="AC37" s="16">
        <f ca="1">AC35-AC33</f>
        <v>0</v>
      </c>
      <c r="AD37" s="16">
        <f ca="1">AD35-AD33</f>
        <v>0</v>
      </c>
      <c r="AE37" s="16">
        <f ca="1">AE35-AE33</f>
        <v>0</v>
      </c>
      <c r="AF37" s="16">
        <f ca="1">AF35-AF33</f>
        <v>0</v>
      </c>
      <c r="AG37" s="16">
        <f ca="1">AG35-AG33</f>
        <v>0</v>
      </c>
      <c r="AH37" s="16">
        <f ca="1">AH35-AH33</f>
        <v>0</v>
      </c>
      <c r="AI37" s="16">
        <f ca="1">AI35-AI33</f>
        <v>0</v>
      </c>
      <c r="AJ37" s="16">
        <f ca="1">AJ35-AJ33</f>
        <v>0</v>
      </c>
      <c r="AK37" s="16">
        <f ca="1">AK35-AK33</f>
        <v>0</v>
      </c>
      <c r="AL37" s="9">
        <f ca="1">AL35-AL33</f>
        <v>0</v>
      </c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</row>
    <row r="38" spans="1:144" ht="15" thickBot="1" x14ac:dyDescent="0.4">
      <c r="A38" s="31"/>
      <c r="B38" s="19"/>
      <c r="C38" s="34" t="s">
        <v>65</v>
      </c>
      <c r="D38" s="29">
        <f t="shared" si="1"/>
        <v>30</v>
      </c>
      <c r="E38" s="19"/>
      <c r="F38" s="11" t="s">
        <v>31</v>
      </c>
      <c r="G38" s="11">
        <f ca="1">G36-G32</f>
        <v>2.183629999979031E-2</v>
      </c>
      <c r="H38" s="12">
        <f ca="1">H36-H32</f>
        <v>0.18983000000022798</v>
      </c>
      <c r="I38" s="12">
        <f ca="1">I36-I32</f>
        <v>0</v>
      </c>
      <c r="J38" s="12">
        <f ca="1">J36-J32</f>
        <v>0.18895610000007013</v>
      </c>
      <c r="K38" s="12">
        <f ca="1">K36-K32</f>
        <v>0.18895610000007013</v>
      </c>
      <c r="L38" s="12">
        <f ca="1">L36-L32</f>
        <v>0.18895610000007013</v>
      </c>
      <c r="M38" s="12">
        <f ca="1">M36-M32</f>
        <v>0.18895610000007013</v>
      </c>
      <c r="N38" s="12">
        <f ca="1">N36-N32</f>
        <v>1.0497561111114981E-2</v>
      </c>
      <c r="O38" s="12">
        <f ca="1">O36-O32</f>
        <v>0</v>
      </c>
      <c r="P38" s="12">
        <f ca="1">P36-P32</f>
        <v>0</v>
      </c>
      <c r="Q38" s="12">
        <f ca="1">Q36-Q32</f>
        <v>266.48046875</v>
      </c>
      <c r="R38" s="12">
        <f ca="1">R36-R32</f>
        <v>266.890625</v>
      </c>
      <c r="S38" s="12">
        <f ca="1">S36-S32</f>
        <v>0</v>
      </c>
      <c r="T38" s="12">
        <f ca="1">T36-T32</f>
        <v>0</v>
      </c>
      <c r="U38" s="12">
        <f ca="1">U36-U32</f>
        <v>0</v>
      </c>
      <c r="V38" s="12">
        <f ca="1">V36-V32</f>
        <v>0</v>
      </c>
      <c r="W38" s="12">
        <f ca="1">W36-W32</f>
        <v>0</v>
      </c>
      <c r="X38" s="12">
        <f ca="1">X36-X32</f>
        <v>0</v>
      </c>
      <c r="Y38" s="12">
        <f ca="1">Y36-Y32</f>
        <v>0</v>
      </c>
      <c r="Z38" s="12">
        <f ca="1">Z36-Z32</f>
        <v>0</v>
      </c>
      <c r="AA38" s="12">
        <f ca="1">AA36-AA32</f>
        <v>0</v>
      </c>
      <c r="AB38" s="12">
        <f ca="1">AB36-AB32</f>
        <v>0</v>
      </c>
      <c r="AC38" s="12">
        <f ca="1">AC36-AC32</f>
        <v>0</v>
      </c>
      <c r="AD38" s="12">
        <f ca="1">AD36-AD32</f>
        <v>0</v>
      </c>
      <c r="AE38" s="12">
        <f ca="1">AE36-AE32</f>
        <v>0</v>
      </c>
      <c r="AF38" s="12">
        <f ca="1">AF36-AF32</f>
        <v>0</v>
      </c>
      <c r="AG38" s="12">
        <f ca="1">AG36-AG32</f>
        <v>0</v>
      </c>
      <c r="AH38" s="12">
        <f ca="1">AH36-AH32</f>
        <v>0</v>
      </c>
      <c r="AI38" s="12">
        <f ca="1">AI36-AI32</f>
        <v>0</v>
      </c>
      <c r="AJ38" s="12">
        <f ca="1">AJ36-AJ32</f>
        <v>0</v>
      </c>
      <c r="AK38" s="12">
        <f ca="1">AK36-AK32</f>
        <v>0</v>
      </c>
      <c r="AL38" s="13">
        <f ca="1">AL36-AL32</f>
        <v>0</v>
      </c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</row>
    <row r="39" spans="1:144" x14ac:dyDescent="0.35">
      <c r="A39" s="31"/>
      <c r="B39" s="19"/>
      <c r="C39" s="34" t="s">
        <v>65</v>
      </c>
      <c r="D39" s="29">
        <f t="shared" si="1"/>
        <v>30</v>
      </c>
      <c r="E39" s="19">
        <v>2</v>
      </c>
      <c r="F39" s="7" t="s">
        <v>23</v>
      </c>
      <c r="G39" s="4" cm="1">
        <f t="array" aca="1" ref="G39:AL39" ca="1">INDIRECT($C39&amp;"!$C"&amp;3+((ROW()-(D39+(ROUNDDOWN((ROW()-D39)/9, 0)*9)))*6)+ROUNDDOWN((ROW()-D39)/9, 0)&amp;":$AH"&amp;3+((ROW()-(D39+(ROUNDDOWN((ROW()-D39)/9, 0)*9)))*6)+ROUNDDOWN((ROW()-D39)/9, 0))</f>
        <v>2.4989629840000429</v>
      </c>
      <c r="H39" s="5">
        <f ca="1"/>
        <v>3.331624983999887</v>
      </c>
      <c r="I39" s="5">
        <f ca="1"/>
        <v>0</v>
      </c>
      <c r="J39" s="5">
        <f ca="1"/>
        <v>5.8305879679999304</v>
      </c>
      <c r="K39" s="5">
        <f ca="1"/>
        <v>5.8305879679999304</v>
      </c>
      <c r="L39" s="5">
        <f ca="1"/>
        <v>5.8305879679999304</v>
      </c>
      <c r="M39" s="5">
        <f ca="1"/>
        <v>5.8305879679999304</v>
      </c>
      <c r="N39" s="5">
        <f ca="1"/>
        <v>0.17148788141176269</v>
      </c>
      <c r="O39" s="5">
        <f ca="1"/>
        <v>0</v>
      </c>
      <c r="P39" s="5">
        <f ca="1"/>
        <v>0</v>
      </c>
      <c r="Q39" s="5">
        <f ca="1"/>
        <v>442.60828125</v>
      </c>
      <c r="R39" s="5">
        <f ca="1"/>
        <v>435.71187500000002</v>
      </c>
      <c r="S39" s="5">
        <f ca="1"/>
        <v>34</v>
      </c>
      <c r="T39" s="5">
        <f ca="1"/>
        <v>34</v>
      </c>
      <c r="U39" s="5">
        <f ca="1"/>
        <v>1</v>
      </c>
      <c r="V39" s="5">
        <f ca="1"/>
        <v>34</v>
      </c>
      <c r="W39" s="5">
        <f ca="1"/>
        <v>1</v>
      </c>
      <c r="X39" s="5">
        <f ca="1"/>
        <v>0</v>
      </c>
      <c r="Y39" s="5">
        <f ca="1"/>
        <v>1</v>
      </c>
      <c r="Z39" s="5">
        <f ca="1"/>
        <v>0.92131712434291624</v>
      </c>
      <c r="AA39" s="5">
        <f ca="1"/>
        <v>0.92131712434291624</v>
      </c>
      <c r="AB39" s="5">
        <f ca="1"/>
        <v>0.92131712434291624</v>
      </c>
      <c r="AC39" s="5">
        <f ca="1"/>
        <v>1</v>
      </c>
      <c r="AD39" s="5">
        <f ca="1"/>
        <v>1</v>
      </c>
      <c r="AE39" s="5">
        <f ca="1"/>
        <v>1</v>
      </c>
      <c r="AF39" s="5">
        <f ca="1"/>
        <v>0.92131712434291624</v>
      </c>
      <c r="AG39" s="5">
        <f ca="1"/>
        <v>0.92131712434291624</v>
      </c>
      <c r="AH39" s="5">
        <f ca="1"/>
        <v>0.92131712434291624</v>
      </c>
      <c r="AI39" s="5">
        <f ca="1"/>
        <v>1</v>
      </c>
      <c r="AJ39" s="5">
        <f ca="1"/>
        <v>1</v>
      </c>
      <c r="AK39" s="5">
        <f ca="1"/>
        <v>1</v>
      </c>
      <c r="AL39" s="6">
        <f ca="1"/>
        <v>0.92131712434291624</v>
      </c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</row>
    <row r="40" spans="1:144" x14ac:dyDescent="0.35">
      <c r="A40" s="31"/>
      <c r="B40" s="19"/>
      <c r="C40" s="34" t="s">
        <v>65</v>
      </c>
      <c r="D40" s="29">
        <f t="shared" si="1"/>
        <v>30</v>
      </c>
      <c r="E40" s="19"/>
      <c r="F40" s="10" t="s">
        <v>24</v>
      </c>
      <c r="G40" s="8" cm="1">
        <f t="array" aca="1" ref="G40:AL40" ca="1">INDIRECT($C40&amp;"!$C"&amp;3+((ROW()-(D40+(ROUNDDOWN((ROW()-D40)/9, 0)*9)))*6)+ROUNDDOWN((ROW()-D40)/9, 0)&amp;":$AH"&amp;3+((ROW()-(D40+(ROUNDDOWN((ROW()-D40)/9, 0)*9)))*6)+ROUNDDOWN((ROW()-D40)/9, 0))</f>
        <v>9.5119724187226178E-3</v>
      </c>
      <c r="H40" s="16">
        <f ca="1"/>
        <v>0.32393963239709328</v>
      </c>
      <c r="I40" s="16">
        <f ca="1"/>
        <v>0</v>
      </c>
      <c r="J40" s="16">
        <f ca="1"/>
        <v>0.32525729727234298</v>
      </c>
      <c r="K40" s="16">
        <f ca="1"/>
        <v>0.32525729727234298</v>
      </c>
      <c r="L40" s="16">
        <f ca="1"/>
        <v>0.32525729727234298</v>
      </c>
      <c r="M40" s="16">
        <f ca="1"/>
        <v>0.32525729727234298</v>
      </c>
      <c r="N40" s="16">
        <f ca="1"/>
        <v>9.5663910962453837E-3</v>
      </c>
      <c r="O40" s="16">
        <f ca="1"/>
        <v>0</v>
      </c>
      <c r="P40" s="16">
        <f ca="1"/>
        <v>0</v>
      </c>
      <c r="Q40" s="16">
        <f ca="1"/>
        <v>64.653046066774664</v>
      </c>
      <c r="R40" s="16">
        <f ca="1"/>
        <v>63.232640657600918</v>
      </c>
      <c r="S40" s="16">
        <f ca="1"/>
        <v>0</v>
      </c>
      <c r="T40" s="16">
        <f ca="1"/>
        <v>0</v>
      </c>
      <c r="U40" s="16">
        <f ca="1"/>
        <v>0</v>
      </c>
      <c r="V40" s="16">
        <f ca="1"/>
        <v>0</v>
      </c>
      <c r="W40" s="16">
        <f ca="1"/>
        <v>0</v>
      </c>
      <c r="X40" s="16">
        <f ca="1"/>
        <v>0</v>
      </c>
      <c r="Y40" s="16">
        <f ca="1"/>
        <v>0</v>
      </c>
      <c r="Z40" s="16">
        <f ca="1"/>
        <v>2.339792735864845E-2</v>
      </c>
      <c r="AA40" s="16">
        <f ca="1"/>
        <v>2.339792735864845E-2</v>
      </c>
      <c r="AB40" s="16">
        <f ca="1"/>
        <v>2.339792735864845E-2</v>
      </c>
      <c r="AC40" s="16">
        <f ca="1"/>
        <v>0</v>
      </c>
      <c r="AD40" s="16">
        <f ca="1"/>
        <v>0</v>
      </c>
      <c r="AE40" s="16">
        <f ca="1"/>
        <v>0</v>
      </c>
      <c r="AF40" s="16">
        <f ca="1"/>
        <v>2.339792735864845E-2</v>
      </c>
      <c r="AG40" s="16">
        <f ca="1"/>
        <v>2.339792735864845E-2</v>
      </c>
      <c r="AH40" s="16">
        <f ca="1"/>
        <v>2.339792735864845E-2</v>
      </c>
      <c r="AI40" s="16">
        <f ca="1"/>
        <v>0</v>
      </c>
      <c r="AJ40" s="16">
        <f ca="1"/>
        <v>0</v>
      </c>
      <c r="AK40" s="16">
        <f ca="1"/>
        <v>0</v>
      </c>
      <c r="AL40" s="9">
        <f ca="1"/>
        <v>2.339792735864845E-2</v>
      </c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</row>
    <row r="41" spans="1:144" x14ac:dyDescent="0.35">
      <c r="A41" s="31"/>
      <c r="B41" s="19"/>
      <c r="C41" s="34" t="s">
        <v>65</v>
      </c>
      <c r="D41" s="29">
        <f t="shared" si="1"/>
        <v>30</v>
      </c>
      <c r="E41" s="19"/>
      <c r="F41" s="10" t="s">
        <v>25</v>
      </c>
      <c r="G41" s="8" cm="1">
        <f t="array" aca="1" ref="G41:AL41" ca="1">INDIRECT($C41&amp;"!$C"&amp;3+((ROW()-(D41+(ROUNDDOWN((ROW()-D41)/9, 0)*9)))*6)+ROUNDDOWN((ROW()-D41)/9, 0)&amp;":$AH"&amp;3+((ROW()-(D41+(ROUNDDOWN((ROW()-D41)/9, 0)*9)))*6)+ROUNDDOWN((ROW()-D41)/9, 0))</f>
        <v>2.4836319999999432</v>
      </c>
      <c r="H41" s="16">
        <f ca="1"/>
        <v>2.8223180000000809</v>
      </c>
      <c r="I41" s="16">
        <f ca="1"/>
        <v>0</v>
      </c>
      <c r="J41" s="16">
        <f ca="1"/>
        <v>5.3244845000001533</v>
      </c>
      <c r="K41" s="16">
        <f ca="1"/>
        <v>5.3244845000001533</v>
      </c>
      <c r="L41" s="16">
        <f ca="1"/>
        <v>5.3244845000001533</v>
      </c>
      <c r="M41" s="16">
        <f ca="1"/>
        <v>5.3244845000001533</v>
      </c>
      <c r="N41" s="16">
        <f ca="1"/>
        <v>0.15660248529412221</v>
      </c>
      <c r="O41" s="16">
        <f ca="1"/>
        <v>0</v>
      </c>
      <c r="P41" s="16">
        <f ca="1"/>
        <v>0</v>
      </c>
      <c r="Q41" s="16">
        <f ca="1"/>
        <v>308.359375</v>
      </c>
      <c r="R41" s="16">
        <f ca="1"/>
        <v>309.265625</v>
      </c>
      <c r="S41" s="16">
        <f ca="1"/>
        <v>34</v>
      </c>
      <c r="T41" s="16">
        <f ca="1"/>
        <v>34</v>
      </c>
      <c r="U41" s="16">
        <f ca="1"/>
        <v>1</v>
      </c>
      <c r="V41" s="16">
        <f ca="1"/>
        <v>34</v>
      </c>
      <c r="W41" s="16">
        <f ca="1"/>
        <v>1</v>
      </c>
      <c r="X41" s="16">
        <f ca="1"/>
        <v>0</v>
      </c>
      <c r="Y41" s="16">
        <f ca="1"/>
        <v>1</v>
      </c>
      <c r="Z41" s="16">
        <f ca="1"/>
        <v>0.8749592453102808</v>
      </c>
      <c r="AA41" s="16">
        <f ca="1"/>
        <v>0.8749592453102808</v>
      </c>
      <c r="AB41" s="16">
        <f ca="1"/>
        <v>0.8749592453102808</v>
      </c>
      <c r="AC41" s="16">
        <f ca="1"/>
        <v>1</v>
      </c>
      <c r="AD41" s="16">
        <f ca="1"/>
        <v>1</v>
      </c>
      <c r="AE41" s="16">
        <f ca="1"/>
        <v>1</v>
      </c>
      <c r="AF41" s="16">
        <f ca="1"/>
        <v>0.8749592453102808</v>
      </c>
      <c r="AG41" s="16">
        <f ca="1"/>
        <v>0.8749592453102808</v>
      </c>
      <c r="AH41" s="16">
        <f ca="1"/>
        <v>0.8749592453102808</v>
      </c>
      <c r="AI41" s="16">
        <f ca="1"/>
        <v>1</v>
      </c>
      <c r="AJ41" s="16">
        <f ca="1"/>
        <v>1</v>
      </c>
      <c r="AK41" s="16">
        <f ca="1"/>
        <v>1</v>
      </c>
      <c r="AL41" s="9">
        <f ca="1"/>
        <v>0.8749592453102808</v>
      </c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</row>
    <row r="42" spans="1:144" x14ac:dyDescent="0.35">
      <c r="A42" s="31"/>
      <c r="B42" s="19"/>
      <c r="C42" s="34" t="s">
        <v>65</v>
      </c>
      <c r="D42" s="29">
        <f t="shared" si="1"/>
        <v>30</v>
      </c>
      <c r="E42" s="19"/>
      <c r="F42" s="10" t="s">
        <v>26</v>
      </c>
      <c r="G42" s="8" cm="1">
        <f t="array" aca="1" ref="G42:AL42" ca="1">INDIRECT($C42&amp;"!$C"&amp;3+((ROW()-(D42+(ROUNDDOWN((ROW()-D42)/9, 0)*9)))*6)+ROUNDDOWN((ROW()-D42)/9, 0)&amp;":$AH"&amp;3+((ROW()-(D42+(ROUNDDOWN((ROW()-D42)/9, 0)*9)))*6)+ROUNDDOWN((ROW()-D42)/9, 0))</f>
        <v>2.4943831999996751</v>
      </c>
      <c r="H42" s="16">
        <f ca="1"/>
        <v>3.1192173000001731</v>
      </c>
      <c r="I42" s="16">
        <f ca="1"/>
        <v>0</v>
      </c>
      <c r="J42" s="16">
        <f ca="1"/>
        <v>5.6076570999999831</v>
      </c>
      <c r="K42" s="16">
        <f ca="1"/>
        <v>5.6076570999999831</v>
      </c>
      <c r="L42" s="16">
        <f ca="1"/>
        <v>5.6076570999999831</v>
      </c>
      <c r="M42" s="16">
        <f ca="1"/>
        <v>5.6076570999999831</v>
      </c>
      <c r="N42" s="16">
        <f ca="1"/>
        <v>0.16493109117647009</v>
      </c>
      <c r="O42" s="16">
        <f ca="1"/>
        <v>0</v>
      </c>
      <c r="P42" s="16">
        <f ca="1"/>
        <v>0</v>
      </c>
      <c r="Q42" s="16">
        <f ca="1"/>
        <v>410.8046875</v>
      </c>
      <c r="R42" s="16">
        <f ca="1"/>
        <v>400.51953125</v>
      </c>
      <c r="S42" s="16">
        <f ca="1"/>
        <v>34</v>
      </c>
      <c r="T42" s="16">
        <f ca="1"/>
        <v>34</v>
      </c>
      <c r="U42" s="16">
        <f ca="1"/>
        <v>1</v>
      </c>
      <c r="V42" s="16">
        <f ca="1"/>
        <v>34</v>
      </c>
      <c r="W42" s="16">
        <f ca="1"/>
        <v>1</v>
      </c>
      <c r="X42" s="16">
        <f ca="1"/>
        <v>0</v>
      </c>
      <c r="Y42" s="16">
        <f ca="1"/>
        <v>1</v>
      </c>
      <c r="Z42" s="16">
        <f ca="1"/>
        <v>0.90459598605511427</v>
      </c>
      <c r="AA42" s="16">
        <f ca="1"/>
        <v>0.90459598605511427</v>
      </c>
      <c r="AB42" s="16">
        <f ca="1"/>
        <v>0.90459598605511427</v>
      </c>
      <c r="AC42" s="16">
        <f ca="1"/>
        <v>1</v>
      </c>
      <c r="AD42" s="16">
        <f ca="1"/>
        <v>1</v>
      </c>
      <c r="AE42" s="16">
        <f ca="1"/>
        <v>1</v>
      </c>
      <c r="AF42" s="16">
        <f ca="1"/>
        <v>0.90459598605511427</v>
      </c>
      <c r="AG42" s="16">
        <f ca="1"/>
        <v>0.90459598605511427</v>
      </c>
      <c r="AH42" s="16">
        <f ca="1"/>
        <v>0.90459598605511427</v>
      </c>
      <c r="AI42" s="16">
        <f ca="1"/>
        <v>1</v>
      </c>
      <c r="AJ42" s="16">
        <f ca="1"/>
        <v>1</v>
      </c>
      <c r="AK42" s="16">
        <f ca="1"/>
        <v>1</v>
      </c>
      <c r="AL42" s="9">
        <f ca="1"/>
        <v>0.90459598605511427</v>
      </c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</row>
    <row r="43" spans="1:144" x14ac:dyDescent="0.35">
      <c r="A43" s="31"/>
      <c r="B43" s="19"/>
      <c r="C43" s="34" t="s">
        <v>65</v>
      </c>
      <c r="D43" s="29">
        <f t="shared" si="1"/>
        <v>30</v>
      </c>
      <c r="E43" s="19"/>
      <c r="F43" s="10" t="s">
        <v>27</v>
      </c>
      <c r="G43" s="8" cm="1">
        <f t="array" aca="1" ref="G43:AL43" ca="1">INDIRECT($C43&amp;"!$C"&amp;3+((ROW()-(D43+(ROUNDDOWN((ROW()-D43)/9, 0)*9)))*6)+ROUNDDOWN((ROW()-D43)/9, 0)&amp;":$AH"&amp;3+((ROW()-(D43+(ROUNDDOWN((ROW()-D43)/9, 0)*9)))*6)+ROUNDDOWN((ROW()-D43)/9, 0))</f>
        <v>2.4981657999999238</v>
      </c>
      <c r="H43" s="16">
        <f ca="1"/>
        <v>3.2324126999997129</v>
      </c>
      <c r="I43" s="16">
        <f ca="1"/>
        <v>0</v>
      </c>
      <c r="J43" s="16">
        <f ca="1"/>
        <v>5.7293884999997999</v>
      </c>
      <c r="K43" s="16">
        <f ca="1"/>
        <v>5.7293884999997999</v>
      </c>
      <c r="L43" s="16">
        <f ca="1"/>
        <v>5.7293884999997999</v>
      </c>
      <c r="M43" s="16">
        <f ca="1"/>
        <v>5.7293884999997999</v>
      </c>
      <c r="N43" s="16">
        <f ca="1"/>
        <v>0.16851142647058229</v>
      </c>
      <c r="O43" s="16">
        <f ca="1"/>
        <v>0</v>
      </c>
      <c r="P43" s="16">
        <f ca="1"/>
        <v>0</v>
      </c>
      <c r="Q43" s="16">
        <f ca="1"/>
        <v>437.546875</v>
      </c>
      <c r="R43" s="16">
        <f ca="1"/>
        <v>428.37890625</v>
      </c>
      <c r="S43" s="16">
        <f ca="1"/>
        <v>34</v>
      </c>
      <c r="T43" s="16">
        <f ca="1"/>
        <v>34</v>
      </c>
      <c r="U43" s="16">
        <f ca="1"/>
        <v>1</v>
      </c>
      <c r="V43" s="16">
        <f ca="1"/>
        <v>34</v>
      </c>
      <c r="W43" s="16">
        <f ca="1"/>
        <v>1</v>
      </c>
      <c r="X43" s="16">
        <f ca="1"/>
        <v>0</v>
      </c>
      <c r="Y43" s="16">
        <f ca="1"/>
        <v>1</v>
      </c>
      <c r="Z43" s="16">
        <f ca="1"/>
        <v>0.92692084416073461</v>
      </c>
      <c r="AA43" s="16">
        <f ca="1"/>
        <v>0.92692084416073461</v>
      </c>
      <c r="AB43" s="16">
        <f ca="1"/>
        <v>0.92692084416073461</v>
      </c>
      <c r="AC43" s="16">
        <f ca="1"/>
        <v>1</v>
      </c>
      <c r="AD43" s="16">
        <f ca="1"/>
        <v>1</v>
      </c>
      <c r="AE43" s="16">
        <f ca="1"/>
        <v>1</v>
      </c>
      <c r="AF43" s="16">
        <f ca="1"/>
        <v>0.92692084416073461</v>
      </c>
      <c r="AG43" s="16">
        <f ca="1"/>
        <v>0.92692084416073461</v>
      </c>
      <c r="AH43" s="16">
        <f ca="1"/>
        <v>0.92692084416073461</v>
      </c>
      <c r="AI43" s="16">
        <f ca="1"/>
        <v>1</v>
      </c>
      <c r="AJ43" s="16">
        <f ca="1"/>
        <v>1</v>
      </c>
      <c r="AK43" s="16">
        <f ca="1"/>
        <v>1</v>
      </c>
      <c r="AL43" s="9">
        <f ca="1"/>
        <v>0.92692084416073461</v>
      </c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</row>
    <row r="44" spans="1:144" x14ac:dyDescent="0.35">
      <c r="A44" s="31"/>
      <c r="B44" s="19"/>
      <c r="C44" s="34" t="s">
        <v>65</v>
      </c>
      <c r="D44" s="29">
        <f t="shared" si="1"/>
        <v>30</v>
      </c>
      <c r="E44" s="19"/>
      <c r="F44" s="10" t="s">
        <v>28</v>
      </c>
      <c r="G44" s="8" cm="1">
        <f t="array" aca="1" ref="G44:AL44" ca="1">INDIRECT($C44&amp;"!$C"&amp;3+((ROW()-(D44+(ROUNDDOWN((ROW()-D44)/9, 0)*9)))*6)+ROUNDDOWN((ROW()-D44)/9, 0)&amp;":$AH"&amp;3+((ROW()-(D44+(ROUNDDOWN((ROW()-D44)/9, 0)*9)))*6)+ROUNDDOWN((ROW()-D44)/9, 0))</f>
        <v>2.5021665000000719</v>
      </c>
      <c r="H44" s="16">
        <f ca="1"/>
        <v>3.5525025000001729</v>
      </c>
      <c r="I44" s="16">
        <f ca="1"/>
        <v>0</v>
      </c>
      <c r="J44" s="16">
        <f ca="1"/>
        <v>6.0444008999999141</v>
      </c>
      <c r="K44" s="16">
        <f ca="1"/>
        <v>6.0444008999999141</v>
      </c>
      <c r="L44" s="16">
        <f ca="1"/>
        <v>6.0444008999999141</v>
      </c>
      <c r="M44" s="16">
        <f ca="1"/>
        <v>6.0444008999999141</v>
      </c>
      <c r="N44" s="16">
        <f ca="1"/>
        <v>0.17777649705882101</v>
      </c>
      <c r="O44" s="16">
        <f ca="1"/>
        <v>0</v>
      </c>
      <c r="P44" s="16">
        <f ca="1"/>
        <v>0</v>
      </c>
      <c r="Q44" s="16">
        <f ca="1"/>
        <v>480.40234375</v>
      </c>
      <c r="R44" s="16">
        <f ca="1"/>
        <v>480.203125</v>
      </c>
      <c r="S44" s="16">
        <f ca="1"/>
        <v>34</v>
      </c>
      <c r="T44" s="16">
        <f ca="1"/>
        <v>34</v>
      </c>
      <c r="U44" s="16">
        <f ca="1"/>
        <v>1</v>
      </c>
      <c r="V44" s="16">
        <f ca="1"/>
        <v>34</v>
      </c>
      <c r="W44" s="16">
        <f ca="1"/>
        <v>1</v>
      </c>
      <c r="X44" s="16">
        <f ca="1"/>
        <v>0</v>
      </c>
      <c r="Y44" s="16">
        <f ca="1"/>
        <v>1</v>
      </c>
      <c r="Z44" s="16">
        <f ca="1"/>
        <v>0.93665862918220766</v>
      </c>
      <c r="AA44" s="16">
        <f ca="1"/>
        <v>0.93665862918220766</v>
      </c>
      <c r="AB44" s="16">
        <f ca="1"/>
        <v>0.93665862918220766</v>
      </c>
      <c r="AC44" s="16">
        <f ca="1"/>
        <v>1</v>
      </c>
      <c r="AD44" s="16">
        <f ca="1"/>
        <v>1</v>
      </c>
      <c r="AE44" s="16">
        <f ca="1"/>
        <v>1</v>
      </c>
      <c r="AF44" s="16">
        <f ca="1"/>
        <v>0.93665862918220766</v>
      </c>
      <c r="AG44" s="16">
        <f ca="1"/>
        <v>0.93665862918220766</v>
      </c>
      <c r="AH44" s="16">
        <f ca="1"/>
        <v>0.93665862918220766</v>
      </c>
      <c r="AI44" s="16">
        <f ca="1"/>
        <v>1</v>
      </c>
      <c r="AJ44" s="16">
        <f ca="1"/>
        <v>1</v>
      </c>
      <c r="AK44" s="16">
        <f ca="1"/>
        <v>1</v>
      </c>
      <c r="AL44" s="9">
        <f ca="1"/>
        <v>0.93665862918220766</v>
      </c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</row>
    <row r="45" spans="1:144" x14ac:dyDescent="0.35">
      <c r="A45" s="31"/>
      <c r="B45" s="19"/>
      <c r="C45" s="34" t="s">
        <v>65</v>
      </c>
      <c r="D45" s="29">
        <f t="shared" si="1"/>
        <v>30</v>
      </c>
      <c r="E45" s="19"/>
      <c r="F45" s="10" t="s">
        <v>29</v>
      </c>
      <c r="G45" s="8" cm="1">
        <f t="array" aca="1" ref="G45:AL45" ca="1">INDIRECT($C45&amp;"!$C"&amp;3+((ROW()-(D45+(ROUNDDOWN((ROW()-D45)/9, 0)*9)))*6)+ROUNDDOWN((ROW()-D45)/9, 0)&amp;":$AH"&amp;3+((ROW()-(D45+(ROUNDDOWN((ROW()-D45)/9, 0)*9)))*6)+ROUNDDOWN((ROW()-D45)/9, 0))</f>
        <v>2.5373443999999381</v>
      </c>
      <c r="H45" s="16">
        <f ca="1"/>
        <v>4.0583854999998721</v>
      </c>
      <c r="I45" s="16">
        <f ca="1"/>
        <v>0</v>
      </c>
      <c r="J45" s="16">
        <f ca="1"/>
        <v>6.5529465999997001</v>
      </c>
      <c r="K45" s="16">
        <f ca="1"/>
        <v>6.5529465999997001</v>
      </c>
      <c r="L45" s="16">
        <f ca="1"/>
        <v>6.5529465999997001</v>
      </c>
      <c r="M45" s="16">
        <f ca="1"/>
        <v>6.5529465999997001</v>
      </c>
      <c r="N45" s="16">
        <f ca="1"/>
        <v>0.19273372352940291</v>
      </c>
      <c r="O45" s="16">
        <f ca="1"/>
        <v>0</v>
      </c>
      <c r="P45" s="16">
        <f ca="1"/>
        <v>0</v>
      </c>
      <c r="Q45" s="16">
        <f ca="1"/>
        <v>538.953125</v>
      </c>
      <c r="R45" s="16">
        <f ca="1"/>
        <v>530.6484375</v>
      </c>
      <c r="S45" s="16">
        <f ca="1"/>
        <v>34</v>
      </c>
      <c r="T45" s="16">
        <f ca="1"/>
        <v>34</v>
      </c>
      <c r="U45" s="16">
        <f ca="1"/>
        <v>1</v>
      </c>
      <c r="V45" s="16">
        <f ca="1"/>
        <v>34</v>
      </c>
      <c r="W45" s="16">
        <f ca="1"/>
        <v>1</v>
      </c>
      <c r="X45" s="16">
        <f ca="1"/>
        <v>0</v>
      </c>
      <c r="Y45" s="16">
        <f ca="1"/>
        <v>1</v>
      </c>
      <c r="Z45" s="16">
        <f ca="1"/>
        <v>0.96250793748653973</v>
      </c>
      <c r="AA45" s="16">
        <f ca="1"/>
        <v>0.96250793748653973</v>
      </c>
      <c r="AB45" s="16">
        <f ca="1"/>
        <v>0.96250793748653973</v>
      </c>
      <c r="AC45" s="16">
        <f ca="1"/>
        <v>1</v>
      </c>
      <c r="AD45" s="16">
        <f ca="1"/>
        <v>1</v>
      </c>
      <c r="AE45" s="16">
        <f ca="1"/>
        <v>1</v>
      </c>
      <c r="AF45" s="16">
        <f ca="1"/>
        <v>0.96250793748653973</v>
      </c>
      <c r="AG45" s="16">
        <f ca="1"/>
        <v>0.96250793748653973</v>
      </c>
      <c r="AH45" s="16">
        <f ca="1"/>
        <v>0.96250793748653973</v>
      </c>
      <c r="AI45" s="16">
        <f ca="1"/>
        <v>1</v>
      </c>
      <c r="AJ45" s="16">
        <f ca="1"/>
        <v>1</v>
      </c>
      <c r="AK45" s="16">
        <f ca="1"/>
        <v>1</v>
      </c>
      <c r="AL45" s="9">
        <f ca="1"/>
        <v>0.96250793748653973</v>
      </c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</row>
    <row r="46" spans="1:144" x14ac:dyDescent="0.35">
      <c r="A46" s="31"/>
      <c r="B46" s="19"/>
      <c r="C46" s="34" t="s">
        <v>65</v>
      </c>
      <c r="D46" s="29">
        <f t="shared" si="1"/>
        <v>30</v>
      </c>
      <c r="E46" s="19"/>
      <c r="F46" s="10" t="s">
        <v>30</v>
      </c>
      <c r="G46" s="16">
        <f ca="1">G44-G42</f>
        <v>7.7833000003968422E-3</v>
      </c>
      <c r="H46" s="16">
        <f ca="1">H44-H42</f>
        <v>0.43328519999999981</v>
      </c>
      <c r="I46" s="16">
        <f ca="1">I44-I42</f>
        <v>0</v>
      </c>
      <c r="J46" s="16">
        <f ca="1">J44-J42</f>
        <v>0.43674379999993107</v>
      </c>
      <c r="K46" s="16">
        <f ca="1">K44-K42</f>
        <v>0.43674379999993107</v>
      </c>
      <c r="L46" s="16">
        <f ca="1">L44-L42</f>
        <v>0.43674379999993107</v>
      </c>
      <c r="M46" s="16">
        <f ca="1">M44-M42</f>
        <v>0.43674379999993107</v>
      </c>
      <c r="N46" s="16">
        <f ca="1">N44-N42</f>
        <v>1.2845405882350919E-2</v>
      </c>
      <c r="O46" s="16">
        <f ca="1">O44-O42</f>
        <v>0</v>
      </c>
      <c r="P46" s="16">
        <f ca="1">P44-P42</f>
        <v>0</v>
      </c>
      <c r="Q46" s="16">
        <f ca="1">Q44-Q42</f>
        <v>69.59765625</v>
      </c>
      <c r="R46" s="16">
        <f ca="1">R44-R42</f>
        <v>79.68359375</v>
      </c>
      <c r="S46" s="16">
        <f ca="1">S44-S42</f>
        <v>0</v>
      </c>
      <c r="T46" s="16">
        <f ca="1">T44-T42</f>
        <v>0</v>
      </c>
      <c r="U46" s="16">
        <f ca="1">U44-U42</f>
        <v>0</v>
      </c>
      <c r="V46" s="16">
        <f ca="1">V44-V42</f>
        <v>0</v>
      </c>
      <c r="W46" s="16">
        <f ca="1">W44-W42</f>
        <v>0</v>
      </c>
      <c r="X46" s="16">
        <f ca="1">X44-X42</f>
        <v>0</v>
      </c>
      <c r="Y46" s="16">
        <f ca="1">Y44-Y42</f>
        <v>0</v>
      </c>
      <c r="Z46" s="16">
        <f ca="1">Z44-Z42</f>
        <v>3.2062643127093393E-2</v>
      </c>
      <c r="AA46" s="16">
        <f ca="1">AA44-AA42</f>
        <v>3.2062643127093393E-2</v>
      </c>
      <c r="AB46" s="16">
        <f ca="1">AB44-AB42</f>
        <v>3.2062643127093393E-2</v>
      </c>
      <c r="AC46" s="16">
        <f ca="1">AC44-AC42</f>
        <v>0</v>
      </c>
      <c r="AD46" s="16">
        <f ca="1">AD44-AD42</f>
        <v>0</v>
      </c>
      <c r="AE46" s="16">
        <f ca="1">AE44-AE42</f>
        <v>0</v>
      </c>
      <c r="AF46" s="16">
        <f ca="1">AF44-AF42</f>
        <v>3.2062643127093393E-2</v>
      </c>
      <c r="AG46" s="16">
        <f ca="1">AG44-AG42</f>
        <v>3.2062643127093393E-2</v>
      </c>
      <c r="AH46" s="16">
        <f ca="1">AH44-AH42</f>
        <v>3.2062643127093393E-2</v>
      </c>
      <c r="AI46" s="16">
        <f ca="1">AI44-AI42</f>
        <v>0</v>
      </c>
      <c r="AJ46" s="16">
        <f ca="1">AJ44-AJ42</f>
        <v>0</v>
      </c>
      <c r="AK46" s="16">
        <f ca="1">AK44-AK42</f>
        <v>0</v>
      </c>
      <c r="AL46" s="9">
        <f ca="1">AL44-AL42</f>
        <v>3.2062643127093393E-2</v>
      </c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</row>
    <row r="47" spans="1:144" ht="15" thickBot="1" x14ac:dyDescent="0.4">
      <c r="A47" s="31"/>
      <c r="B47" s="19"/>
      <c r="C47" s="34" t="s">
        <v>65</v>
      </c>
      <c r="D47" s="29">
        <f t="shared" si="1"/>
        <v>30</v>
      </c>
      <c r="E47" s="19"/>
      <c r="F47" s="14" t="s">
        <v>31</v>
      </c>
      <c r="G47" s="12">
        <f ca="1">G45-G41</f>
        <v>5.3712399999994886E-2</v>
      </c>
      <c r="H47" s="12">
        <f ca="1">H45-H41</f>
        <v>1.2360674999997912</v>
      </c>
      <c r="I47" s="12">
        <f ca="1">I45-I41</f>
        <v>0</v>
      </c>
      <c r="J47" s="12">
        <f ca="1">J45-J41</f>
        <v>1.2284620999995468</v>
      </c>
      <c r="K47" s="12">
        <f ca="1">K45-K41</f>
        <v>1.2284620999995468</v>
      </c>
      <c r="L47" s="12">
        <f ca="1">L45-L41</f>
        <v>1.2284620999995468</v>
      </c>
      <c r="M47" s="12">
        <f ca="1">M45-M41</f>
        <v>1.2284620999995468</v>
      </c>
      <c r="N47" s="12">
        <f ca="1">N45-N41</f>
        <v>3.6131238235280694E-2</v>
      </c>
      <c r="O47" s="12">
        <f ca="1">O45-O41</f>
        <v>0</v>
      </c>
      <c r="P47" s="12">
        <f ca="1">P45-P41</f>
        <v>0</v>
      </c>
      <c r="Q47" s="12">
        <f ca="1">Q45-Q41</f>
        <v>230.59375</v>
      </c>
      <c r="R47" s="12">
        <f ca="1">R45-R41</f>
        <v>221.3828125</v>
      </c>
      <c r="S47" s="12">
        <f ca="1">S45-S41</f>
        <v>0</v>
      </c>
      <c r="T47" s="12">
        <f ca="1">T45-T41</f>
        <v>0</v>
      </c>
      <c r="U47" s="12">
        <f ca="1">U45-U41</f>
        <v>0</v>
      </c>
      <c r="V47" s="12">
        <f ca="1">V45-V41</f>
        <v>0</v>
      </c>
      <c r="W47" s="12">
        <f ca="1">W45-W41</f>
        <v>0</v>
      </c>
      <c r="X47" s="12">
        <f ca="1">X45-X41</f>
        <v>0</v>
      </c>
      <c r="Y47" s="12">
        <f ca="1">Y45-Y41</f>
        <v>0</v>
      </c>
      <c r="Z47" s="12">
        <f ca="1">Z45-Z41</f>
        <v>8.7548692176258935E-2</v>
      </c>
      <c r="AA47" s="12">
        <f ca="1">AA45-AA41</f>
        <v>8.7548692176258935E-2</v>
      </c>
      <c r="AB47" s="12">
        <f ca="1">AB45-AB41</f>
        <v>8.7548692176258935E-2</v>
      </c>
      <c r="AC47" s="12">
        <f ca="1">AC45-AC41</f>
        <v>0</v>
      </c>
      <c r="AD47" s="12">
        <f ca="1">AD45-AD41</f>
        <v>0</v>
      </c>
      <c r="AE47" s="12">
        <f ca="1">AE45-AE41</f>
        <v>0</v>
      </c>
      <c r="AF47" s="12">
        <f ca="1">AF45-AF41</f>
        <v>8.7548692176258935E-2</v>
      </c>
      <c r="AG47" s="12">
        <f ca="1">AG45-AG41</f>
        <v>8.7548692176258935E-2</v>
      </c>
      <c r="AH47" s="12">
        <f ca="1">AH45-AH41</f>
        <v>8.7548692176258935E-2</v>
      </c>
      <c r="AI47" s="12">
        <f ca="1">AI45-AI41</f>
        <v>0</v>
      </c>
      <c r="AJ47" s="12">
        <f ca="1">AJ45-AJ41</f>
        <v>0</v>
      </c>
      <c r="AK47" s="12">
        <f ca="1">AK45-AK41</f>
        <v>0</v>
      </c>
      <c r="AL47" s="13">
        <f ca="1">AL45-AL41</f>
        <v>8.7548692176258935E-2</v>
      </c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</row>
    <row r="48" spans="1:144" x14ac:dyDescent="0.35">
      <c r="A48" s="31"/>
      <c r="B48" s="19"/>
      <c r="C48" s="34" t="s">
        <v>65</v>
      </c>
      <c r="D48" s="29">
        <f t="shared" si="1"/>
        <v>30</v>
      </c>
      <c r="E48" s="19">
        <v>1</v>
      </c>
      <c r="F48" s="7" t="s">
        <v>23</v>
      </c>
      <c r="G48" s="4" cm="1">
        <f t="array" aca="1" ref="G48:AL48" ca="1">INDIRECT($C48&amp;"!$C"&amp;3+((ROW()-(D48+(ROUNDDOWN((ROW()-D48)/9, 0)*9)))*6)+ROUNDDOWN((ROW()-D48)/9, 0)&amp;":$AH"&amp;3+((ROW()-(D48+(ROUNDDOWN((ROW()-D48)/9, 0)*9)))*6)+ROUNDDOWN((ROW()-D48)/9, 0))</f>
        <v>7.0121121359998444</v>
      </c>
      <c r="H48" s="16">
        <f ca="1"/>
        <v>31.295536631999909</v>
      </c>
      <c r="I48" s="16">
        <f ca="1"/>
        <v>0</v>
      </c>
      <c r="J48" s="16">
        <f ca="1"/>
        <v>38.307648767999751</v>
      </c>
      <c r="K48" s="16">
        <f ca="1"/>
        <v>38.307648767999751</v>
      </c>
      <c r="L48" s="16">
        <f ca="1"/>
        <v>38.307648767999751</v>
      </c>
      <c r="M48" s="16">
        <f ca="1"/>
        <v>38.307648767999751</v>
      </c>
      <c r="N48" s="16">
        <f ca="1"/>
        <v>0.72278582581131612</v>
      </c>
      <c r="O48" s="16">
        <f ca="1"/>
        <v>0</v>
      </c>
      <c r="P48" s="16">
        <f ca="1"/>
        <v>0</v>
      </c>
      <c r="Q48" s="16">
        <f ca="1"/>
        <v>486.51796875000002</v>
      </c>
      <c r="R48" s="16">
        <f ca="1"/>
        <v>481.84296875000001</v>
      </c>
      <c r="S48" s="16">
        <f ca="1"/>
        <v>53</v>
      </c>
      <c r="T48" s="16">
        <f ca="1"/>
        <v>53</v>
      </c>
      <c r="U48" s="16">
        <f ca="1"/>
        <v>1</v>
      </c>
      <c r="V48" s="16">
        <f ca="1"/>
        <v>0</v>
      </c>
      <c r="W48" s="16">
        <f ca="1"/>
        <v>1</v>
      </c>
      <c r="X48" s="16">
        <f ca="1"/>
        <v>0</v>
      </c>
      <c r="Y48" s="16">
        <f ca="1"/>
        <v>1</v>
      </c>
      <c r="Z48" s="16">
        <f ca="1"/>
        <v>0.52901197296860503</v>
      </c>
      <c r="AA48" s="16">
        <f ca="1"/>
        <v>0.52901197296860503</v>
      </c>
      <c r="AB48" s="16">
        <f ca="1"/>
        <v>0.52901197296860503</v>
      </c>
      <c r="AC48" s="16">
        <f ca="1"/>
        <v>1</v>
      </c>
      <c r="AD48" s="16">
        <f ca="1"/>
        <v>1</v>
      </c>
      <c r="AE48" s="16">
        <f ca="1"/>
        <v>1</v>
      </c>
      <c r="AF48" s="16">
        <f ca="1"/>
        <v>0.52901197296860503</v>
      </c>
      <c r="AG48" s="16">
        <f ca="1"/>
        <v>0.52901197296860503</v>
      </c>
      <c r="AH48" s="16">
        <f ca="1"/>
        <v>0.52901197296860503</v>
      </c>
      <c r="AI48" s="16">
        <f ca="1"/>
        <v>1</v>
      </c>
      <c r="AJ48" s="16">
        <f ca="1"/>
        <v>1</v>
      </c>
      <c r="AK48" s="16">
        <f ca="1"/>
        <v>1</v>
      </c>
      <c r="AL48" s="9">
        <f ca="1"/>
        <v>0.52901197296860503</v>
      </c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</row>
    <row r="49" spans="1:144" x14ac:dyDescent="0.35">
      <c r="A49" s="31"/>
      <c r="B49" s="19"/>
      <c r="C49" s="34" t="s">
        <v>65</v>
      </c>
      <c r="D49" s="29">
        <f t="shared" si="1"/>
        <v>30</v>
      </c>
      <c r="E49" s="19"/>
      <c r="F49" s="10" t="s">
        <v>24</v>
      </c>
      <c r="G49" s="8" cm="1">
        <f t="array" aca="1" ref="G49:AL49" ca="1">INDIRECT($C49&amp;"!$C"&amp;3+((ROW()-(D49+(ROUNDDOWN((ROW()-D49)/9, 0)*9)))*6)+ROUNDDOWN((ROW()-D49)/9, 0)&amp;":$AH"&amp;3+((ROW()-(D49+(ROUNDDOWN((ROW()-D49)/9, 0)*9)))*6)+ROUNDDOWN((ROW()-D49)/9, 0))</f>
        <v>3.9546607286125947E-2</v>
      </c>
      <c r="H49" s="16">
        <f ca="1"/>
        <v>3.6086005561850669</v>
      </c>
      <c r="I49" s="16">
        <f ca="1"/>
        <v>0</v>
      </c>
      <c r="J49" s="16">
        <f ca="1"/>
        <v>3.6113918962115918</v>
      </c>
      <c r="K49" s="16">
        <f ca="1"/>
        <v>3.6113918962115918</v>
      </c>
      <c r="L49" s="16">
        <f ca="1"/>
        <v>3.6113918962115918</v>
      </c>
      <c r="M49" s="16">
        <f ca="1"/>
        <v>3.6113918962115918</v>
      </c>
      <c r="N49" s="16">
        <f ca="1"/>
        <v>6.8139469739841377E-2</v>
      </c>
      <c r="O49" s="16">
        <f ca="1"/>
        <v>0</v>
      </c>
      <c r="P49" s="16">
        <f ca="1"/>
        <v>0</v>
      </c>
      <c r="Q49" s="16">
        <f ca="1"/>
        <v>55.190294297969182</v>
      </c>
      <c r="R49" s="16">
        <f ca="1"/>
        <v>55.32610294870436</v>
      </c>
      <c r="S49" s="16">
        <f ca="1"/>
        <v>0</v>
      </c>
      <c r="T49" s="16">
        <f ca="1"/>
        <v>0</v>
      </c>
      <c r="U49" s="16">
        <f ca="1"/>
        <v>0</v>
      </c>
      <c r="V49" s="16">
        <f ca="1"/>
        <v>0</v>
      </c>
      <c r="W49" s="16">
        <f ca="1"/>
        <v>0</v>
      </c>
      <c r="X49" s="16">
        <f ca="1"/>
        <v>0</v>
      </c>
      <c r="Y49" s="16">
        <f ca="1"/>
        <v>0</v>
      </c>
      <c r="Z49" s="16">
        <f ca="1"/>
        <v>1.356263119965353E-2</v>
      </c>
      <c r="AA49" s="16">
        <f ca="1"/>
        <v>1.356263119965353E-2</v>
      </c>
      <c r="AB49" s="16">
        <f ca="1"/>
        <v>1.356263119965353E-2</v>
      </c>
      <c r="AC49" s="16">
        <f ca="1"/>
        <v>0</v>
      </c>
      <c r="AD49" s="16">
        <f ca="1"/>
        <v>0</v>
      </c>
      <c r="AE49" s="16">
        <f ca="1"/>
        <v>0</v>
      </c>
      <c r="AF49" s="16">
        <f ca="1"/>
        <v>1.356263119965353E-2</v>
      </c>
      <c r="AG49" s="16">
        <f ca="1"/>
        <v>1.356263119965353E-2</v>
      </c>
      <c r="AH49" s="16">
        <f ca="1"/>
        <v>1.356263119965353E-2</v>
      </c>
      <c r="AI49" s="16">
        <f ca="1"/>
        <v>0</v>
      </c>
      <c r="AJ49" s="16">
        <f ca="1"/>
        <v>0</v>
      </c>
      <c r="AK49" s="16">
        <f ca="1"/>
        <v>0</v>
      </c>
      <c r="AL49" s="9">
        <f ca="1"/>
        <v>1.356263119965353E-2</v>
      </c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</row>
    <row r="50" spans="1:144" x14ac:dyDescent="0.35">
      <c r="A50" s="31"/>
      <c r="B50" s="19"/>
      <c r="C50" s="34" t="s">
        <v>65</v>
      </c>
      <c r="D50" s="29">
        <f t="shared" si="1"/>
        <v>30</v>
      </c>
      <c r="E50" s="19"/>
      <c r="F50" s="10" t="s">
        <v>25</v>
      </c>
      <c r="G50" s="8" cm="1">
        <f t="array" aca="1" ref="G50:AL50" ca="1">INDIRECT($C50&amp;"!$C"&amp;3+((ROW()-(D50+(ROUNDDOWN((ROW()-D50)/9, 0)*9)))*6)+ROUNDDOWN((ROW()-D50)/9, 0)&amp;":$AH"&amp;3+((ROW()-(D50+(ROUNDDOWN((ROW()-D50)/9, 0)*9)))*6)+ROUNDDOWN((ROW()-D50)/9, 0))</f>
        <v>6.9028041999999061</v>
      </c>
      <c r="H50" s="16">
        <f ca="1"/>
        <v>23.582189599999712</v>
      </c>
      <c r="I50" s="16">
        <f ca="1"/>
        <v>0</v>
      </c>
      <c r="J50" s="16">
        <f ca="1"/>
        <v>30.622255999999599</v>
      </c>
      <c r="K50" s="16">
        <f ca="1"/>
        <v>30.622255999999599</v>
      </c>
      <c r="L50" s="16">
        <f ca="1"/>
        <v>30.622255999999599</v>
      </c>
      <c r="M50" s="16">
        <f ca="1"/>
        <v>30.622255999999599</v>
      </c>
      <c r="N50" s="16">
        <f ca="1"/>
        <v>0.57777841509433203</v>
      </c>
      <c r="O50" s="16">
        <f ca="1"/>
        <v>0</v>
      </c>
      <c r="P50" s="16">
        <f ca="1"/>
        <v>0</v>
      </c>
      <c r="Q50" s="16">
        <f ca="1"/>
        <v>390.44140625</v>
      </c>
      <c r="R50" s="16">
        <f ca="1"/>
        <v>386.234375</v>
      </c>
      <c r="S50" s="16">
        <f ca="1"/>
        <v>53</v>
      </c>
      <c r="T50" s="16">
        <f ca="1"/>
        <v>53</v>
      </c>
      <c r="U50" s="16">
        <f ca="1"/>
        <v>1</v>
      </c>
      <c r="V50" s="16">
        <f ca="1"/>
        <v>0</v>
      </c>
      <c r="W50" s="16">
        <f ca="1"/>
        <v>1</v>
      </c>
      <c r="X50" s="16">
        <f ca="1"/>
        <v>0</v>
      </c>
      <c r="Y50" s="16">
        <f ca="1"/>
        <v>1</v>
      </c>
      <c r="Z50" s="16">
        <f ca="1"/>
        <v>0.48901160378608172</v>
      </c>
      <c r="AA50" s="16">
        <f ca="1"/>
        <v>0.48901160378608172</v>
      </c>
      <c r="AB50" s="16">
        <f ca="1"/>
        <v>0.48901160378608172</v>
      </c>
      <c r="AC50" s="16">
        <f ca="1"/>
        <v>1</v>
      </c>
      <c r="AD50" s="16">
        <f ca="1"/>
        <v>1</v>
      </c>
      <c r="AE50" s="16">
        <f ca="1"/>
        <v>1</v>
      </c>
      <c r="AF50" s="16">
        <f ca="1"/>
        <v>0.48901160378608172</v>
      </c>
      <c r="AG50" s="16">
        <f ca="1"/>
        <v>0.48901160378608172</v>
      </c>
      <c r="AH50" s="16">
        <f ca="1"/>
        <v>0.48901160378608172</v>
      </c>
      <c r="AI50" s="16">
        <f ca="1"/>
        <v>1</v>
      </c>
      <c r="AJ50" s="16">
        <f ca="1"/>
        <v>1</v>
      </c>
      <c r="AK50" s="16">
        <f ca="1"/>
        <v>1</v>
      </c>
      <c r="AL50" s="9">
        <f ca="1"/>
        <v>0.48901160378608172</v>
      </c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</row>
    <row r="51" spans="1:144" x14ac:dyDescent="0.35">
      <c r="A51" s="31"/>
      <c r="B51" s="19"/>
      <c r="C51" s="34" t="s">
        <v>65</v>
      </c>
      <c r="D51" s="29">
        <f t="shared" si="1"/>
        <v>30</v>
      </c>
      <c r="E51" s="19"/>
      <c r="F51" s="10" t="s">
        <v>26</v>
      </c>
      <c r="G51" s="8" cm="1">
        <f t="array" aca="1" ref="G51:AL51" ca="1">INDIRECT($C51&amp;"!$C"&amp;3+((ROW()-(D51+(ROUNDDOWN((ROW()-D51)/9, 0)*9)))*6)+ROUNDDOWN((ROW()-D51)/9, 0)&amp;":$AH"&amp;3+((ROW()-(D51+(ROUNDDOWN((ROW()-D51)/9, 0)*9)))*6)+ROUNDDOWN((ROW()-D51)/9, 0))</f>
        <v>6.9895609999999806</v>
      </c>
      <c r="H51" s="16">
        <f ca="1"/>
        <v>29.15495320000025</v>
      </c>
      <c r="I51" s="16">
        <f ca="1"/>
        <v>0</v>
      </c>
      <c r="J51" s="16">
        <f ca="1"/>
        <v>36.166881900000021</v>
      </c>
      <c r="K51" s="16">
        <f ca="1"/>
        <v>36.166881900000021</v>
      </c>
      <c r="L51" s="16">
        <f ca="1"/>
        <v>36.166881900000021</v>
      </c>
      <c r="M51" s="16">
        <f ca="1"/>
        <v>36.166881900000021</v>
      </c>
      <c r="N51" s="16">
        <f ca="1"/>
        <v>0.682393998113208</v>
      </c>
      <c r="O51" s="16">
        <f ca="1"/>
        <v>0</v>
      </c>
      <c r="P51" s="16">
        <f ca="1"/>
        <v>0</v>
      </c>
      <c r="Q51" s="16">
        <f ca="1"/>
        <v>440.2890625</v>
      </c>
      <c r="R51" s="16">
        <f ca="1"/>
        <v>434.43359375</v>
      </c>
      <c r="S51" s="16">
        <f ca="1"/>
        <v>53</v>
      </c>
      <c r="T51" s="16">
        <f ca="1"/>
        <v>53</v>
      </c>
      <c r="U51" s="16">
        <f ca="1"/>
        <v>1</v>
      </c>
      <c r="V51" s="16">
        <f ca="1"/>
        <v>0</v>
      </c>
      <c r="W51" s="16">
        <f ca="1"/>
        <v>1</v>
      </c>
      <c r="X51" s="16">
        <f ca="1"/>
        <v>0</v>
      </c>
      <c r="Y51" s="16">
        <f ca="1"/>
        <v>1</v>
      </c>
      <c r="Z51" s="16">
        <f ca="1"/>
        <v>0.52512295187077762</v>
      </c>
      <c r="AA51" s="16">
        <f ca="1"/>
        <v>0.52512295187077762</v>
      </c>
      <c r="AB51" s="16">
        <f ca="1"/>
        <v>0.52512295187077762</v>
      </c>
      <c r="AC51" s="16">
        <f ca="1"/>
        <v>1</v>
      </c>
      <c r="AD51" s="16">
        <f ca="1"/>
        <v>1</v>
      </c>
      <c r="AE51" s="16">
        <f ca="1"/>
        <v>1</v>
      </c>
      <c r="AF51" s="16">
        <f ca="1"/>
        <v>0.52512295187077762</v>
      </c>
      <c r="AG51" s="16">
        <f ca="1"/>
        <v>0.52512295187077762</v>
      </c>
      <c r="AH51" s="16">
        <f ca="1"/>
        <v>0.52512295187077762</v>
      </c>
      <c r="AI51" s="16">
        <f ca="1"/>
        <v>1</v>
      </c>
      <c r="AJ51" s="16">
        <f ca="1"/>
        <v>1</v>
      </c>
      <c r="AK51" s="16">
        <f ca="1"/>
        <v>1</v>
      </c>
      <c r="AL51" s="9">
        <f ca="1"/>
        <v>0.52512295187077762</v>
      </c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</row>
    <row r="52" spans="1:144" x14ac:dyDescent="0.35">
      <c r="A52" s="31"/>
      <c r="B52" s="19"/>
      <c r="C52" s="34" t="s">
        <v>65</v>
      </c>
      <c r="D52" s="29">
        <f t="shared" si="1"/>
        <v>30</v>
      </c>
      <c r="E52" s="19"/>
      <c r="F52" s="10" t="s">
        <v>27</v>
      </c>
      <c r="G52" s="8" cm="1">
        <f t="array" aca="1" ref="G52:AL52" ca="1">INDIRECT($C52&amp;"!$C"&amp;3+((ROW()-(D52+(ROUNDDOWN((ROW()-D52)/9, 0)*9)))*6)+ROUNDDOWN((ROW()-D52)/9, 0)&amp;":$AH"&amp;3+((ROW()-(D52+(ROUNDDOWN((ROW()-D52)/9, 0)*9)))*6)+ROUNDDOWN((ROW()-D52)/9, 0))</f>
        <v>7.0190645999999788</v>
      </c>
      <c r="H52" s="16">
        <f ca="1"/>
        <v>31.135692499999909</v>
      </c>
      <c r="I52" s="16">
        <f ca="1"/>
        <v>0</v>
      </c>
      <c r="J52" s="16">
        <f ca="1"/>
        <v>38.170341399999927</v>
      </c>
      <c r="K52" s="16">
        <f ca="1"/>
        <v>38.170341399999927</v>
      </c>
      <c r="L52" s="16">
        <f ca="1"/>
        <v>38.170341399999927</v>
      </c>
      <c r="M52" s="16">
        <f ca="1"/>
        <v>38.170341399999927</v>
      </c>
      <c r="N52" s="16">
        <f ca="1"/>
        <v>0.72019512075471559</v>
      </c>
      <c r="O52" s="16">
        <f ca="1"/>
        <v>0</v>
      </c>
      <c r="P52" s="16">
        <f ca="1"/>
        <v>0</v>
      </c>
      <c r="Q52" s="16">
        <f ca="1"/>
        <v>489.4609375</v>
      </c>
      <c r="R52" s="16">
        <f ca="1"/>
        <v>484.68359375</v>
      </c>
      <c r="S52" s="16">
        <f ca="1"/>
        <v>53</v>
      </c>
      <c r="T52" s="16">
        <f ca="1"/>
        <v>53</v>
      </c>
      <c r="U52" s="16">
        <f ca="1"/>
        <v>1</v>
      </c>
      <c r="V52" s="16">
        <f ca="1"/>
        <v>0</v>
      </c>
      <c r="W52" s="16">
        <f ca="1"/>
        <v>1</v>
      </c>
      <c r="X52" s="16">
        <f ca="1"/>
        <v>0</v>
      </c>
      <c r="Y52" s="16">
        <f ca="1"/>
        <v>1</v>
      </c>
      <c r="Z52" s="16">
        <f ca="1"/>
        <v>0.52887221714782728</v>
      </c>
      <c r="AA52" s="16">
        <f ca="1"/>
        <v>0.52887221714782728</v>
      </c>
      <c r="AB52" s="16">
        <f ca="1"/>
        <v>0.52887221714782728</v>
      </c>
      <c r="AC52" s="16">
        <f ca="1"/>
        <v>1</v>
      </c>
      <c r="AD52" s="16">
        <f ca="1"/>
        <v>1</v>
      </c>
      <c r="AE52" s="16">
        <f ca="1"/>
        <v>1</v>
      </c>
      <c r="AF52" s="16">
        <f ca="1"/>
        <v>0.52887221714782728</v>
      </c>
      <c r="AG52" s="16">
        <f ca="1"/>
        <v>0.52887221714782728</v>
      </c>
      <c r="AH52" s="16">
        <f ca="1"/>
        <v>0.52887221714782728</v>
      </c>
      <c r="AI52" s="16">
        <f ca="1"/>
        <v>1</v>
      </c>
      <c r="AJ52" s="16">
        <f ca="1"/>
        <v>1</v>
      </c>
      <c r="AK52" s="16">
        <f ca="1"/>
        <v>1</v>
      </c>
      <c r="AL52" s="9">
        <f ca="1"/>
        <v>0.52887221714782728</v>
      </c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</row>
    <row r="53" spans="1:144" x14ac:dyDescent="0.35">
      <c r="A53" s="31"/>
      <c r="B53" s="19"/>
      <c r="C53" s="34" t="s">
        <v>65</v>
      </c>
      <c r="D53" s="29">
        <f t="shared" si="1"/>
        <v>30</v>
      </c>
      <c r="E53" s="19"/>
      <c r="F53" s="10" t="s">
        <v>28</v>
      </c>
      <c r="G53" s="8" cm="1">
        <f t="array" aca="1" ref="G53:AL53" ca="1">INDIRECT($C53&amp;"!$C"&amp;3+((ROW()-(D53+(ROUNDDOWN((ROW()-D53)/9, 0)*9)))*6)+ROUNDDOWN((ROW()-D53)/9, 0)&amp;":$AH"&amp;3+((ROW()-(D53+(ROUNDDOWN((ROW()-D53)/9, 0)*9)))*6)+ROUNDDOWN((ROW()-D53)/9, 0))</f>
        <v>7.032933600000149</v>
      </c>
      <c r="H53" s="16">
        <f ca="1"/>
        <v>32.154682400000098</v>
      </c>
      <c r="I53" s="16">
        <f ca="1"/>
        <v>0</v>
      </c>
      <c r="J53" s="16">
        <f ca="1"/>
        <v>39.144243400000079</v>
      </c>
      <c r="K53" s="16">
        <f ca="1"/>
        <v>39.144243400000079</v>
      </c>
      <c r="L53" s="16">
        <f ca="1"/>
        <v>39.144243400000079</v>
      </c>
      <c r="M53" s="16">
        <f ca="1"/>
        <v>39.144243400000079</v>
      </c>
      <c r="N53" s="16">
        <f ca="1"/>
        <v>0.73857063018868074</v>
      </c>
      <c r="O53" s="16">
        <f ca="1"/>
        <v>0</v>
      </c>
      <c r="P53" s="16">
        <f ca="1"/>
        <v>0</v>
      </c>
      <c r="Q53" s="16">
        <f ca="1"/>
        <v>541.1484375</v>
      </c>
      <c r="R53" s="16">
        <f ca="1"/>
        <v>536.5234375</v>
      </c>
      <c r="S53" s="16">
        <f ca="1"/>
        <v>53</v>
      </c>
      <c r="T53" s="16">
        <f ca="1"/>
        <v>53</v>
      </c>
      <c r="U53" s="16">
        <f ca="1"/>
        <v>1</v>
      </c>
      <c r="V53" s="16">
        <f ca="1"/>
        <v>0</v>
      </c>
      <c r="W53" s="16">
        <f ca="1"/>
        <v>1</v>
      </c>
      <c r="X53" s="16">
        <f ca="1"/>
        <v>0</v>
      </c>
      <c r="Y53" s="16">
        <f ca="1"/>
        <v>1</v>
      </c>
      <c r="Z53" s="16">
        <f ca="1"/>
        <v>0.53693309478734175</v>
      </c>
      <c r="AA53" s="16">
        <f ca="1"/>
        <v>0.53693309478734175</v>
      </c>
      <c r="AB53" s="16">
        <f ca="1"/>
        <v>0.53693309478734175</v>
      </c>
      <c r="AC53" s="16">
        <f ca="1"/>
        <v>1</v>
      </c>
      <c r="AD53" s="16">
        <f ca="1"/>
        <v>1</v>
      </c>
      <c r="AE53" s="16">
        <f ca="1"/>
        <v>1</v>
      </c>
      <c r="AF53" s="16">
        <f ca="1"/>
        <v>0.53693309478734175</v>
      </c>
      <c r="AG53" s="16">
        <f ca="1"/>
        <v>0.53693309478734175</v>
      </c>
      <c r="AH53" s="16">
        <f ca="1"/>
        <v>0.53693309478734175</v>
      </c>
      <c r="AI53" s="16">
        <f ca="1"/>
        <v>1</v>
      </c>
      <c r="AJ53" s="16">
        <f ca="1"/>
        <v>1</v>
      </c>
      <c r="AK53" s="16">
        <f ca="1"/>
        <v>1</v>
      </c>
      <c r="AL53" s="9">
        <f ca="1"/>
        <v>0.53693309478734175</v>
      </c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</row>
    <row r="54" spans="1:144" x14ac:dyDescent="0.35">
      <c r="A54" s="31"/>
      <c r="B54" s="19"/>
      <c r="C54" s="34" t="s">
        <v>65</v>
      </c>
      <c r="D54" s="29">
        <f t="shared" si="1"/>
        <v>30</v>
      </c>
      <c r="E54" s="19"/>
      <c r="F54" s="10" t="s">
        <v>29</v>
      </c>
      <c r="G54" s="8" cm="1">
        <f t="array" aca="1" ref="G54:AL54" ca="1">INDIRECT($C54&amp;"!$C"&amp;3+((ROW()-(D54+(ROUNDDOWN((ROW()-D54)/9, 0)*9)))*6)+ROUNDDOWN((ROW()-D54)/9, 0)&amp;":$AH"&amp;3+((ROW()-(D54+(ROUNDDOWN((ROW()-D54)/9, 0)*9)))*6)+ROUNDDOWN((ROW()-D54)/9, 0))</f>
        <v>7.1077064999998916</v>
      </c>
      <c r="H54" s="16">
        <f ca="1"/>
        <v>43.072403400000162</v>
      </c>
      <c r="I54" s="16">
        <f ca="1"/>
        <v>0</v>
      </c>
      <c r="J54" s="16">
        <f ca="1"/>
        <v>50.06875510000026</v>
      </c>
      <c r="K54" s="16">
        <f ca="1"/>
        <v>50.06875510000026</v>
      </c>
      <c r="L54" s="16">
        <f ca="1"/>
        <v>50.06875510000026</v>
      </c>
      <c r="M54" s="16">
        <f ca="1"/>
        <v>50.06875510000026</v>
      </c>
      <c r="N54" s="16">
        <f ca="1"/>
        <v>0.94469349245283507</v>
      </c>
      <c r="O54" s="16">
        <f ca="1"/>
        <v>0</v>
      </c>
      <c r="P54" s="16">
        <f ca="1"/>
        <v>0</v>
      </c>
      <c r="Q54" s="16">
        <f ca="1"/>
        <v>565.88671875</v>
      </c>
      <c r="R54" s="16">
        <f ca="1"/>
        <v>562.26953125</v>
      </c>
      <c r="S54" s="16">
        <f ca="1"/>
        <v>53</v>
      </c>
      <c r="T54" s="16">
        <f ca="1"/>
        <v>53</v>
      </c>
      <c r="U54" s="16">
        <f ca="1"/>
        <v>1</v>
      </c>
      <c r="V54" s="16">
        <f ca="1"/>
        <v>0</v>
      </c>
      <c r="W54" s="16">
        <f ca="1"/>
        <v>1</v>
      </c>
      <c r="X54" s="16">
        <f ca="1"/>
        <v>0</v>
      </c>
      <c r="Y54" s="16">
        <f ca="1"/>
        <v>1</v>
      </c>
      <c r="Z54" s="16">
        <f ca="1"/>
        <v>0.56217341157523748</v>
      </c>
      <c r="AA54" s="16">
        <f ca="1"/>
        <v>0.56217341157523748</v>
      </c>
      <c r="AB54" s="16">
        <f ca="1"/>
        <v>0.56217341157523748</v>
      </c>
      <c r="AC54" s="16">
        <f ca="1"/>
        <v>1</v>
      </c>
      <c r="AD54" s="16">
        <f ca="1"/>
        <v>1</v>
      </c>
      <c r="AE54" s="16">
        <f ca="1"/>
        <v>1</v>
      </c>
      <c r="AF54" s="16">
        <f ca="1"/>
        <v>0.56217341157523748</v>
      </c>
      <c r="AG54" s="16">
        <f ca="1"/>
        <v>0.56217341157523748</v>
      </c>
      <c r="AH54" s="16">
        <f ca="1"/>
        <v>0.56217341157523748</v>
      </c>
      <c r="AI54" s="16">
        <f ca="1"/>
        <v>1</v>
      </c>
      <c r="AJ54" s="16">
        <f ca="1"/>
        <v>1</v>
      </c>
      <c r="AK54" s="16">
        <f ca="1"/>
        <v>1</v>
      </c>
      <c r="AL54" s="9">
        <f ca="1"/>
        <v>0.56217341157523748</v>
      </c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</row>
    <row r="55" spans="1:144" x14ac:dyDescent="0.35">
      <c r="A55" s="31"/>
      <c r="B55" s="19"/>
      <c r="C55" s="34" t="s">
        <v>65</v>
      </c>
      <c r="D55" s="29">
        <f t="shared" si="1"/>
        <v>30</v>
      </c>
      <c r="E55" s="19"/>
      <c r="F55" s="10" t="s">
        <v>30</v>
      </c>
      <c r="G55" s="16">
        <f ca="1">G53-G51</f>
        <v>4.3372600000168404E-2</v>
      </c>
      <c r="H55" s="16">
        <f ca="1">H53-H51</f>
        <v>2.9997291999998481</v>
      </c>
      <c r="I55" s="16">
        <f ca="1">I53-I51</f>
        <v>0</v>
      </c>
      <c r="J55" s="16">
        <f ca="1">J53-J51</f>
        <v>2.9773615000000575</v>
      </c>
      <c r="K55" s="16">
        <f ca="1">K53-K51</f>
        <v>2.9773615000000575</v>
      </c>
      <c r="L55" s="16">
        <f ca="1">L53-L51</f>
        <v>2.9773615000000575</v>
      </c>
      <c r="M55" s="16">
        <f ca="1">M53-M51</f>
        <v>2.9773615000000575</v>
      </c>
      <c r="N55" s="16">
        <f ca="1">N53-N51</f>
        <v>5.6176632075472743E-2</v>
      </c>
      <c r="O55" s="16">
        <f ca="1">O53-O51</f>
        <v>0</v>
      </c>
      <c r="P55" s="16">
        <f ca="1">P53-P51</f>
        <v>0</v>
      </c>
      <c r="Q55" s="16">
        <f ca="1">Q53-Q51</f>
        <v>100.859375</v>
      </c>
      <c r="R55" s="16">
        <f ca="1">R53-R51</f>
        <v>102.08984375</v>
      </c>
      <c r="S55" s="16">
        <f ca="1">S53-S51</f>
        <v>0</v>
      </c>
      <c r="T55" s="16">
        <f ca="1">T53-T51</f>
        <v>0</v>
      </c>
      <c r="U55" s="16">
        <f ca="1">U53-U51</f>
        <v>0</v>
      </c>
      <c r="V55" s="16">
        <f ca="1">V53-V51</f>
        <v>0</v>
      </c>
      <c r="W55" s="16">
        <f ca="1">W53-W51</f>
        <v>0</v>
      </c>
      <c r="X55" s="16">
        <f ca="1">X53-X51</f>
        <v>0</v>
      </c>
      <c r="Y55" s="16">
        <f ca="1">Y53-Y51</f>
        <v>0</v>
      </c>
      <c r="Z55" s="16">
        <f ca="1">Z53-Z51</f>
        <v>1.1810142916564126E-2</v>
      </c>
      <c r="AA55" s="16">
        <f ca="1">AA53-AA51</f>
        <v>1.1810142916564126E-2</v>
      </c>
      <c r="AB55" s="16">
        <f ca="1">AB53-AB51</f>
        <v>1.1810142916564126E-2</v>
      </c>
      <c r="AC55" s="16">
        <f ca="1">AC53-AC51</f>
        <v>0</v>
      </c>
      <c r="AD55" s="16">
        <f ca="1">AD53-AD51</f>
        <v>0</v>
      </c>
      <c r="AE55" s="16">
        <f ca="1">AE53-AE51</f>
        <v>0</v>
      </c>
      <c r="AF55" s="16">
        <f ca="1">AF53-AF51</f>
        <v>1.1810142916564126E-2</v>
      </c>
      <c r="AG55" s="16">
        <f ca="1">AG53-AG51</f>
        <v>1.1810142916564126E-2</v>
      </c>
      <c r="AH55" s="16">
        <f ca="1">AH53-AH51</f>
        <v>1.1810142916564126E-2</v>
      </c>
      <c r="AI55" s="16">
        <f ca="1">AI53-AI51</f>
        <v>0</v>
      </c>
      <c r="AJ55" s="16">
        <f ca="1">AJ53-AJ51</f>
        <v>0</v>
      </c>
      <c r="AK55" s="16">
        <f ca="1">AK53-AK51</f>
        <v>0</v>
      </c>
      <c r="AL55" s="9">
        <f ca="1">AL53-AL51</f>
        <v>1.1810142916564126E-2</v>
      </c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</row>
    <row r="56" spans="1:144" ht="15" thickBot="1" x14ac:dyDescent="0.4">
      <c r="A56" s="31"/>
      <c r="B56" s="20"/>
      <c r="C56" s="35" t="s">
        <v>65</v>
      </c>
      <c r="D56" s="30">
        <f t="shared" si="1"/>
        <v>30</v>
      </c>
      <c r="E56" s="20"/>
      <c r="F56" s="14" t="s">
        <v>31</v>
      </c>
      <c r="G56" s="12">
        <f ca="1">G54-G50</f>
        <v>0.20490229999998544</v>
      </c>
      <c r="H56" s="12">
        <f ca="1">H54-H50</f>
        <v>19.490213800000451</v>
      </c>
      <c r="I56" s="12">
        <f ca="1">I54-I50</f>
        <v>0</v>
      </c>
      <c r="J56" s="12">
        <f ca="1">J54-J50</f>
        <v>19.446499100000661</v>
      </c>
      <c r="K56" s="12">
        <f ca="1">K54-K50</f>
        <v>19.446499100000661</v>
      </c>
      <c r="L56" s="12">
        <f ca="1">L54-L50</f>
        <v>19.446499100000661</v>
      </c>
      <c r="M56" s="12">
        <f ca="1">M54-M50</f>
        <v>19.446499100000661</v>
      </c>
      <c r="N56" s="12">
        <f ca="1">N54-N50</f>
        <v>0.36691507735850304</v>
      </c>
      <c r="O56" s="12">
        <f ca="1">O54-O50</f>
        <v>0</v>
      </c>
      <c r="P56" s="12">
        <f ca="1">P54-P50</f>
        <v>0</v>
      </c>
      <c r="Q56" s="12">
        <f ca="1">Q54-Q50</f>
        <v>175.4453125</v>
      </c>
      <c r="R56" s="12">
        <f ca="1">R54-R50</f>
        <v>176.03515625</v>
      </c>
      <c r="S56" s="12">
        <f ca="1">S54-S50</f>
        <v>0</v>
      </c>
      <c r="T56" s="12">
        <f ca="1">T54-T50</f>
        <v>0</v>
      </c>
      <c r="U56" s="12">
        <f ca="1">U54-U50</f>
        <v>0</v>
      </c>
      <c r="V56" s="12">
        <f ca="1">V54-V50</f>
        <v>0</v>
      </c>
      <c r="W56" s="12">
        <f ca="1">W54-W50</f>
        <v>0</v>
      </c>
      <c r="X56" s="12">
        <f ca="1">X54-X50</f>
        <v>0</v>
      </c>
      <c r="Y56" s="12">
        <f ca="1">Y54-Y50</f>
        <v>0</v>
      </c>
      <c r="Z56" s="12">
        <f ca="1">Z54-Z50</f>
        <v>7.3161807789155764E-2</v>
      </c>
      <c r="AA56" s="12">
        <f ca="1">AA54-AA50</f>
        <v>7.3161807789155764E-2</v>
      </c>
      <c r="AB56" s="12">
        <f ca="1">AB54-AB50</f>
        <v>7.3161807789155764E-2</v>
      </c>
      <c r="AC56" s="12">
        <f ca="1">AC54-AC50</f>
        <v>0</v>
      </c>
      <c r="AD56" s="12">
        <f ca="1">AD54-AD50</f>
        <v>0</v>
      </c>
      <c r="AE56" s="12">
        <f ca="1">AE54-AE50</f>
        <v>0</v>
      </c>
      <c r="AF56" s="12">
        <f ca="1">AF54-AF50</f>
        <v>7.3161807789155764E-2</v>
      </c>
      <c r="AG56" s="12">
        <f ca="1">AG54-AG50</f>
        <v>7.3161807789155764E-2</v>
      </c>
      <c r="AH56" s="12">
        <f ca="1">AH54-AH50</f>
        <v>7.3161807789155764E-2</v>
      </c>
      <c r="AI56" s="12">
        <f ca="1">AI54-AI50</f>
        <v>0</v>
      </c>
      <c r="AJ56" s="12">
        <f ca="1">AJ54-AJ50</f>
        <v>0</v>
      </c>
      <c r="AK56" s="12">
        <f ca="1">AK54-AK50</f>
        <v>0</v>
      </c>
      <c r="AL56" s="13">
        <f ca="1">AL54-AL50</f>
        <v>7.3161807789155764E-2</v>
      </c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</row>
    <row r="57" spans="1:144" x14ac:dyDescent="0.35">
      <c r="A57" s="31"/>
      <c r="B57" s="19">
        <v>3</v>
      </c>
      <c r="C57" s="33" t="s">
        <v>66</v>
      </c>
      <c r="D57" s="28">
        <f>3+ROUNDDOWN((ROW()-3)/27, 0)*27</f>
        <v>57</v>
      </c>
      <c r="E57" s="21">
        <v>3</v>
      </c>
      <c r="F57" s="4" t="s">
        <v>23</v>
      </c>
      <c r="G57" s="4" cm="1">
        <f t="array" aca="1" ref="G57:AL57" ca="1">INDIRECT($C57&amp;"!$C"&amp;3+((ROW()-(D57+(ROUNDDOWN((ROW()-D57)/9, 0)*9)))*6)+ROUNDDOWN((ROW()-D57)/9, 0)&amp;":$AH"&amp;3+((ROW()-(D57+(ROUNDDOWN((ROW()-D57)/9, 0)*9)))*6)+ROUNDDOWN((ROW()-D57)/9, 0))</f>
        <v>1.1348483599998871</v>
      </c>
      <c r="H57" s="5">
        <f ca="1"/>
        <v>0.82931168000041</v>
      </c>
      <c r="I57" s="5">
        <f ca="1"/>
        <v>0</v>
      </c>
      <c r="J57" s="5">
        <f ca="1"/>
        <v>1.964160040000297</v>
      </c>
      <c r="K57" s="5">
        <f ca="1"/>
        <v>1.964160040000297</v>
      </c>
      <c r="L57" s="5">
        <f ca="1"/>
        <v>1.964160040000297</v>
      </c>
      <c r="M57" s="5">
        <f ca="1"/>
        <v>1.964160040000297</v>
      </c>
      <c r="N57" s="5">
        <f ca="1"/>
        <v>9.8208002000014852E-2</v>
      </c>
      <c r="O57" s="5">
        <f ca="1"/>
        <v>0</v>
      </c>
      <c r="P57" s="5">
        <f ca="1"/>
        <v>0</v>
      </c>
      <c r="Q57" s="5">
        <f ca="1"/>
        <v>543.77812500000005</v>
      </c>
      <c r="R57" s="5">
        <f ca="1"/>
        <v>542.27796875000001</v>
      </c>
      <c r="S57" s="5">
        <f ca="1"/>
        <v>20</v>
      </c>
      <c r="T57" s="5">
        <f ca="1"/>
        <v>20</v>
      </c>
      <c r="U57" s="5">
        <f ca="1"/>
        <v>1</v>
      </c>
      <c r="V57" s="5">
        <f ca="1"/>
        <v>20</v>
      </c>
      <c r="W57" s="5">
        <f ca="1"/>
        <v>1</v>
      </c>
      <c r="X57" s="5">
        <f ca="1"/>
        <v>0</v>
      </c>
      <c r="Y57" s="5">
        <f ca="1"/>
        <v>1</v>
      </c>
      <c r="Z57" s="5">
        <f ca="1"/>
        <v>1</v>
      </c>
      <c r="AA57" s="5">
        <f ca="1"/>
        <v>1</v>
      </c>
      <c r="AB57" s="5">
        <f ca="1"/>
        <v>1</v>
      </c>
      <c r="AC57" s="5">
        <f ca="1"/>
        <v>1</v>
      </c>
      <c r="AD57" s="5">
        <f ca="1"/>
        <v>1</v>
      </c>
      <c r="AE57" s="5">
        <f ca="1"/>
        <v>1</v>
      </c>
      <c r="AF57" s="5">
        <f ca="1"/>
        <v>1</v>
      </c>
      <c r="AG57" s="5">
        <f ca="1"/>
        <v>1</v>
      </c>
      <c r="AH57" s="5">
        <f ca="1"/>
        <v>1</v>
      </c>
      <c r="AI57" s="5">
        <f ca="1"/>
        <v>1</v>
      </c>
      <c r="AJ57" s="5">
        <f ca="1"/>
        <v>1</v>
      </c>
      <c r="AK57" s="5">
        <f ca="1"/>
        <v>1</v>
      </c>
      <c r="AL57" s="6">
        <f ca="1"/>
        <v>1</v>
      </c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</row>
    <row r="58" spans="1:144" x14ac:dyDescent="0.35">
      <c r="A58" s="31"/>
      <c r="B58" s="19"/>
      <c r="C58" s="34" t="s">
        <v>66</v>
      </c>
      <c r="D58" s="29">
        <f t="shared" si="1"/>
        <v>57</v>
      </c>
      <c r="E58" s="19"/>
      <c r="F58" s="8" t="s">
        <v>24</v>
      </c>
      <c r="G58" s="8" cm="1">
        <f t="array" aca="1" ref="G58:AL58" ca="1">INDIRECT($C58&amp;"!$C"&amp;3+((ROW()-(D58+(ROUNDDOWN((ROW()-D58)/9, 0)*9)))*6)+ROUNDDOWN((ROW()-D58)/9, 0)&amp;":$AH"&amp;3+((ROW()-(D58+(ROUNDDOWN((ROW()-D58)/9, 0)*9)))*6)+ROUNDDOWN((ROW()-D58)/9, 0))</f>
        <v>6.5679740368117688E-3</v>
      </c>
      <c r="H58" s="16">
        <f ca="1"/>
        <v>9.5599844736449446E-2</v>
      </c>
      <c r="I58" s="16">
        <f ca="1"/>
        <v>0</v>
      </c>
      <c r="J58" s="16">
        <f ca="1"/>
        <v>9.4884821686215454E-2</v>
      </c>
      <c r="K58" s="16">
        <f ca="1"/>
        <v>9.4884821686215454E-2</v>
      </c>
      <c r="L58" s="16">
        <f ca="1"/>
        <v>9.4884821686215454E-2</v>
      </c>
      <c r="M58" s="16">
        <f ca="1"/>
        <v>9.4884821686215454E-2</v>
      </c>
      <c r="N58" s="16">
        <f ca="1"/>
        <v>4.7442410843107734E-3</v>
      </c>
      <c r="O58" s="16">
        <f ca="1"/>
        <v>0</v>
      </c>
      <c r="P58" s="16">
        <f ca="1"/>
        <v>0</v>
      </c>
      <c r="Q58" s="16">
        <f ca="1"/>
        <v>132.297619789724</v>
      </c>
      <c r="R58" s="16">
        <f ca="1"/>
        <v>126.89734258091261</v>
      </c>
      <c r="S58" s="16">
        <f ca="1"/>
        <v>0</v>
      </c>
      <c r="T58" s="16">
        <f ca="1"/>
        <v>0</v>
      </c>
      <c r="U58" s="16">
        <f ca="1"/>
        <v>0</v>
      </c>
      <c r="V58" s="16">
        <f ca="1"/>
        <v>0</v>
      </c>
      <c r="W58" s="16">
        <f ca="1"/>
        <v>0</v>
      </c>
      <c r="X58" s="16">
        <f ca="1"/>
        <v>0</v>
      </c>
      <c r="Y58" s="16">
        <f ca="1"/>
        <v>0</v>
      </c>
      <c r="Z58" s="16">
        <f ca="1"/>
        <v>0</v>
      </c>
      <c r="AA58" s="16">
        <f ca="1"/>
        <v>0</v>
      </c>
      <c r="AB58" s="16">
        <f ca="1"/>
        <v>0</v>
      </c>
      <c r="AC58" s="16">
        <f ca="1"/>
        <v>0</v>
      </c>
      <c r="AD58" s="16">
        <f ca="1"/>
        <v>0</v>
      </c>
      <c r="AE58" s="16">
        <f ca="1"/>
        <v>0</v>
      </c>
      <c r="AF58" s="16">
        <f ca="1"/>
        <v>0</v>
      </c>
      <c r="AG58" s="16">
        <f ca="1"/>
        <v>0</v>
      </c>
      <c r="AH58" s="16">
        <f ca="1"/>
        <v>0</v>
      </c>
      <c r="AI58" s="16">
        <f ca="1"/>
        <v>0</v>
      </c>
      <c r="AJ58" s="16">
        <f ca="1"/>
        <v>0</v>
      </c>
      <c r="AK58" s="16">
        <f ca="1"/>
        <v>0</v>
      </c>
      <c r="AL58" s="9">
        <f ca="1"/>
        <v>0</v>
      </c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</row>
    <row r="59" spans="1:144" x14ac:dyDescent="0.35">
      <c r="A59" s="31"/>
      <c r="B59" s="19"/>
      <c r="C59" s="34" t="s">
        <v>66</v>
      </c>
      <c r="D59" s="29">
        <f t="shared" si="1"/>
        <v>57</v>
      </c>
      <c r="E59" s="19"/>
      <c r="F59" s="8" t="s">
        <v>25</v>
      </c>
      <c r="G59" s="8" cm="1">
        <f t="array" aca="1" ref="G59:AL59" ca="1">INDIRECT($C59&amp;"!$C"&amp;3+((ROW()-(D59+(ROUNDDOWN((ROW()-D59)/9, 0)*9)))*6)+ROUNDDOWN((ROW()-D59)/9, 0)&amp;":$AH"&amp;3+((ROW()-(D59+(ROUNDDOWN((ROW()-D59)/9, 0)*9)))*6)+ROUNDDOWN((ROW()-D59)/9, 0))</f>
        <v>1.124915099998361</v>
      </c>
      <c r="H59" s="16">
        <f ca="1"/>
        <v>0.67804909999972551</v>
      </c>
      <c r="I59" s="16">
        <f ca="1"/>
        <v>0</v>
      </c>
      <c r="J59" s="16">
        <f ca="1"/>
        <v>1.8099670999999939</v>
      </c>
      <c r="K59" s="16">
        <f ca="1"/>
        <v>1.8099670999999939</v>
      </c>
      <c r="L59" s="16">
        <f ca="1"/>
        <v>1.8099670999999939</v>
      </c>
      <c r="M59" s="16">
        <f ca="1"/>
        <v>1.8099670999999939</v>
      </c>
      <c r="N59" s="16">
        <f ca="1"/>
        <v>9.0498354999999725E-2</v>
      </c>
      <c r="O59" s="16">
        <f ca="1"/>
        <v>0</v>
      </c>
      <c r="P59" s="16">
        <f ca="1"/>
        <v>0</v>
      </c>
      <c r="Q59" s="16">
        <f ca="1"/>
        <v>305.4375</v>
      </c>
      <c r="R59" s="16">
        <f ca="1"/>
        <v>312.24609375</v>
      </c>
      <c r="S59" s="16">
        <f ca="1"/>
        <v>20</v>
      </c>
      <c r="T59" s="16">
        <f ca="1"/>
        <v>20</v>
      </c>
      <c r="U59" s="16">
        <f ca="1"/>
        <v>1</v>
      </c>
      <c r="V59" s="16">
        <f ca="1"/>
        <v>20</v>
      </c>
      <c r="W59" s="16">
        <f ca="1"/>
        <v>1</v>
      </c>
      <c r="X59" s="16">
        <f ca="1"/>
        <v>0</v>
      </c>
      <c r="Y59" s="16">
        <f ca="1"/>
        <v>1</v>
      </c>
      <c r="Z59" s="16">
        <f ca="1"/>
        <v>1</v>
      </c>
      <c r="AA59" s="16">
        <f ca="1"/>
        <v>1</v>
      </c>
      <c r="AB59" s="16">
        <f ca="1"/>
        <v>1</v>
      </c>
      <c r="AC59" s="16">
        <f ca="1"/>
        <v>1</v>
      </c>
      <c r="AD59" s="16">
        <f ca="1"/>
        <v>1</v>
      </c>
      <c r="AE59" s="16">
        <f ca="1"/>
        <v>1</v>
      </c>
      <c r="AF59" s="16">
        <f ca="1"/>
        <v>1</v>
      </c>
      <c r="AG59" s="16">
        <f ca="1"/>
        <v>1</v>
      </c>
      <c r="AH59" s="16">
        <f ca="1"/>
        <v>1</v>
      </c>
      <c r="AI59" s="16">
        <f ca="1"/>
        <v>1</v>
      </c>
      <c r="AJ59" s="16">
        <f ca="1"/>
        <v>1</v>
      </c>
      <c r="AK59" s="16">
        <f ca="1"/>
        <v>1</v>
      </c>
      <c r="AL59" s="9">
        <f ca="1"/>
        <v>1</v>
      </c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</row>
    <row r="60" spans="1:144" x14ac:dyDescent="0.35">
      <c r="A60" s="31"/>
      <c r="B60" s="19"/>
      <c r="C60" s="34" t="s">
        <v>66</v>
      </c>
      <c r="D60" s="29">
        <f t="shared" si="1"/>
        <v>57</v>
      </c>
      <c r="E60" s="19"/>
      <c r="F60" s="8" t="s">
        <v>26</v>
      </c>
      <c r="G60" s="8" cm="1">
        <f t="array" aca="1" ref="G60:AL60" ca="1">INDIRECT($C60&amp;"!$C"&amp;3+((ROW()-(D60+(ROUNDDOWN((ROW()-D60)/9, 0)*9)))*6)+ROUNDDOWN((ROW()-D60)/9, 0)&amp;":$AH"&amp;3+((ROW()-(D60+(ROUNDDOWN((ROW()-D60)/9, 0)*9)))*6)+ROUNDDOWN((ROW()-D60)/9, 0))</f>
        <v>1.129251799997292</v>
      </c>
      <c r="H60" s="16">
        <f ca="1"/>
        <v>0.76371769999968819</v>
      </c>
      <c r="I60" s="16">
        <f ca="1"/>
        <v>0</v>
      </c>
      <c r="J60" s="16">
        <f ca="1"/>
        <v>1.8949490000031799</v>
      </c>
      <c r="K60" s="16">
        <f ca="1"/>
        <v>1.8949490000031799</v>
      </c>
      <c r="L60" s="16">
        <f ca="1"/>
        <v>1.8949490000031799</v>
      </c>
      <c r="M60" s="16">
        <f ca="1"/>
        <v>1.8949490000031799</v>
      </c>
      <c r="N60" s="16">
        <f ca="1"/>
        <v>9.4747450000159009E-2</v>
      </c>
      <c r="O60" s="16">
        <f ca="1"/>
        <v>0</v>
      </c>
      <c r="P60" s="16">
        <f ca="1"/>
        <v>0</v>
      </c>
      <c r="Q60" s="16">
        <f ca="1"/>
        <v>467.40234375</v>
      </c>
      <c r="R60" s="16">
        <f ca="1"/>
        <v>491.00390625</v>
      </c>
      <c r="S60" s="16">
        <f ca="1"/>
        <v>20</v>
      </c>
      <c r="T60" s="16">
        <f ca="1"/>
        <v>20</v>
      </c>
      <c r="U60" s="16">
        <f ca="1"/>
        <v>1</v>
      </c>
      <c r="V60" s="16">
        <f ca="1"/>
        <v>20</v>
      </c>
      <c r="W60" s="16">
        <f ca="1"/>
        <v>1</v>
      </c>
      <c r="X60" s="16">
        <f ca="1"/>
        <v>0</v>
      </c>
      <c r="Y60" s="16">
        <f ca="1"/>
        <v>1</v>
      </c>
      <c r="Z60" s="16">
        <f ca="1"/>
        <v>1</v>
      </c>
      <c r="AA60" s="16">
        <f ca="1"/>
        <v>1</v>
      </c>
      <c r="AB60" s="16">
        <f ca="1"/>
        <v>1</v>
      </c>
      <c r="AC60" s="16">
        <f ca="1"/>
        <v>1</v>
      </c>
      <c r="AD60" s="16">
        <f ca="1"/>
        <v>1</v>
      </c>
      <c r="AE60" s="16">
        <f ca="1"/>
        <v>1</v>
      </c>
      <c r="AF60" s="16">
        <f ca="1"/>
        <v>1</v>
      </c>
      <c r="AG60" s="16">
        <f ca="1"/>
        <v>1</v>
      </c>
      <c r="AH60" s="16">
        <f ca="1"/>
        <v>1</v>
      </c>
      <c r="AI60" s="16">
        <f ca="1"/>
        <v>1</v>
      </c>
      <c r="AJ60" s="16">
        <f ca="1"/>
        <v>1</v>
      </c>
      <c r="AK60" s="16">
        <f ca="1"/>
        <v>1</v>
      </c>
      <c r="AL60" s="9">
        <f ca="1"/>
        <v>1</v>
      </c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</row>
    <row r="61" spans="1:144" x14ac:dyDescent="0.35">
      <c r="A61" s="31"/>
      <c r="B61" s="19"/>
      <c r="C61" s="34" t="s">
        <v>66</v>
      </c>
      <c r="D61" s="29">
        <f t="shared" si="1"/>
        <v>57</v>
      </c>
      <c r="E61" s="19"/>
      <c r="F61" s="8" t="s">
        <v>27</v>
      </c>
      <c r="G61" s="8" cm="1">
        <f t="array" aca="1" ref="G61:AL61" ca="1">INDIRECT($C61&amp;"!$C"&amp;3+((ROW()-(D61+(ROUNDDOWN((ROW()-D61)/9, 0)*9)))*6)+ROUNDDOWN((ROW()-D61)/9, 0)&amp;":$AH"&amp;3+((ROW()-(D61+(ROUNDDOWN((ROW()-D61)/9, 0)*9)))*6)+ROUNDDOWN((ROW()-D61)/9, 0))</f>
        <v>1.132814400005373</v>
      </c>
      <c r="H61" s="16">
        <f ca="1"/>
        <v>0.810606099999859</v>
      </c>
      <c r="I61" s="16">
        <f ca="1"/>
        <v>0</v>
      </c>
      <c r="J61" s="16">
        <f ca="1"/>
        <v>1.943628800001534</v>
      </c>
      <c r="K61" s="16">
        <f ca="1"/>
        <v>1.943628800001534</v>
      </c>
      <c r="L61" s="16">
        <f ca="1"/>
        <v>1.943628800001534</v>
      </c>
      <c r="M61" s="16">
        <f ca="1"/>
        <v>1.943628800001534</v>
      </c>
      <c r="N61" s="16">
        <f ca="1"/>
        <v>9.7181440000076696E-2</v>
      </c>
      <c r="O61" s="16">
        <f ca="1"/>
        <v>0</v>
      </c>
      <c r="P61" s="16">
        <f ca="1"/>
        <v>0</v>
      </c>
      <c r="Q61" s="16">
        <f ca="1"/>
        <v>540.53125</v>
      </c>
      <c r="R61" s="16">
        <f ca="1"/>
        <v>532.55078125</v>
      </c>
      <c r="S61" s="16">
        <f ca="1"/>
        <v>20</v>
      </c>
      <c r="T61" s="16">
        <f ca="1"/>
        <v>20</v>
      </c>
      <c r="U61" s="16">
        <f ca="1"/>
        <v>1</v>
      </c>
      <c r="V61" s="16">
        <f ca="1"/>
        <v>20</v>
      </c>
      <c r="W61" s="16">
        <f ca="1"/>
        <v>1</v>
      </c>
      <c r="X61" s="16">
        <f ca="1"/>
        <v>0</v>
      </c>
      <c r="Y61" s="16">
        <f ca="1"/>
        <v>1</v>
      </c>
      <c r="Z61" s="16">
        <f ca="1"/>
        <v>1</v>
      </c>
      <c r="AA61" s="16">
        <f ca="1"/>
        <v>1</v>
      </c>
      <c r="AB61" s="16">
        <f ca="1"/>
        <v>1</v>
      </c>
      <c r="AC61" s="16">
        <f ca="1"/>
        <v>1</v>
      </c>
      <c r="AD61" s="16">
        <f ca="1"/>
        <v>1</v>
      </c>
      <c r="AE61" s="16">
        <f ca="1"/>
        <v>1</v>
      </c>
      <c r="AF61" s="16">
        <f ca="1"/>
        <v>1</v>
      </c>
      <c r="AG61" s="16">
        <f ca="1"/>
        <v>1</v>
      </c>
      <c r="AH61" s="16">
        <f ca="1"/>
        <v>1</v>
      </c>
      <c r="AI61" s="16">
        <f ca="1"/>
        <v>1</v>
      </c>
      <c r="AJ61" s="16">
        <f ca="1"/>
        <v>1</v>
      </c>
      <c r="AK61" s="16">
        <f ca="1"/>
        <v>1</v>
      </c>
      <c r="AL61" s="9">
        <f ca="1"/>
        <v>1</v>
      </c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</row>
    <row r="62" spans="1:144" x14ac:dyDescent="0.35">
      <c r="A62" s="31"/>
      <c r="B62" s="19"/>
      <c r="C62" s="34" t="s">
        <v>66</v>
      </c>
      <c r="D62" s="29">
        <f t="shared" si="1"/>
        <v>57</v>
      </c>
      <c r="E62" s="19"/>
      <c r="F62" s="8" t="s">
        <v>28</v>
      </c>
      <c r="G62" s="8" cm="1">
        <f t="array" aca="1" ref="G62:AL62" ca="1">INDIRECT($C62&amp;"!$C"&amp;3+((ROW()-(D62+(ROUNDDOWN((ROW()-D62)/9, 0)*9)))*6)+ROUNDDOWN((ROW()-D62)/9, 0)&amp;":$AH"&amp;3+((ROW()-(D62+(ROUNDDOWN((ROW()-D62)/9, 0)*9)))*6)+ROUNDDOWN((ROW()-D62)/9, 0))</f>
        <v>1.140254500000083</v>
      </c>
      <c r="H62" s="16">
        <f ca="1"/>
        <v>0.87627960000099847</v>
      </c>
      <c r="I62" s="16">
        <f ca="1"/>
        <v>0</v>
      </c>
      <c r="J62" s="16">
        <f ca="1"/>
        <v>2.00553139999829</v>
      </c>
      <c r="K62" s="16">
        <f ca="1"/>
        <v>2.00553139999829</v>
      </c>
      <c r="L62" s="16">
        <f ca="1"/>
        <v>2.00553139999829</v>
      </c>
      <c r="M62" s="16">
        <f ca="1"/>
        <v>2.00553139999829</v>
      </c>
      <c r="N62" s="16">
        <f ca="1"/>
        <v>0.10027656999991449</v>
      </c>
      <c r="O62" s="16">
        <f ca="1"/>
        <v>0</v>
      </c>
      <c r="P62" s="16">
        <f ca="1"/>
        <v>0</v>
      </c>
      <c r="Q62" s="16">
        <f ca="1"/>
        <v>643.0625</v>
      </c>
      <c r="R62" s="16">
        <f ca="1"/>
        <v>636.20703125</v>
      </c>
      <c r="S62" s="16">
        <f ca="1"/>
        <v>20</v>
      </c>
      <c r="T62" s="16">
        <f ca="1"/>
        <v>20</v>
      </c>
      <c r="U62" s="16">
        <f ca="1"/>
        <v>1</v>
      </c>
      <c r="V62" s="16">
        <f ca="1"/>
        <v>20</v>
      </c>
      <c r="W62" s="16">
        <f ca="1"/>
        <v>1</v>
      </c>
      <c r="X62" s="16">
        <f ca="1"/>
        <v>0</v>
      </c>
      <c r="Y62" s="16">
        <f ca="1"/>
        <v>1</v>
      </c>
      <c r="Z62" s="16">
        <f ca="1"/>
        <v>1</v>
      </c>
      <c r="AA62" s="16">
        <f ca="1"/>
        <v>1</v>
      </c>
      <c r="AB62" s="16">
        <f ca="1"/>
        <v>1</v>
      </c>
      <c r="AC62" s="16">
        <f ca="1"/>
        <v>1</v>
      </c>
      <c r="AD62" s="16">
        <f ca="1"/>
        <v>1</v>
      </c>
      <c r="AE62" s="16">
        <f ca="1"/>
        <v>1</v>
      </c>
      <c r="AF62" s="16">
        <f ca="1"/>
        <v>1</v>
      </c>
      <c r="AG62" s="16">
        <f ca="1"/>
        <v>1</v>
      </c>
      <c r="AH62" s="16">
        <f ca="1"/>
        <v>1</v>
      </c>
      <c r="AI62" s="16">
        <f ca="1"/>
        <v>1</v>
      </c>
      <c r="AJ62" s="16">
        <f ca="1"/>
        <v>1</v>
      </c>
      <c r="AK62" s="16">
        <f ca="1"/>
        <v>1</v>
      </c>
      <c r="AL62" s="9">
        <f ca="1"/>
        <v>1</v>
      </c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</row>
    <row r="63" spans="1:144" x14ac:dyDescent="0.35">
      <c r="A63" s="31"/>
      <c r="B63" s="19"/>
      <c r="C63" s="34" t="s">
        <v>66</v>
      </c>
      <c r="D63" s="29">
        <f t="shared" si="1"/>
        <v>57</v>
      </c>
      <c r="E63" s="19"/>
      <c r="F63" s="8" t="s">
        <v>29</v>
      </c>
      <c r="G63" s="8" cm="1">
        <f t="array" aca="1" ref="G63:AL63" ca="1">INDIRECT($C63&amp;"!$C"&amp;3+((ROW()-(D63+(ROUNDDOWN((ROW()-D63)/9, 0)*9)))*6)+ROUNDDOWN((ROW()-D63)/9, 0)&amp;":$AH"&amp;3+((ROW()-(D63+(ROUNDDOWN((ROW()-D63)/9, 0)*9)))*6)+ROUNDDOWN((ROW()-D63)/9, 0))</f>
        <v>1.1456779999953139</v>
      </c>
      <c r="H63" s="16">
        <f ca="1"/>
        <v>1.089125699993019</v>
      </c>
      <c r="I63" s="16">
        <f ca="1"/>
        <v>0</v>
      </c>
      <c r="J63" s="16">
        <f ca="1"/>
        <v>2.21921219998876</v>
      </c>
      <c r="K63" s="16">
        <f ca="1"/>
        <v>2.21921219998876</v>
      </c>
      <c r="L63" s="16">
        <f ca="1"/>
        <v>2.21921219998876</v>
      </c>
      <c r="M63" s="16">
        <f ca="1"/>
        <v>2.21921219998876</v>
      </c>
      <c r="N63" s="16">
        <f ca="1"/>
        <v>0.11096060999943801</v>
      </c>
      <c r="O63" s="16">
        <f ca="1"/>
        <v>0</v>
      </c>
      <c r="P63" s="16">
        <f ca="1"/>
        <v>0</v>
      </c>
      <c r="Q63" s="16">
        <f ca="1"/>
        <v>743.7890625</v>
      </c>
      <c r="R63" s="16">
        <f ca="1"/>
        <v>736.34765625</v>
      </c>
      <c r="S63" s="16">
        <f ca="1"/>
        <v>20</v>
      </c>
      <c r="T63" s="16">
        <f ca="1"/>
        <v>20</v>
      </c>
      <c r="U63" s="16">
        <f ca="1"/>
        <v>1</v>
      </c>
      <c r="V63" s="16">
        <f ca="1"/>
        <v>20</v>
      </c>
      <c r="W63" s="16">
        <f ca="1"/>
        <v>1</v>
      </c>
      <c r="X63" s="16">
        <f ca="1"/>
        <v>0</v>
      </c>
      <c r="Y63" s="16">
        <f ca="1"/>
        <v>1</v>
      </c>
      <c r="Z63" s="16">
        <f ca="1"/>
        <v>1</v>
      </c>
      <c r="AA63" s="16">
        <f ca="1"/>
        <v>1</v>
      </c>
      <c r="AB63" s="16">
        <f ca="1"/>
        <v>1</v>
      </c>
      <c r="AC63" s="16">
        <f ca="1"/>
        <v>1</v>
      </c>
      <c r="AD63" s="16">
        <f ca="1"/>
        <v>1</v>
      </c>
      <c r="AE63" s="16">
        <f ca="1"/>
        <v>1</v>
      </c>
      <c r="AF63" s="16">
        <f ca="1"/>
        <v>1</v>
      </c>
      <c r="AG63" s="16">
        <f ca="1"/>
        <v>1</v>
      </c>
      <c r="AH63" s="16">
        <f ca="1"/>
        <v>1</v>
      </c>
      <c r="AI63" s="16">
        <f ca="1"/>
        <v>1</v>
      </c>
      <c r="AJ63" s="16">
        <f ca="1"/>
        <v>1</v>
      </c>
      <c r="AK63" s="16">
        <f ca="1"/>
        <v>1</v>
      </c>
      <c r="AL63" s="9">
        <f ca="1"/>
        <v>1</v>
      </c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</row>
    <row r="64" spans="1:144" x14ac:dyDescent="0.35">
      <c r="A64" s="16"/>
      <c r="B64" s="19"/>
      <c r="C64" s="34" t="s">
        <v>66</v>
      </c>
      <c r="D64" s="29">
        <f t="shared" si="1"/>
        <v>57</v>
      </c>
      <c r="E64" s="19"/>
      <c r="F64" s="8" t="s">
        <v>30</v>
      </c>
      <c r="G64" s="8">
        <f ca="1">G62-G60</f>
        <v>1.1002700002791022E-2</v>
      </c>
      <c r="H64" s="16">
        <f ca="1">H62-H60</f>
        <v>0.11256190000131028</v>
      </c>
      <c r="I64" s="16">
        <f ca="1">I62-I60</f>
        <v>0</v>
      </c>
      <c r="J64" s="16">
        <f ca="1">J62-J60</f>
        <v>0.1105823999951101</v>
      </c>
      <c r="K64" s="16">
        <f ca="1">K62-K60</f>
        <v>0.1105823999951101</v>
      </c>
      <c r="L64" s="16">
        <f ca="1">L62-L60</f>
        <v>0.1105823999951101</v>
      </c>
      <c r="M64" s="16">
        <f ca="1">M62-M60</f>
        <v>0.1105823999951101</v>
      </c>
      <c r="N64" s="16">
        <f ca="1">N62-N60</f>
        <v>5.5291199997554857E-3</v>
      </c>
      <c r="O64" s="16">
        <f ca="1">O62-O60</f>
        <v>0</v>
      </c>
      <c r="P64" s="16">
        <f ca="1">P62-P60</f>
        <v>0</v>
      </c>
      <c r="Q64" s="16">
        <f ca="1">Q62-Q60</f>
        <v>175.66015625</v>
      </c>
      <c r="R64" s="16">
        <f ca="1">R62-R60</f>
        <v>145.203125</v>
      </c>
      <c r="S64" s="16">
        <f ca="1">S62-S60</f>
        <v>0</v>
      </c>
      <c r="T64" s="16">
        <f ca="1">T62-T60</f>
        <v>0</v>
      </c>
      <c r="U64" s="16">
        <f ca="1">U62-U60</f>
        <v>0</v>
      </c>
      <c r="V64" s="16">
        <f ca="1">V62-V60</f>
        <v>0</v>
      </c>
      <c r="W64" s="16">
        <f ca="1">W62-W60</f>
        <v>0</v>
      </c>
      <c r="X64" s="16">
        <f ca="1">X62-X60</f>
        <v>0</v>
      </c>
      <c r="Y64" s="16">
        <f ca="1">Y62-Y60</f>
        <v>0</v>
      </c>
      <c r="Z64" s="16">
        <f ca="1">Z62-Z60</f>
        <v>0</v>
      </c>
      <c r="AA64" s="16">
        <f ca="1">AA62-AA60</f>
        <v>0</v>
      </c>
      <c r="AB64" s="16">
        <f ca="1">AB62-AB60</f>
        <v>0</v>
      </c>
      <c r="AC64" s="16">
        <f ca="1">AC62-AC60</f>
        <v>0</v>
      </c>
      <c r="AD64" s="16">
        <f ca="1">AD62-AD60</f>
        <v>0</v>
      </c>
      <c r="AE64" s="16">
        <f ca="1">AE62-AE60</f>
        <v>0</v>
      </c>
      <c r="AF64" s="16">
        <f ca="1">AF62-AF60</f>
        <v>0</v>
      </c>
      <c r="AG64" s="16">
        <f ca="1">AG62-AG60</f>
        <v>0</v>
      </c>
      <c r="AH64" s="16">
        <f ca="1">AH62-AH60</f>
        <v>0</v>
      </c>
      <c r="AI64" s="16">
        <f ca="1">AI62-AI60</f>
        <v>0</v>
      </c>
      <c r="AJ64" s="16">
        <f ca="1">AJ62-AJ60</f>
        <v>0</v>
      </c>
      <c r="AK64" s="16">
        <f ca="1">AK62-AK60</f>
        <v>0</v>
      </c>
      <c r="AL64" s="9">
        <f ca="1">AL62-AL60</f>
        <v>0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</row>
    <row r="65" spans="1:144" ht="15" thickBot="1" x14ac:dyDescent="0.4">
      <c r="A65" s="32"/>
      <c r="B65" s="19"/>
      <c r="C65" s="34" t="s">
        <v>66</v>
      </c>
      <c r="D65" s="29">
        <f t="shared" si="1"/>
        <v>57</v>
      </c>
      <c r="E65" s="19"/>
      <c r="F65" s="11" t="s">
        <v>31</v>
      </c>
      <c r="G65" s="11">
        <f ca="1">G63-G59</f>
        <v>2.076289999695291E-2</v>
      </c>
      <c r="H65" s="12">
        <f ca="1">H63-H59</f>
        <v>0.41107659999329349</v>
      </c>
      <c r="I65" s="12">
        <f ca="1">I63-I59</f>
        <v>0</v>
      </c>
      <c r="J65" s="12">
        <f ca="1">J63-J59</f>
        <v>0.40924509998876601</v>
      </c>
      <c r="K65" s="12">
        <f ca="1">K63-K59</f>
        <v>0.40924509998876601</v>
      </c>
      <c r="L65" s="12">
        <f ca="1">L63-L59</f>
        <v>0.40924509998876601</v>
      </c>
      <c r="M65" s="12">
        <f ca="1">M63-M59</f>
        <v>0.40924509998876601</v>
      </c>
      <c r="N65" s="12">
        <f ca="1">N63-N59</f>
        <v>2.0462254999438281E-2</v>
      </c>
      <c r="O65" s="12">
        <f ca="1">O63-O59</f>
        <v>0</v>
      </c>
      <c r="P65" s="12">
        <f ca="1">P63-P59</f>
        <v>0</v>
      </c>
      <c r="Q65" s="12">
        <f ca="1">Q63-Q59</f>
        <v>438.3515625</v>
      </c>
      <c r="R65" s="12">
        <f ca="1">R63-R59</f>
        <v>424.1015625</v>
      </c>
      <c r="S65" s="12">
        <f ca="1">S63-S59</f>
        <v>0</v>
      </c>
      <c r="T65" s="12">
        <f ca="1">T63-T59</f>
        <v>0</v>
      </c>
      <c r="U65" s="12">
        <f ca="1">U63-U59</f>
        <v>0</v>
      </c>
      <c r="V65" s="12">
        <f ca="1">V63-V59</f>
        <v>0</v>
      </c>
      <c r="W65" s="12">
        <f ca="1">W63-W59</f>
        <v>0</v>
      </c>
      <c r="X65" s="12">
        <f ca="1">X63-X59</f>
        <v>0</v>
      </c>
      <c r="Y65" s="12">
        <f ca="1">Y63-Y59</f>
        <v>0</v>
      </c>
      <c r="Z65" s="12">
        <f ca="1">Z63-Z59</f>
        <v>0</v>
      </c>
      <c r="AA65" s="12">
        <f ca="1">AA63-AA59</f>
        <v>0</v>
      </c>
      <c r="AB65" s="12">
        <f ca="1">AB63-AB59</f>
        <v>0</v>
      </c>
      <c r="AC65" s="12">
        <f ca="1">AC63-AC59</f>
        <v>0</v>
      </c>
      <c r="AD65" s="12">
        <f ca="1">AD63-AD59</f>
        <v>0</v>
      </c>
      <c r="AE65" s="12">
        <f ca="1">AE63-AE59</f>
        <v>0</v>
      </c>
      <c r="AF65" s="12">
        <f ca="1">AF63-AF59</f>
        <v>0</v>
      </c>
      <c r="AG65" s="12">
        <f ca="1">AG63-AG59</f>
        <v>0</v>
      </c>
      <c r="AH65" s="12">
        <f ca="1">AH63-AH59</f>
        <v>0</v>
      </c>
      <c r="AI65" s="12">
        <f ca="1">AI63-AI59</f>
        <v>0</v>
      </c>
      <c r="AJ65" s="12">
        <f ca="1">AJ63-AJ59</f>
        <v>0</v>
      </c>
      <c r="AK65" s="12">
        <f ca="1">AK63-AK59</f>
        <v>0</v>
      </c>
      <c r="AL65" s="13">
        <f ca="1">AL63-AL59</f>
        <v>0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</row>
    <row r="66" spans="1:144" x14ac:dyDescent="0.35">
      <c r="A66" s="16"/>
      <c r="B66" s="19"/>
      <c r="C66" s="34" t="s">
        <v>66</v>
      </c>
      <c r="D66" s="29">
        <f t="shared" si="1"/>
        <v>57</v>
      </c>
      <c r="E66" s="19">
        <v>2</v>
      </c>
      <c r="F66" s="7" t="s">
        <v>23</v>
      </c>
      <c r="G66" s="4" cm="1">
        <f t="array" aca="1" ref="G66:AL66" ca="1">INDIRECT($C66&amp;"!$C"&amp;3+((ROW()-(D66+(ROUNDDOWN((ROW()-D66)/9, 0)*9)))*6)+ROUNDDOWN((ROW()-D66)/9, 0)&amp;":$AH"&amp;3+((ROW()-(D66+(ROUNDDOWN((ROW()-D66)/9, 0)*9)))*6)+ROUNDDOWN((ROW()-D66)/9, 0))</f>
        <v>3.364984643999696</v>
      </c>
      <c r="H66" s="5">
        <f ca="1"/>
        <v>19.1661833200003</v>
      </c>
      <c r="I66" s="5">
        <f ca="1"/>
        <v>0</v>
      </c>
      <c r="J66" s="5">
        <f ca="1"/>
        <v>22.531167964000002</v>
      </c>
      <c r="K66" s="5">
        <f ca="1"/>
        <v>22.531167964000002</v>
      </c>
      <c r="L66" s="5">
        <f ca="1"/>
        <v>22.531167964000002</v>
      </c>
      <c r="M66" s="5">
        <f ca="1"/>
        <v>22.531167964000002</v>
      </c>
      <c r="N66" s="5">
        <f ca="1"/>
        <v>0.53645638009523799</v>
      </c>
      <c r="O66" s="5">
        <f ca="1"/>
        <v>0</v>
      </c>
      <c r="P66" s="5">
        <f ca="1"/>
        <v>0</v>
      </c>
      <c r="Q66" s="5">
        <f ca="1"/>
        <v>569.98687500000005</v>
      </c>
      <c r="R66" s="5">
        <f ca="1"/>
        <v>573.23249999999996</v>
      </c>
      <c r="S66" s="5">
        <f ca="1"/>
        <v>42</v>
      </c>
      <c r="T66" s="5">
        <f ca="1"/>
        <v>42</v>
      </c>
      <c r="U66" s="5">
        <f ca="1"/>
        <v>1</v>
      </c>
      <c r="V66" s="5">
        <f ca="1"/>
        <v>42</v>
      </c>
      <c r="W66" s="5">
        <f ca="1"/>
        <v>1</v>
      </c>
      <c r="X66" s="5">
        <f ca="1"/>
        <v>0</v>
      </c>
      <c r="Y66" s="5">
        <f ca="1"/>
        <v>1</v>
      </c>
      <c r="Z66" s="5">
        <f ca="1"/>
        <v>0.61169498789493426</v>
      </c>
      <c r="AA66" s="5">
        <f ca="1"/>
        <v>0.61169498789493426</v>
      </c>
      <c r="AB66" s="5">
        <f ca="1"/>
        <v>0.61169498789493426</v>
      </c>
      <c r="AC66" s="5">
        <f ca="1"/>
        <v>1</v>
      </c>
      <c r="AD66" s="5">
        <f ca="1"/>
        <v>1</v>
      </c>
      <c r="AE66" s="5">
        <f ca="1"/>
        <v>1</v>
      </c>
      <c r="AF66" s="5">
        <f ca="1"/>
        <v>0.61169498789493426</v>
      </c>
      <c r="AG66" s="5">
        <f ca="1"/>
        <v>0.61169498789493426</v>
      </c>
      <c r="AH66" s="5">
        <f ca="1"/>
        <v>0.61169498789493426</v>
      </c>
      <c r="AI66" s="5">
        <f ca="1"/>
        <v>1</v>
      </c>
      <c r="AJ66" s="5">
        <f ca="1"/>
        <v>1</v>
      </c>
      <c r="AK66" s="5">
        <f ca="1"/>
        <v>1</v>
      </c>
      <c r="AL66" s="6">
        <f ca="1"/>
        <v>0.61169498789493426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</row>
    <row r="67" spans="1:144" x14ac:dyDescent="0.35">
      <c r="A67" s="16"/>
      <c r="B67" s="19"/>
      <c r="C67" s="34" t="s">
        <v>66</v>
      </c>
      <c r="D67" s="29">
        <f t="shared" si="1"/>
        <v>57</v>
      </c>
      <c r="E67" s="19"/>
      <c r="F67" s="10" t="s">
        <v>24</v>
      </c>
      <c r="G67" s="8" cm="1">
        <f t="array" aca="1" ref="G67:AL67" ca="1">INDIRECT($C67&amp;"!$C"&amp;3+((ROW()-(D67+(ROUNDDOWN((ROW()-D67)/9, 0)*9)))*6)+ROUNDDOWN((ROW()-D67)/9, 0)&amp;":$AH"&amp;3+((ROW()-(D67+(ROUNDDOWN((ROW()-D67)/9, 0)*9)))*6)+ROUNDDOWN((ROW()-D67)/9, 0))</f>
        <v>1.7723710943562961E-2</v>
      </c>
      <c r="H67" s="16">
        <f ca="1"/>
        <v>2.5297776401195828</v>
      </c>
      <c r="I67" s="16">
        <f ca="1"/>
        <v>0</v>
      </c>
      <c r="J67" s="16">
        <f ca="1"/>
        <v>2.5359005898852738</v>
      </c>
      <c r="K67" s="16">
        <f ca="1"/>
        <v>2.5359005898852738</v>
      </c>
      <c r="L67" s="16">
        <f ca="1"/>
        <v>2.5359005898852738</v>
      </c>
      <c r="M67" s="16">
        <f ca="1"/>
        <v>2.5359005898852738</v>
      </c>
      <c r="N67" s="16">
        <f ca="1"/>
        <v>6.0378585473458868E-2</v>
      </c>
      <c r="O67" s="16">
        <f ca="1"/>
        <v>0</v>
      </c>
      <c r="P67" s="16">
        <f ca="1"/>
        <v>0</v>
      </c>
      <c r="Q67" s="16">
        <f ca="1"/>
        <v>107.99338881473081</v>
      </c>
      <c r="R67" s="16">
        <f ca="1"/>
        <v>103.7684124161817</v>
      </c>
      <c r="S67" s="16">
        <f ca="1"/>
        <v>0</v>
      </c>
      <c r="T67" s="16">
        <f ca="1"/>
        <v>0</v>
      </c>
      <c r="U67" s="16">
        <f ca="1"/>
        <v>0</v>
      </c>
      <c r="V67" s="16">
        <f ca="1"/>
        <v>0</v>
      </c>
      <c r="W67" s="16">
        <f ca="1"/>
        <v>0</v>
      </c>
      <c r="X67" s="16">
        <f ca="1"/>
        <v>0</v>
      </c>
      <c r="Y67" s="16">
        <f ca="1"/>
        <v>0</v>
      </c>
      <c r="Z67" s="16">
        <f ca="1"/>
        <v>1.8136402728204409E-2</v>
      </c>
      <c r="AA67" s="16">
        <f ca="1"/>
        <v>1.8136402728204409E-2</v>
      </c>
      <c r="AB67" s="16">
        <f ca="1"/>
        <v>1.8136402728204409E-2</v>
      </c>
      <c r="AC67" s="16">
        <f ca="1"/>
        <v>0</v>
      </c>
      <c r="AD67" s="16">
        <f ca="1"/>
        <v>0</v>
      </c>
      <c r="AE67" s="16">
        <f ca="1"/>
        <v>0</v>
      </c>
      <c r="AF67" s="16">
        <f ca="1"/>
        <v>1.8136402728204409E-2</v>
      </c>
      <c r="AG67" s="16">
        <f ca="1"/>
        <v>1.8136402728204409E-2</v>
      </c>
      <c r="AH67" s="16">
        <f ca="1"/>
        <v>1.8136402728204409E-2</v>
      </c>
      <c r="AI67" s="16">
        <f ca="1"/>
        <v>0</v>
      </c>
      <c r="AJ67" s="16">
        <f ca="1"/>
        <v>0</v>
      </c>
      <c r="AK67" s="16">
        <f ca="1"/>
        <v>0</v>
      </c>
      <c r="AL67" s="9">
        <f ca="1"/>
        <v>1.8136402728204409E-2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</row>
    <row r="68" spans="1:144" x14ac:dyDescent="0.35">
      <c r="A68" s="16"/>
      <c r="B68" s="19"/>
      <c r="C68" s="34" t="s">
        <v>66</v>
      </c>
      <c r="D68" s="29">
        <f t="shared" si="1"/>
        <v>57</v>
      </c>
      <c r="E68" s="19"/>
      <c r="F68" s="10" t="s">
        <v>25</v>
      </c>
      <c r="G68" s="8" cm="1">
        <f t="array" aca="1" ref="G68:AL68" ca="1">INDIRECT($C68&amp;"!$C"&amp;3+((ROW()-(D68+(ROUNDDOWN((ROW()-D68)/9, 0)*9)))*6)+ROUNDDOWN((ROW()-D68)/9, 0)&amp;":$AH"&amp;3+((ROW()-(D68+(ROUNDDOWN((ROW()-D68)/9, 0)*9)))*6)+ROUNDDOWN((ROW()-D68)/9, 0))</f>
        <v>3.3313743999970029</v>
      </c>
      <c r="H68" s="16">
        <f ca="1"/>
        <v>14.9287135999989</v>
      </c>
      <c r="I68" s="16">
        <f ca="1"/>
        <v>0</v>
      </c>
      <c r="J68" s="16">
        <f ca="1"/>
        <v>18.279911099999939</v>
      </c>
      <c r="K68" s="16">
        <f ca="1"/>
        <v>18.279911099999939</v>
      </c>
      <c r="L68" s="16">
        <f ca="1"/>
        <v>18.279911099999939</v>
      </c>
      <c r="M68" s="16">
        <f ca="1"/>
        <v>18.279911099999939</v>
      </c>
      <c r="N68" s="16">
        <f ca="1"/>
        <v>0.43523597857142698</v>
      </c>
      <c r="O68" s="16">
        <f ca="1"/>
        <v>0</v>
      </c>
      <c r="P68" s="16">
        <f ca="1"/>
        <v>0</v>
      </c>
      <c r="Q68" s="16">
        <f ca="1"/>
        <v>370.56640625</v>
      </c>
      <c r="R68" s="16">
        <f ca="1"/>
        <v>368.0625</v>
      </c>
      <c r="S68" s="16">
        <f ca="1"/>
        <v>42</v>
      </c>
      <c r="T68" s="16">
        <f ca="1"/>
        <v>42</v>
      </c>
      <c r="U68" s="16">
        <f ca="1"/>
        <v>1</v>
      </c>
      <c r="V68" s="16">
        <f ca="1"/>
        <v>42</v>
      </c>
      <c r="W68" s="16">
        <f ca="1"/>
        <v>1</v>
      </c>
      <c r="X68" s="16">
        <f ca="1"/>
        <v>0</v>
      </c>
      <c r="Y68" s="16">
        <f ca="1"/>
        <v>1</v>
      </c>
      <c r="Z68" s="16">
        <f ca="1"/>
        <v>0.5745933592078698</v>
      </c>
      <c r="AA68" s="16">
        <f ca="1"/>
        <v>0.5745933592078698</v>
      </c>
      <c r="AB68" s="16">
        <f ca="1"/>
        <v>0.5745933592078698</v>
      </c>
      <c r="AC68" s="16">
        <f ca="1"/>
        <v>1</v>
      </c>
      <c r="AD68" s="16">
        <f ca="1"/>
        <v>1</v>
      </c>
      <c r="AE68" s="16">
        <f ca="1"/>
        <v>1</v>
      </c>
      <c r="AF68" s="16">
        <f ca="1"/>
        <v>0.5745933592078698</v>
      </c>
      <c r="AG68" s="16">
        <f ca="1"/>
        <v>0.5745933592078698</v>
      </c>
      <c r="AH68" s="16">
        <f ca="1"/>
        <v>0.5745933592078698</v>
      </c>
      <c r="AI68" s="16">
        <f ca="1"/>
        <v>1</v>
      </c>
      <c r="AJ68" s="16">
        <f ca="1"/>
        <v>1</v>
      </c>
      <c r="AK68" s="16">
        <f ca="1"/>
        <v>1</v>
      </c>
      <c r="AL68" s="9">
        <f ca="1"/>
        <v>0.5745933592078698</v>
      </c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</row>
    <row r="69" spans="1:144" x14ac:dyDescent="0.35">
      <c r="A69" s="31"/>
      <c r="B69" s="19"/>
      <c r="C69" s="34" t="s">
        <v>66</v>
      </c>
      <c r="D69" s="29">
        <f t="shared" si="1"/>
        <v>57</v>
      </c>
      <c r="E69" s="19"/>
      <c r="F69" s="10" t="s">
        <v>26</v>
      </c>
      <c r="G69" s="8" cm="1">
        <f t="array" aca="1" ref="G69:AL69" ca="1">INDIRECT($C69&amp;"!$C"&amp;3+((ROW()-(D69+(ROUNDDOWN((ROW()-D69)/9, 0)*9)))*6)+ROUNDDOWN((ROW()-D69)/9, 0)&amp;":$AH"&amp;3+((ROW()-(D69+(ROUNDDOWN((ROW()-D69)/9, 0)*9)))*6)+ROUNDDOWN((ROW()-D69)/9, 0))</f>
        <v>3.3511975000010348</v>
      </c>
      <c r="H69" s="16">
        <f ca="1"/>
        <v>17.209514799993489</v>
      </c>
      <c r="I69" s="16">
        <f ca="1"/>
        <v>0</v>
      </c>
      <c r="J69" s="16">
        <f ca="1"/>
        <v>20.601420099997089</v>
      </c>
      <c r="K69" s="16">
        <f ca="1"/>
        <v>20.601420099997089</v>
      </c>
      <c r="L69" s="16">
        <f ca="1"/>
        <v>20.601420099997089</v>
      </c>
      <c r="M69" s="16">
        <f ca="1"/>
        <v>20.601420099997089</v>
      </c>
      <c r="N69" s="16">
        <f ca="1"/>
        <v>0.49051000238088299</v>
      </c>
      <c r="O69" s="16">
        <f ca="1"/>
        <v>0</v>
      </c>
      <c r="P69" s="16">
        <f ca="1"/>
        <v>0</v>
      </c>
      <c r="Q69" s="16">
        <f ca="1"/>
        <v>521.8125</v>
      </c>
      <c r="R69" s="16">
        <f ca="1"/>
        <v>538.05078125</v>
      </c>
      <c r="S69" s="16">
        <f ca="1"/>
        <v>42</v>
      </c>
      <c r="T69" s="16">
        <f ca="1"/>
        <v>42</v>
      </c>
      <c r="U69" s="16">
        <f ca="1"/>
        <v>1</v>
      </c>
      <c r="V69" s="16">
        <f ca="1"/>
        <v>42</v>
      </c>
      <c r="W69" s="16">
        <f ca="1"/>
        <v>1</v>
      </c>
      <c r="X69" s="16">
        <f ca="1"/>
        <v>0</v>
      </c>
      <c r="Y69" s="16">
        <f ca="1"/>
        <v>1</v>
      </c>
      <c r="Z69" s="16">
        <f ca="1"/>
        <v>0.59701724427818115</v>
      </c>
      <c r="AA69" s="16">
        <f ca="1"/>
        <v>0.59701724427818115</v>
      </c>
      <c r="AB69" s="16">
        <f ca="1"/>
        <v>0.59701724427818115</v>
      </c>
      <c r="AC69" s="16">
        <f ca="1"/>
        <v>1</v>
      </c>
      <c r="AD69" s="16">
        <f ca="1"/>
        <v>1</v>
      </c>
      <c r="AE69" s="16">
        <f ca="1"/>
        <v>1</v>
      </c>
      <c r="AF69" s="16">
        <f ca="1"/>
        <v>0.59701724427818115</v>
      </c>
      <c r="AG69" s="16">
        <f ca="1"/>
        <v>0.59701724427818115</v>
      </c>
      <c r="AH69" s="16">
        <f ca="1"/>
        <v>0.59701724427818115</v>
      </c>
      <c r="AI69" s="16">
        <f ca="1"/>
        <v>1</v>
      </c>
      <c r="AJ69" s="16">
        <f ca="1"/>
        <v>1</v>
      </c>
      <c r="AK69" s="16">
        <f ca="1"/>
        <v>1</v>
      </c>
      <c r="AL69" s="9">
        <f ca="1"/>
        <v>0.59701724427818115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</row>
    <row r="70" spans="1:144" x14ac:dyDescent="0.35">
      <c r="A70" s="31"/>
      <c r="B70" s="19"/>
      <c r="C70" s="34" t="s">
        <v>66</v>
      </c>
      <c r="D70" s="29">
        <f t="shared" si="1"/>
        <v>57</v>
      </c>
      <c r="E70" s="19"/>
      <c r="F70" s="10" t="s">
        <v>27</v>
      </c>
      <c r="G70" s="8" cm="1">
        <f t="array" aca="1" ref="G70:AL70" ca="1">INDIRECT($C70&amp;"!$C"&amp;3+((ROW()-(D70+(ROUNDDOWN((ROW()-D70)/9, 0)*9)))*6)+ROUNDDOWN((ROW()-D70)/9, 0)&amp;":$AH"&amp;3+((ROW()-(D70+(ROUNDDOWN((ROW()-D70)/9, 0)*9)))*6)+ROUNDDOWN((ROW()-D70)/9, 0))</f>
        <v>3.365175600001749</v>
      </c>
      <c r="H70" s="16">
        <f ca="1"/>
        <v>18.905080600003199</v>
      </c>
      <c r="I70" s="16">
        <f ca="1"/>
        <v>0</v>
      </c>
      <c r="J70" s="16">
        <f ca="1"/>
        <v>22.27413510000315</v>
      </c>
      <c r="K70" s="16">
        <f ca="1"/>
        <v>22.27413510000315</v>
      </c>
      <c r="L70" s="16">
        <f ca="1"/>
        <v>22.27413510000315</v>
      </c>
      <c r="M70" s="16">
        <f ca="1"/>
        <v>22.27413510000315</v>
      </c>
      <c r="N70" s="16">
        <f ca="1"/>
        <v>0.53033655000007496</v>
      </c>
      <c r="O70" s="16">
        <f ca="1"/>
        <v>0</v>
      </c>
      <c r="P70" s="16">
        <f ca="1"/>
        <v>0</v>
      </c>
      <c r="Q70" s="16">
        <f ca="1"/>
        <v>583.1953125</v>
      </c>
      <c r="R70" s="16">
        <f ca="1"/>
        <v>589.05078125</v>
      </c>
      <c r="S70" s="16">
        <f ca="1"/>
        <v>42</v>
      </c>
      <c r="T70" s="16">
        <f ca="1"/>
        <v>42</v>
      </c>
      <c r="U70" s="16">
        <f ca="1"/>
        <v>1</v>
      </c>
      <c r="V70" s="16">
        <f ca="1"/>
        <v>42</v>
      </c>
      <c r="W70" s="16">
        <f ca="1"/>
        <v>1</v>
      </c>
      <c r="X70" s="16">
        <f ca="1"/>
        <v>0</v>
      </c>
      <c r="Y70" s="16">
        <f ca="1"/>
        <v>1</v>
      </c>
      <c r="Z70" s="16">
        <f ca="1"/>
        <v>0.6123713669646913</v>
      </c>
      <c r="AA70" s="16">
        <f ca="1"/>
        <v>0.6123713669646913</v>
      </c>
      <c r="AB70" s="16">
        <f ca="1"/>
        <v>0.6123713669646913</v>
      </c>
      <c r="AC70" s="16">
        <f ca="1"/>
        <v>1</v>
      </c>
      <c r="AD70" s="16">
        <f ca="1"/>
        <v>1</v>
      </c>
      <c r="AE70" s="16">
        <f ca="1"/>
        <v>1</v>
      </c>
      <c r="AF70" s="16">
        <f ca="1"/>
        <v>0.6123713669646913</v>
      </c>
      <c r="AG70" s="16">
        <f ca="1"/>
        <v>0.6123713669646913</v>
      </c>
      <c r="AH70" s="16">
        <f ca="1"/>
        <v>0.6123713669646913</v>
      </c>
      <c r="AI70" s="16">
        <f ca="1"/>
        <v>1</v>
      </c>
      <c r="AJ70" s="16">
        <f ca="1"/>
        <v>1</v>
      </c>
      <c r="AK70" s="16">
        <f ca="1"/>
        <v>1</v>
      </c>
      <c r="AL70" s="9">
        <f ca="1"/>
        <v>0.6123713669646913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</row>
    <row r="71" spans="1:144" x14ac:dyDescent="0.35">
      <c r="A71" s="31"/>
      <c r="B71" s="19"/>
      <c r="C71" s="34" t="s">
        <v>66</v>
      </c>
      <c r="D71" s="29">
        <f t="shared" si="1"/>
        <v>57</v>
      </c>
      <c r="E71" s="19"/>
      <c r="F71" s="10" t="s">
        <v>28</v>
      </c>
      <c r="G71" s="8" cm="1">
        <f t="array" aca="1" ref="G71:AL71" ca="1">INDIRECT($C71&amp;"!$C"&amp;3+((ROW()-(D71+(ROUNDDOWN((ROW()-D71)/9, 0)*9)))*6)+ROUNDDOWN((ROW()-D71)/9, 0)&amp;":$AH"&amp;3+((ROW()-(D71+(ROUNDDOWN((ROW()-D71)/9, 0)*9)))*6)+ROUNDDOWN((ROW()-D71)/9, 0))</f>
        <v>3.372975299995232</v>
      </c>
      <c r="H71" s="16">
        <f ca="1"/>
        <v>21.10896619999949</v>
      </c>
      <c r="I71" s="16">
        <f ca="1"/>
        <v>0</v>
      </c>
      <c r="J71" s="16">
        <f ca="1"/>
        <v>24.50306009999986</v>
      </c>
      <c r="K71" s="16">
        <f ca="1"/>
        <v>24.50306009999986</v>
      </c>
      <c r="L71" s="16">
        <f ca="1"/>
        <v>24.50306009999986</v>
      </c>
      <c r="M71" s="16">
        <f ca="1"/>
        <v>24.50306009999986</v>
      </c>
      <c r="N71" s="16">
        <f ca="1"/>
        <v>0.58340619285713946</v>
      </c>
      <c r="O71" s="16">
        <f ca="1"/>
        <v>0</v>
      </c>
      <c r="P71" s="16">
        <f ca="1"/>
        <v>0</v>
      </c>
      <c r="Q71" s="16">
        <f ca="1"/>
        <v>649.75390625</v>
      </c>
      <c r="R71" s="16">
        <f ca="1"/>
        <v>646.37109375</v>
      </c>
      <c r="S71" s="16">
        <f ca="1"/>
        <v>42</v>
      </c>
      <c r="T71" s="16">
        <f ca="1"/>
        <v>42</v>
      </c>
      <c r="U71" s="16">
        <f ca="1"/>
        <v>1</v>
      </c>
      <c r="V71" s="16">
        <f ca="1"/>
        <v>42</v>
      </c>
      <c r="W71" s="16">
        <f ca="1"/>
        <v>1</v>
      </c>
      <c r="X71" s="16">
        <f ca="1"/>
        <v>0</v>
      </c>
      <c r="Y71" s="16">
        <f ca="1"/>
        <v>1</v>
      </c>
      <c r="Z71" s="16">
        <f ca="1"/>
        <v>0.62517877147117218</v>
      </c>
      <c r="AA71" s="16">
        <f ca="1"/>
        <v>0.62517877147117218</v>
      </c>
      <c r="AB71" s="16">
        <f ca="1"/>
        <v>0.62517877147117218</v>
      </c>
      <c r="AC71" s="16">
        <f ca="1"/>
        <v>1</v>
      </c>
      <c r="AD71" s="16">
        <f ca="1"/>
        <v>1</v>
      </c>
      <c r="AE71" s="16">
        <f ca="1"/>
        <v>1</v>
      </c>
      <c r="AF71" s="16">
        <f ca="1"/>
        <v>0.62517877147117218</v>
      </c>
      <c r="AG71" s="16">
        <f ca="1"/>
        <v>0.62517877147117218</v>
      </c>
      <c r="AH71" s="16">
        <f ca="1"/>
        <v>0.62517877147117218</v>
      </c>
      <c r="AI71" s="16">
        <f ca="1"/>
        <v>1</v>
      </c>
      <c r="AJ71" s="16">
        <f ca="1"/>
        <v>1</v>
      </c>
      <c r="AK71" s="16">
        <f ca="1"/>
        <v>1</v>
      </c>
      <c r="AL71" s="9">
        <f ca="1"/>
        <v>0.62517877147117218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</row>
    <row r="72" spans="1:144" x14ac:dyDescent="0.35">
      <c r="A72" s="31"/>
      <c r="B72" s="19"/>
      <c r="C72" s="34" t="s">
        <v>66</v>
      </c>
      <c r="D72" s="29">
        <f t="shared" si="1"/>
        <v>57</v>
      </c>
      <c r="E72" s="19"/>
      <c r="F72" s="10" t="s">
        <v>29</v>
      </c>
      <c r="G72" s="8" cm="1">
        <f t="array" aca="1" ref="G72:AL72" ca="1">INDIRECT($C72&amp;"!$C"&amp;3+((ROW()-(D72+(ROUNDDOWN((ROW()-D72)/9, 0)*9)))*6)+ROUNDDOWN((ROW()-D72)/9, 0)&amp;":$AH"&amp;3+((ROW()-(D72+(ROUNDDOWN((ROW()-D72)/9, 0)*9)))*6)+ROUNDDOWN((ROW()-D72)/9, 0))</f>
        <v>3.394327400010297</v>
      </c>
      <c r="H72" s="16">
        <f ca="1"/>
        <v>24.883479999994961</v>
      </c>
      <c r="I72" s="16">
        <f ca="1"/>
        <v>0</v>
      </c>
      <c r="J72" s="16">
        <f ca="1"/>
        <v>28.255740700000391</v>
      </c>
      <c r="K72" s="16">
        <f ca="1"/>
        <v>28.255740700000391</v>
      </c>
      <c r="L72" s="16">
        <f ca="1"/>
        <v>28.255740700000391</v>
      </c>
      <c r="M72" s="16">
        <f ca="1"/>
        <v>28.255740700000391</v>
      </c>
      <c r="N72" s="16">
        <f ca="1"/>
        <v>0.67275573095239016</v>
      </c>
      <c r="O72" s="16">
        <f ca="1"/>
        <v>0</v>
      </c>
      <c r="P72" s="16">
        <f ca="1"/>
        <v>0</v>
      </c>
      <c r="Q72" s="16">
        <f ca="1"/>
        <v>757.828125</v>
      </c>
      <c r="R72" s="16">
        <f ca="1"/>
        <v>753.015625</v>
      </c>
      <c r="S72" s="16">
        <f ca="1"/>
        <v>42</v>
      </c>
      <c r="T72" s="16">
        <f ca="1"/>
        <v>42</v>
      </c>
      <c r="U72" s="16">
        <f ca="1"/>
        <v>1</v>
      </c>
      <c r="V72" s="16">
        <f ca="1"/>
        <v>42</v>
      </c>
      <c r="W72" s="16">
        <f ca="1"/>
        <v>1</v>
      </c>
      <c r="X72" s="16">
        <f ca="1"/>
        <v>0</v>
      </c>
      <c r="Y72" s="16">
        <f ca="1"/>
        <v>1</v>
      </c>
      <c r="Z72" s="16">
        <f ca="1"/>
        <v>0.64527531814143679</v>
      </c>
      <c r="AA72" s="16">
        <f ca="1"/>
        <v>0.64527531814143679</v>
      </c>
      <c r="AB72" s="16">
        <f ca="1"/>
        <v>0.64527531814143679</v>
      </c>
      <c r="AC72" s="16">
        <f ca="1"/>
        <v>1</v>
      </c>
      <c r="AD72" s="16">
        <f ca="1"/>
        <v>1</v>
      </c>
      <c r="AE72" s="16">
        <f ca="1"/>
        <v>1</v>
      </c>
      <c r="AF72" s="16">
        <f ca="1"/>
        <v>0.64527531814143679</v>
      </c>
      <c r="AG72" s="16">
        <f ca="1"/>
        <v>0.64527531814143679</v>
      </c>
      <c r="AH72" s="16">
        <f ca="1"/>
        <v>0.64527531814143679</v>
      </c>
      <c r="AI72" s="16">
        <f ca="1"/>
        <v>1</v>
      </c>
      <c r="AJ72" s="16">
        <f ca="1"/>
        <v>1</v>
      </c>
      <c r="AK72" s="16">
        <f ca="1"/>
        <v>1</v>
      </c>
      <c r="AL72" s="9">
        <f ca="1"/>
        <v>0.64527531814143679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</row>
    <row r="73" spans="1:144" x14ac:dyDescent="0.35">
      <c r="A73" s="31"/>
      <c r="B73" s="19"/>
      <c r="C73" s="34" t="s">
        <v>66</v>
      </c>
      <c r="D73" s="29">
        <f t="shared" si="1"/>
        <v>57</v>
      </c>
      <c r="E73" s="19"/>
      <c r="F73" s="10" t="s">
        <v>30</v>
      </c>
      <c r="G73" s="16">
        <f ca="1">G71-G69</f>
        <v>2.1777799994197267E-2</v>
      </c>
      <c r="H73" s="16">
        <f ca="1">H71-H69</f>
        <v>3.8994514000060008</v>
      </c>
      <c r="I73" s="16">
        <f ca="1">I71-I69</f>
        <v>0</v>
      </c>
      <c r="J73" s="16">
        <f ca="1">J71-J69</f>
        <v>3.9016400000027716</v>
      </c>
      <c r="K73" s="16">
        <f ca="1">K71-K69</f>
        <v>3.9016400000027716</v>
      </c>
      <c r="L73" s="16">
        <f ca="1">L71-L69</f>
        <v>3.9016400000027716</v>
      </c>
      <c r="M73" s="16">
        <f ca="1">M71-M69</f>
        <v>3.9016400000027716</v>
      </c>
      <c r="N73" s="16">
        <f ca="1">N71-N69</f>
        <v>9.2896190476256468E-2</v>
      </c>
      <c r="O73" s="16">
        <f ca="1">O71-O69</f>
        <v>0</v>
      </c>
      <c r="P73" s="16">
        <f ca="1">P71-P69</f>
        <v>0</v>
      </c>
      <c r="Q73" s="16">
        <f ca="1">Q71-Q69</f>
        <v>127.94140625</v>
      </c>
      <c r="R73" s="16">
        <f ca="1">R71-R69</f>
        <v>108.3203125</v>
      </c>
      <c r="S73" s="16">
        <f ca="1">S71-S69</f>
        <v>0</v>
      </c>
      <c r="T73" s="16">
        <f ca="1">T71-T69</f>
        <v>0</v>
      </c>
      <c r="U73" s="16">
        <f ca="1">U71-U69</f>
        <v>0</v>
      </c>
      <c r="V73" s="16">
        <f ca="1">V71-V69</f>
        <v>0</v>
      </c>
      <c r="W73" s="16">
        <f ca="1">W71-W69</f>
        <v>0</v>
      </c>
      <c r="X73" s="16">
        <f ca="1">X71-X69</f>
        <v>0</v>
      </c>
      <c r="Y73" s="16">
        <f ca="1">Y71-Y69</f>
        <v>0</v>
      </c>
      <c r="Z73" s="16">
        <f ca="1">Z71-Z69</f>
        <v>2.8161527192991032E-2</v>
      </c>
      <c r="AA73" s="16">
        <f ca="1">AA71-AA69</f>
        <v>2.8161527192991032E-2</v>
      </c>
      <c r="AB73" s="16">
        <f ca="1">AB71-AB69</f>
        <v>2.8161527192991032E-2</v>
      </c>
      <c r="AC73" s="16">
        <f ca="1">AC71-AC69</f>
        <v>0</v>
      </c>
      <c r="AD73" s="16">
        <f ca="1">AD71-AD69</f>
        <v>0</v>
      </c>
      <c r="AE73" s="16">
        <f ca="1">AE71-AE69</f>
        <v>0</v>
      </c>
      <c r="AF73" s="16">
        <f ca="1">AF71-AF69</f>
        <v>2.8161527192991032E-2</v>
      </c>
      <c r="AG73" s="16">
        <f ca="1">AG71-AG69</f>
        <v>2.8161527192991032E-2</v>
      </c>
      <c r="AH73" s="16">
        <f ca="1">AH71-AH69</f>
        <v>2.8161527192991032E-2</v>
      </c>
      <c r="AI73" s="16">
        <f ca="1">AI71-AI69</f>
        <v>0</v>
      </c>
      <c r="AJ73" s="16">
        <f ca="1">AJ71-AJ69</f>
        <v>0</v>
      </c>
      <c r="AK73" s="16">
        <f ca="1">AK71-AK69</f>
        <v>0</v>
      </c>
      <c r="AL73" s="9">
        <f ca="1">AL71-AL69</f>
        <v>2.8161527192991032E-2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</row>
    <row r="74" spans="1:144" ht="15" thickBot="1" x14ac:dyDescent="0.4">
      <c r="A74" s="31"/>
      <c r="B74" s="19"/>
      <c r="C74" s="34" t="s">
        <v>66</v>
      </c>
      <c r="D74" s="29">
        <f t="shared" si="1"/>
        <v>57</v>
      </c>
      <c r="E74" s="19"/>
      <c r="F74" s="14" t="s">
        <v>31</v>
      </c>
      <c r="G74" s="12">
        <f ca="1">G72-G68</f>
        <v>6.2953000013294069E-2</v>
      </c>
      <c r="H74" s="12">
        <f ca="1">H72-H68</f>
        <v>9.9547663999960605</v>
      </c>
      <c r="I74" s="12">
        <f ca="1">I72-I68</f>
        <v>0</v>
      </c>
      <c r="J74" s="12">
        <f ca="1">J72-J68</f>
        <v>9.975829600000452</v>
      </c>
      <c r="K74" s="12">
        <f ca="1">K72-K68</f>
        <v>9.975829600000452</v>
      </c>
      <c r="L74" s="12">
        <f ca="1">L72-L68</f>
        <v>9.975829600000452</v>
      </c>
      <c r="M74" s="12">
        <f ca="1">M72-M68</f>
        <v>9.975829600000452</v>
      </c>
      <c r="N74" s="12">
        <f ca="1">N72-N68</f>
        <v>0.23751975238096318</v>
      </c>
      <c r="O74" s="12">
        <f ca="1">O72-O68</f>
        <v>0</v>
      </c>
      <c r="P74" s="12">
        <f ca="1">P72-P68</f>
        <v>0</v>
      </c>
      <c r="Q74" s="12">
        <f ca="1">Q72-Q68</f>
        <v>387.26171875</v>
      </c>
      <c r="R74" s="12">
        <f ca="1">R72-R68</f>
        <v>384.953125</v>
      </c>
      <c r="S74" s="12">
        <f ca="1">S72-S68</f>
        <v>0</v>
      </c>
      <c r="T74" s="12">
        <f ca="1">T72-T68</f>
        <v>0</v>
      </c>
      <c r="U74" s="12">
        <f ca="1">U72-U68</f>
        <v>0</v>
      </c>
      <c r="V74" s="12">
        <f ca="1">V72-V68</f>
        <v>0</v>
      </c>
      <c r="W74" s="12">
        <f ca="1">W72-W68</f>
        <v>0</v>
      </c>
      <c r="X74" s="12">
        <f ca="1">X72-X68</f>
        <v>0</v>
      </c>
      <c r="Y74" s="12">
        <f ca="1">Y72-Y68</f>
        <v>0</v>
      </c>
      <c r="Z74" s="12">
        <f ca="1">Z72-Z68</f>
        <v>7.0681958933566991E-2</v>
      </c>
      <c r="AA74" s="12">
        <f ca="1">AA72-AA68</f>
        <v>7.0681958933566991E-2</v>
      </c>
      <c r="AB74" s="12">
        <f ca="1">AB72-AB68</f>
        <v>7.0681958933566991E-2</v>
      </c>
      <c r="AC74" s="12">
        <f ca="1">AC72-AC68</f>
        <v>0</v>
      </c>
      <c r="AD74" s="12">
        <f ca="1">AD72-AD68</f>
        <v>0</v>
      </c>
      <c r="AE74" s="12">
        <f ca="1">AE72-AE68</f>
        <v>0</v>
      </c>
      <c r="AF74" s="12">
        <f ca="1">AF72-AF68</f>
        <v>7.0681958933566991E-2</v>
      </c>
      <c r="AG74" s="12">
        <f ca="1">AG72-AG68</f>
        <v>7.0681958933566991E-2</v>
      </c>
      <c r="AH74" s="12">
        <f ca="1">AH72-AH68</f>
        <v>7.0681958933566991E-2</v>
      </c>
      <c r="AI74" s="12">
        <f ca="1">AI72-AI68</f>
        <v>0</v>
      </c>
      <c r="AJ74" s="12">
        <f ca="1">AJ72-AJ68</f>
        <v>0</v>
      </c>
      <c r="AK74" s="12">
        <f ca="1">AK72-AK68</f>
        <v>0</v>
      </c>
      <c r="AL74" s="13">
        <f ca="1">AL72-AL68</f>
        <v>7.0681958933566991E-2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</row>
    <row r="75" spans="1:144" x14ac:dyDescent="0.35">
      <c r="A75" s="31"/>
      <c r="B75" s="19"/>
      <c r="C75" s="34" t="s">
        <v>66</v>
      </c>
      <c r="D75" s="29">
        <f t="shared" si="1"/>
        <v>57</v>
      </c>
      <c r="E75" s="19">
        <v>1</v>
      </c>
      <c r="F75" s="7" t="s">
        <v>23</v>
      </c>
      <c r="G75" s="4" cm="1">
        <f t="array" aca="1" ref="G75:AL75" ca="1">INDIRECT($C75&amp;"!$C"&amp;3+((ROW()-(D75+(ROUNDDOWN((ROW()-D75)/9, 0)*9)))*6)+ROUNDDOWN((ROW()-D75)/9, 0)&amp;":$AH"&amp;3+((ROW()-(D75+(ROUNDDOWN((ROW()-D75)/9, 0)*9)))*6)+ROUNDDOWN((ROW()-D75)/9, 0))</f>
        <v>10.443753431999889</v>
      </c>
      <c r="H75" s="16">
        <f ca="1"/>
        <v>584.95876364799983</v>
      </c>
      <c r="I75" s="16">
        <f ca="1"/>
        <v>0</v>
      </c>
      <c r="J75" s="16">
        <f ca="1"/>
        <v>595.40251707999971</v>
      </c>
      <c r="K75" s="16">
        <f ca="1"/>
        <v>595.40251707999971</v>
      </c>
      <c r="L75" s="16">
        <f ca="1"/>
        <v>595.40251707999971</v>
      </c>
      <c r="M75" s="16">
        <f ca="1"/>
        <v>595.40251707999971</v>
      </c>
      <c r="N75" s="16">
        <f ca="1"/>
        <v>8.8866047325373092</v>
      </c>
      <c r="O75" s="16">
        <f ca="1"/>
        <v>0</v>
      </c>
      <c r="P75" s="16">
        <f ca="1"/>
        <v>0</v>
      </c>
      <c r="Q75" s="16">
        <f ca="1"/>
        <v>688.62890625</v>
      </c>
      <c r="R75" s="16">
        <f ca="1"/>
        <v>697.81796874999998</v>
      </c>
      <c r="S75" s="16">
        <f ca="1"/>
        <v>67</v>
      </c>
      <c r="T75" s="16">
        <f ca="1"/>
        <v>67</v>
      </c>
      <c r="U75" s="16">
        <f ca="1"/>
        <v>1</v>
      </c>
      <c r="V75" s="16">
        <f ca="1"/>
        <v>0</v>
      </c>
      <c r="W75" s="16">
        <f ca="1"/>
        <v>1</v>
      </c>
      <c r="X75" s="16">
        <f ca="1"/>
        <v>0</v>
      </c>
      <c r="Y75" s="16">
        <f ca="1"/>
        <v>1</v>
      </c>
      <c r="Z75" s="16">
        <f ca="1"/>
        <v>0.15280393159657271</v>
      </c>
      <c r="AA75" s="16">
        <f ca="1"/>
        <v>0.15280393159657271</v>
      </c>
      <c r="AB75" s="16">
        <f ca="1"/>
        <v>0.15280393159657271</v>
      </c>
      <c r="AC75" s="16">
        <f ca="1"/>
        <v>0.71280362086034998</v>
      </c>
      <c r="AD75" s="16">
        <f ca="1"/>
        <v>1</v>
      </c>
      <c r="AE75" s="16">
        <f ca="1"/>
        <v>1</v>
      </c>
      <c r="AF75" s="16">
        <f ca="1"/>
        <v>0.15280393159657271</v>
      </c>
      <c r="AG75" s="16">
        <f ca="1"/>
        <v>0.15280393159657271</v>
      </c>
      <c r="AH75" s="16">
        <f ca="1"/>
        <v>0.15280393159657271</v>
      </c>
      <c r="AI75" s="16">
        <f ca="1"/>
        <v>0.71280362086034998</v>
      </c>
      <c r="AJ75" s="16">
        <f ca="1"/>
        <v>1</v>
      </c>
      <c r="AK75" s="16">
        <f ca="1"/>
        <v>1</v>
      </c>
      <c r="AL75" s="9">
        <f ca="1"/>
        <v>0.15280393159657271</v>
      </c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</row>
    <row r="76" spans="1:144" x14ac:dyDescent="0.35">
      <c r="A76" s="31"/>
      <c r="B76" s="19"/>
      <c r="C76" s="34" t="s">
        <v>66</v>
      </c>
      <c r="D76" s="29">
        <f t="shared" si="1"/>
        <v>57</v>
      </c>
      <c r="E76" s="19"/>
      <c r="F76" s="10" t="s">
        <v>24</v>
      </c>
      <c r="G76" s="8" cm="1">
        <f t="array" aca="1" ref="G76:AL76" ca="1">INDIRECT($C76&amp;"!$C"&amp;3+((ROW()-(D76+(ROUNDDOWN((ROW()-D76)/9, 0)*9)))*6)+ROUNDDOWN((ROW()-D76)/9, 0)&amp;":$AH"&amp;3+((ROW()-(D76+(ROUNDDOWN((ROW()-D76)/9, 0)*9)))*6)+ROUNDDOWN((ROW()-D76)/9, 0))</f>
        <v>4.6435996888842382E-2</v>
      </c>
      <c r="H76" s="16">
        <f ca="1"/>
        <v>151.02693225224371</v>
      </c>
      <c r="I76" s="16">
        <f ca="1"/>
        <v>0</v>
      </c>
      <c r="J76" s="16">
        <f ca="1"/>
        <v>151.03470791064319</v>
      </c>
      <c r="K76" s="16">
        <f ca="1"/>
        <v>151.03470791064319</v>
      </c>
      <c r="L76" s="16">
        <f ca="1"/>
        <v>151.03470791064319</v>
      </c>
      <c r="M76" s="16">
        <f ca="1"/>
        <v>151.03470791064319</v>
      </c>
      <c r="N76" s="16">
        <f ca="1"/>
        <v>2.2542493718006442</v>
      </c>
      <c r="O76" s="16">
        <f ca="1"/>
        <v>0</v>
      </c>
      <c r="P76" s="16">
        <f ca="1"/>
        <v>0</v>
      </c>
      <c r="Q76" s="16">
        <f ca="1"/>
        <v>77.437257435367243</v>
      </c>
      <c r="R76" s="16">
        <f ca="1"/>
        <v>77.872341431068278</v>
      </c>
      <c r="S76" s="16">
        <f ca="1"/>
        <v>0</v>
      </c>
      <c r="T76" s="16">
        <f ca="1"/>
        <v>0</v>
      </c>
      <c r="U76" s="16">
        <f ca="1"/>
        <v>0</v>
      </c>
      <c r="V76" s="16">
        <f ca="1"/>
        <v>0</v>
      </c>
      <c r="W76" s="16">
        <f ca="1"/>
        <v>0</v>
      </c>
      <c r="X76" s="16">
        <f ca="1"/>
        <v>0</v>
      </c>
      <c r="Y76" s="16">
        <f ca="1"/>
        <v>0</v>
      </c>
      <c r="Z76" s="16">
        <f ca="1"/>
        <v>3.4895811054517271E-2</v>
      </c>
      <c r="AA76" s="16">
        <f ca="1"/>
        <v>3.4895811054517271E-2</v>
      </c>
      <c r="AB76" s="16">
        <f ca="1"/>
        <v>3.4895811054517271E-2</v>
      </c>
      <c r="AC76" s="16">
        <f ca="1"/>
        <v>3.4646356903152632E-2</v>
      </c>
      <c r="AD76" s="16">
        <f ca="1"/>
        <v>0</v>
      </c>
      <c r="AE76" s="16">
        <f ca="1"/>
        <v>0</v>
      </c>
      <c r="AF76" s="16">
        <f ca="1"/>
        <v>3.4895811054517271E-2</v>
      </c>
      <c r="AG76" s="16">
        <f ca="1"/>
        <v>3.4895811054517271E-2</v>
      </c>
      <c r="AH76" s="16">
        <f ca="1"/>
        <v>3.4895811054517271E-2</v>
      </c>
      <c r="AI76" s="16">
        <f ca="1"/>
        <v>3.4646356903152632E-2</v>
      </c>
      <c r="AJ76" s="16">
        <f ca="1"/>
        <v>0</v>
      </c>
      <c r="AK76" s="16">
        <f ca="1"/>
        <v>0</v>
      </c>
      <c r="AL76" s="9">
        <f ca="1"/>
        <v>3.4895811054517271E-2</v>
      </c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</row>
    <row r="77" spans="1:144" x14ac:dyDescent="0.35">
      <c r="A77" s="31"/>
      <c r="B77" s="19"/>
      <c r="C77" s="34" t="s">
        <v>66</v>
      </c>
      <c r="D77" s="29">
        <f t="shared" si="1"/>
        <v>57</v>
      </c>
      <c r="E77" s="19"/>
      <c r="F77" s="10" t="s">
        <v>25</v>
      </c>
      <c r="G77" s="8" cm="1">
        <f t="array" aca="1" ref="G77:AL77" ca="1">INDIRECT($C77&amp;"!$C"&amp;3+((ROW()-(D77+(ROUNDDOWN((ROW()-D77)/9, 0)*9)))*6)+ROUNDDOWN((ROW()-D77)/9, 0)&amp;":$AH"&amp;3+((ROW()-(D77+(ROUNDDOWN((ROW()-D77)/9, 0)*9)))*6)+ROUNDDOWN((ROW()-D77)/9, 0))</f>
        <v>10.35918299999503</v>
      </c>
      <c r="H77" s="16">
        <f ca="1"/>
        <v>356.6687954999943</v>
      </c>
      <c r="I77" s="16">
        <f ca="1"/>
        <v>0</v>
      </c>
      <c r="J77" s="16">
        <f ca="1"/>
        <v>367.02797849998927</v>
      </c>
      <c r="K77" s="16">
        <f ca="1"/>
        <v>367.02797849998927</v>
      </c>
      <c r="L77" s="16">
        <f ca="1"/>
        <v>367.02797849998927</v>
      </c>
      <c r="M77" s="16">
        <f ca="1"/>
        <v>367.02797849998927</v>
      </c>
      <c r="N77" s="16">
        <f ca="1"/>
        <v>5.4780295298505868</v>
      </c>
      <c r="O77" s="16">
        <f ca="1"/>
        <v>0</v>
      </c>
      <c r="P77" s="16">
        <f ca="1"/>
        <v>0</v>
      </c>
      <c r="Q77" s="16">
        <f ca="1"/>
        <v>555.2578125</v>
      </c>
      <c r="R77" s="16">
        <f ca="1"/>
        <v>565.21484375</v>
      </c>
      <c r="S77" s="16">
        <f ca="1"/>
        <v>67</v>
      </c>
      <c r="T77" s="16">
        <f ca="1"/>
        <v>67</v>
      </c>
      <c r="U77" s="16">
        <f ca="1"/>
        <v>1</v>
      </c>
      <c r="V77" s="16">
        <f ca="1"/>
        <v>0</v>
      </c>
      <c r="W77" s="16">
        <f ca="1"/>
        <v>1</v>
      </c>
      <c r="X77" s="16">
        <f ca="1"/>
        <v>0</v>
      </c>
      <c r="Y77" s="16">
        <f ca="1"/>
        <v>1</v>
      </c>
      <c r="Z77" s="16">
        <f ca="1"/>
        <v>9.9023013905317647E-2</v>
      </c>
      <c r="AA77" s="16">
        <f ca="1"/>
        <v>9.9023013905317647E-2</v>
      </c>
      <c r="AB77" s="16">
        <f ca="1"/>
        <v>9.9023013905317647E-2</v>
      </c>
      <c r="AC77" s="16">
        <f ca="1"/>
        <v>0.65936080860477952</v>
      </c>
      <c r="AD77" s="16">
        <f ca="1"/>
        <v>1</v>
      </c>
      <c r="AE77" s="16">
        <f ca="1"/>
        <v>1</v>
      </c>
      <c r="AF77" s="16">
        <f ca="1"/>
        <v>9.9023013905317647E-2</v>
      </c>
      <c r="AG77" s="16">
        <f ca="1"/>
        <v>9.9023013905317647E-2</v>
      </c>
      <c r="AH77" s="16">
        <f ca="1"/>
        <v>9.9023013905317647E-2</v>
      </c>
      <c r="AI77" s="16">
        <f ca="1"/>
        <v>0.65936080860477952</v>
      </c>
      <c r="AJ77" s="16">
        <f ca="1"/>
        <v>1</v>
      </c>
      <c r="AK77" s="16">
        <f ca="1"/>
        <v>1</v>
      </c>
      <c r="AL77" s="9">
        <f ca="1"/>
        <v>9.9023013905317647E-2</v>
      </c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</row>
    <row r="78" spans="1:144" x14ac:dyDescent="0.35">
      <c r="A78" s="31"/>
      <c r="B78" s="19"/>
      <c r="C78" s="34" t="s">
        <v>66</v>
      </c>
      <c r="D78" s="29">
        <f t="shared" si="1"/>
        <v>57</v>
      </c>
      <c r="E78" s="19"/>
      <c r="F78" s="10" t="s">
        <v>26</v>
      </c>
      <c r="G78" s="8" cm="1">
        <f t="array" aca="1" ref="G78:AL78" ca="1">INDIRECT($C78&amp;"!$C"&amp;3+((ROW()-(D78+(ROUNDDOWN((ROW()-D78)/9, 0)*9)))*6)+ROUNDDOWN((ROW()-D78)/9, 0)&amp;":$AH"&amp;3+((ROW()-(D78+(ROUNDDOWN((ROW()-D78)/9, 0)*9)))*6)+ROUNDDOWN((ROW()-D78)/9, 0))</f>
        <v>10.41278769999826</v>
      </c>
      <c r="H78" s="16">
        <f ca="1"/>
        <v>440.1049914999985</v>
      </c>
      <c r="I78" s="16">
        <f ca="1"/>
        <v>0</v>
      </c>
      <c r="J78" s="16">
        <f ca="1"/>
        <v>450.59595230000008</v>
      </c>
      <c r="K78" s="16">
        <f ca="1"/>
        <v>450.59595230000008</v>
      </c>
      <c r="L78" s="16">
        <f ca="1"/>
        <v>450.59595230000008</v>
      </c>
      <c r="M78" s="16">
        <f ca="1"/>
        <v>450.59595230000008</v>
      </c>
      <c r="N78" s="16">
        <f ca="1"/>
        <v>6.7253127208955243</v>
      </c>
      <c r="O78" s="16">
        <f ca="1"/>
        <v>0</v>
      </c>
      <c r="P78" s="16">
        <f ca="1"/>
        <v>0</v>
      </c>
      <c r="Q78" s="16">
        <f ca="1"/>
        <v>628.953125</v>
      </c>
      <c r="R78" s="16">
        <f ca="1"/>
        <v>637.76953125</v>
      </c>
      <c r="S78" s="16">
        <f ca="1"/>
        <v>67</v>
      </c>
      <c r="T78" s="16">
        <f ca="1"/>
        <v>67</v>
      </c>
      <c r="U78" s="16">
        <f ca="1"/>
        <v>1</v>
      </c>
      <c r="V78" s="16">
        <f ca="1"/>
        <v>0</v>
      </c>
      <c r="W78" s="16">
        <f ca="1"/>
        <v>1</v>
      </c>
      <c r="X78" s="16">
        <f ca="1"/>
        <v>0</v>
      </c>
      <c r="Y78" s="16">
        <f ca="1"/>
        <v>1</v>
      </c>
      <c r="Z78" s="16">
        <f ca="1"/>
        <v>0.1228156510616074</v>
      </c>
      <c r="AA78" s="16">
        <f ca="1"/>
        <v>0.1228156510616074</v>
      </c>
      <c r="AB78" s="16">
        <f ca="1"/>
        <v>0.1228156510616074</v>
      </c>
      <c r="AC78" s="16">
        <f ca="1"/>
        <v>0.68303248107397774</v>
      </c>
      <c r="AD78" s="16">
        <f ca="1"/>
        <v>1</v>
      </c>
      <c r="AE78" s="16">
        <f ca="1"/>
        <v>1</v>
      </c>
      <c r="AF78" s="16">
        <f ca="1"/>
        <v>0.1228156510616074</v>
      </c>
      <c r="AG78" s="16">
        <f ca="1"/>
        <v>0.1228156510616074</v>
      </c>
      <c r="AH78" s="16">
        <f ca="1"/>
        <v>0.1228156510616074</v>
      </c>
      <c r="AI78" s="16">
        <f ca="1"/>
        <v>0.68303248107397774</v>
      </c>
      <c r="AJ78" s="16">
        <f ca="1"/>
        <v>1</v>
      </c>
      <c r="AK78" s="16">
        <f ca="1"/>
        <v>1</v>
      </c>
      <c r="AL78" s="9">
        <f ca="1"/>
        <v>0.1228156510616074</v>
      </c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</row>
    <row r="79" spans="1:144" x14ac:dyDescent="0.35">
      <c r="A79" s="31"/>
      <c r="B79" s="19"/>
      <c r="C79" s="34" t="s">
        <v>66</v>
      </c>
      <c r="D79" s="29">
        <f t="shared" si="1"/>
        <v>57</v>
      </c>
      <c r="E79" s="19"/>
      <c r="F79" s="10" t="s">
        <v>27</v>
      </c>
      <c r="G79" s="8" cm="1">
        <f t="array" aca="1" ref="G79:AL79" ca="1">INDIRECT($C79&amp;"!$C"&amp;3+((ROW()-(D79+(ROUNDDOWN((ROW()-D79)/9, 0)*9)))*6)+ROUNDDOWN((ROW()-D79)/9, 0)&amp;":$AH"&amp;3+((ROW()-(D79+(ROUNDDOWN((ROW()-D79)/9, 0)*9)))*6)+ROUNDDOWN((ROW()-D79)/9, 0))</f>
        <v>10.453801899997419</v>
      </c>
      <c r="H79" s="16">
        <f ca="1"/>
        <v>568.25587739999924</v>
      </c>
      <c r="I79" s="16">
        <f ca="1"/>
        <v>0</v>
      </c>
      <c r="J79" s="16">
        <f ca="1"/>
        <v>578.64098219999892</v>
      </c>
      <c r="K79" s="16">
        <f ca="1"/>
        <v>578.64098219999892</v>
      </c>
      <c r="L79" s="16">
        <f ca="1"/>
        <v>578.64098219999892</v>
      </c>
      <c r="M79" s="16">
        <f ca="1"/>
        <v>578.64098219999892</v>
      </c>
      <c r="N79" s="16">
        <f ca="1"/>
        <v>8.6364325701492373</v>
      </c>
      <c r="O79" s="16">
        <f ca="1"/>
        <v>0</v>
      </c>
      <c r="P79" s="16">
        <f ca="1"/>
        <v>0</v>
      </c>
      <c r="Q79" s="16">
        <f ca="1"/>
        <v>691.50390625</v>
      </c>
      <c r="R79" s="16">
        <f ca="1"/>
        <v>700.703125</v>
      </c>
      <c r="S79" s="16">
        <f ca="1"/>
        <v>67</v>
      </c>
      <c r="T79" s="16">
        <f ca="1"/>
        <v>67</v>
      </c>
      <c r="U79" s="16">
        <f ca="1"/>
        <v>1</v>
      </c>
      <c r="V79" s="16">
        <f ca="1"/>
        <v>0</v>
      </c>
      <c r="W79" s="16">
        <f ca="1"/>
        <v>1</v>
      </c>
      <c r="X79" s="16">
        <f ca="1"/>
        <v>0</v>
      </c>
      <c r="Y79" s="16">
        <f ca="1"/>
        <v>1</v>
      </c>
      <c r="Z79" s="16">
        <f ca="1"/>
        <v>0.15233007638716989</v>
      </c>
      <c r="AA79" s="16">
        <f ca="1"/>
        <v>0.15233007638716989</v>
      </c>
      <c r="AB79" s="16">
        <f ca="1"/>
        <v>0.15233007638716989</v>
      </c>
      <c r="AC79" s="16">
        <f ca="1"/>
        <v>0.71236374678202163</v>
      </c>
      <c r="AD79" s="16">
        <f ca="1"/>
        <v>1</v>
      </c>
      <c r="AE79" s="16">
        <f ca="1"/>
        <v>1</v>
      </c>
      <c r="AF79" s="16">
        <f ca="1"/>
        <v>0.15233007638716989</v>
      </c>
      <c r="AG79" s="16">
        <f ca="1"/>
        <v>0.15233007638716989</v>
      </c>
      <c r="AH79" s="16">
        <f ca="1"/>
        <v>0.15233007638716989</v>
      </c>
      <c r="AI79" s="16">
        <f ca="1"/>
        <v>0.71236374678202163</v>
      </c>
      <c r="AJ79" s="16">
        <f ca="1"/>
        <v>1</v>
      </c>
      <c r="AK79" s="16">
        <f ca="1"/>
        <v>1</v>
      </c>
      <c r="AL79" s="9">
        <f ca="1"/>
        <v>0.15233007638716989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</row>
    <row r="80" spans="1:144" x14ac:dyDescent="0.35">
      <c r="A80" s="31"/>
      <c r="B80" s="19"/>
      <c r="C80" s="34" t="s">
        <v>66</v>
      </c>
      <c r="D80" s="29">
        <f t="shared" si="1"/>
        <v>57</v>
      </c>
      <c r="E80" s="19"/>
      <c r="F80" s="10" t="s">
        <v>28</v>
      </c>
      <c r="G80" s="8" cm="1">
        <f t="array" aca="1" ref="G80:AL80" ca="1">INDIRECT($C80&amp;"!$C"&amp;3+((ROW()-(D80+(ROUNDDOWN((ROW()-D80)/9, 0)*9)))*6)+ROUNDDOWN((ROW()-D80)/9, 0)&amp;":$AH"&amp;3+((ROW()-(D80+(ROUNDDOWN((ROW()-D80)/9, 0)*9)))*6)+ROUNDDOWN((ROW()-D80)/9, 0))</f>
        <v>10.477690999989139</v>
      </c>
      <c r="H80" s="16">
        <f ca="1"/>
        <v>710.44791649999388</v>
      </c>
      <c r="I80" s="16">
        <f ca="1"/>
        <v>0</v>
      </c>
      <c r="J80" s="16">
        <f ca="1"/>
        <v>720.92560749998302</v>
      </c>
      <c r="K80" s="16">
        <f ca="1"/>
        <v>720.92560749998302</v>
      </c>
      <c r="L80" s="16">
        <f ca="1"/>
        <v>720.92560749998302</v>
      </c>
      <c r="M80" s="16">
        <f ca="1"/>
        <v>720.92560749998302</v>
      </c>
      <c r="N80" s="16">
        <f ca="1"/>
        <v>10.7600836940296</v>
      </c>
      <c r="O80" s="16">
        <f ca="1"/>
        <v>0</v>
      </c>
      <c r="P80" s="16">
        <f ca="1"/>
        <v>0</v>
      </c>
      <c r="Q80" s="16">
        <f ca="1"/>
        <v>759.046875</v>
      </c>
      <c r="R80" s="16">
        <f ca="1"/>
        <v>769.609375</v>
      </c>
      <c r="S80" s="16">
        <f ca="1"/>
        <v>67</v>
      </c>
      <c r="T80" s="16">
        <f ca="1"/>
        <v>67</v>
      </c>
      <c r="U80" s="16">
        <f ca="1"/>
        <v>1</v>
      </c>
      <c r="V80" s="16">
        <f ca="1"/>
        <v>0</v>
      </c>
      <c r="W80" s="16">
        <f ca="1"/>
        <v>1</v>
      </c>
      <c r="X80" s="16">
        <f ca="1"/>
        <v>0</v>
      </c>
      <c r="Y80" s="16">
        <f ca="1"/>
        <v>1</v>
      </c>
      <c r="Z80" s="16">
        <f ca="1"/>
        <v>0.18596222639034601</v>
      </c>
      <c r="AA80" s="16">
        <f ca="1"/>
        <v>0.18596222639034601</v>
      </c>
      <c r="AB80" s="16">
        <f ca="1"/>
        <v>0.18596222639034601</v>
      </c>
      <c r="AC80" s="16">
        <f ca="1"/>
        <v>0.7457317376216942</v>
      </c>
      <c r="AD80" s="16">
        <f ca="1"/>
        <v>1</v>
      </c>
      <c r="AE80" s="16">
        <f ca="1"/>
        <v>1</v>
      </c>
      <c r="AF80" s="16">
        <f ca="1"/>
        <v>0.18596222639034601</v>
      </c>
      <c r="AG80" s="16">
        <f ca="1"/>
        <v>0.18596222639034601</v>
      </c>
      <c r="AH80" s="16">
        <f ca="1"/>
        <v>0.18596222639034601</v>
      </c>
      <c r="AI80" s="16">
        <f ca="1"/>
        <v>0.7457317376216942</v>
      </c>
      <c r="AJ80" s="16">
        <f ca="1"/>
        <v>1</v>
      </c>
      <c r="AK80" s="16">
        <f ca="1"/>
        <v>1</v>
      </c>
      <c r="AL80" s="9">
        <f ca="1"/>
        <v>0.18596222639034601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</row>
    <row r="81" spans="1:144" x14ac:dyDescent="0.35">
      <c r="A81" s="31"/>
      <c r="B81" s="19"/>
      <c r="C81" s="34" t="s">
        <v>66</v>
      </c>
      <c r="D81" s="29">
        <f t="shared" si="1"/>
        <v>57</v>
      </c>
      <c r="E81" s="19"/>
      <c r="F81" s="10" t="s">
        <v>29</v>
      </c>
      <c r="G81" s="8" cm="1">
        <f t="array" aca="1" ref="G81:AL81" ca="1">INDIRECT($C81&amp;"!$C"&amp;3+((ROW()-(D81+(ROUNDDOWN((ROW()-D81)/9, 0)*9)))*6)+ROUNDDOWN((ROW()-D81)/9, 0)&amp;":$AH"&amp;3+((ROW()-(D81+(ROUNDDOWN((ROW()-D81)/9, 0)*9)))*6)+ROUNDDOWN((ROW()-D81)/9, 0))</f>
        <v>10.513985999998109</v>
      </c>
      <c r="H81" s="16">
        <f ca="1"/>
        <v>850.43725559999621</v>
      </c>
      <c r="I81" s="16">
        <f ca="1"/>
        <v>0</v>
      </c>
      <c r="J81" s="16">
        <f ca="1"/>
        <v>860.89105749999362</v>
      </c>
      <c r="K81" s="16">
        <f ca="1"/>
        <v>860.89105749999362</v>
      </c>
      <c r="L81" s="16">
        <f ca="1"/>
        <v>860.89105749999362</v>
      </c>
      <c r="M81" s="16">
        <f ca="1"/>
        <v>860.89105749999362</v>
      </c>
      <c r="N81" s="16">
        <f ca="1"/>
        <v>12.84912026119394</v>
      </c>
      <c r="O81" s="16">
        <f ca="1"/>
        <v>0</v>
      </c>
      <c r="P81" s="16">
        <f ca="1"/>
        <v>0</v>
      </c>
      <c r="Q81" s="16">
        <f ca="1"/>
        <v>828.62109375</v>
      </c>
      <c r="R81" s="16">
        <f ca="1"/>
        <v>838.8828125</v>
      </c>
      <c r="S81" s="16">
        <f ca="1"/>
        <v>67</v>
      </c>
      <c r="T81" s="16">
        <f ca="1"/>
        <v>67</v>
      </c>
      <c r="U81" s="16">
        <f ca="1"/>
        <v>1</v>
      </c>
      <c r="V81" s="16">
        <f ca="1"/>
        <v>0</v>
      </c>
      <c r="W81" s="16">
        <f ca="1"/>
        <v>1</v>
      </c>
      <c r="X81" s="16">
        <f ca="1"/>
        <v>0</v>
      </c>
      <c r="Y81" s="16">
        <f ca="1"/>
        <v>1</v>
      </c>
      <c r="Z81" s="16">
        <f ca="1"/>
        <v>0.21360190481468491</v>
      </c>
      <c r="AA81" s="16">
        <f ca="1"/>
        <v>0.21360190481468491</v>
      </c>
      <c r="AB81" s="16">
        <f ca="1"/>
        <v>0.21360190481468491</v>
      </c>
      <c r="AC81" s="16">
        <f ca="1"/>
        <v>0.77309906686063268</v>
      </c>
      <c r="AD81" s="16">
        <f ca="1"/>
        <v>1</v>
      </c>
      <c r="AE81" s="16">
        <f ca="1"/>
        <v>1</v>
      </c>
      <c r="AF81" s="16">
        <f ca="1"/>
        <v>0.21360190481468491</v>
      </c>
      <c r="AG81" s="16">
        <f ca="1"/>
        <v>0.21360190481468491</v>
      </c>
      <c r="AH81" s="16">
        <f ca="1"/>
        <v>0.21360190481468491</v>
      </c>
      <c r="AI81" s="16">
        <f ca="1"/>
        <v>0.77309906686063268</v>
      </c>
      <c r="AJ81" s="16">
        <f ca="1"/>
        <v>1</v>
      </c>
      <c r="AK81" s="16">
        <f ca="1"/>
        <v>1</v>
      </c>
      <c r="AL81" s="9">
        <f ca="1"/>
        <v>0.21360190481468491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</row>
    <row r="82" spans="1:144" x14ac:dyDescent="0.35">
      <c r="A82" s="31"/>
      <c r="B82" s="19"/>
      <c r="C82" s="34" t="s">
        <v>66</v>
      </c>
      <c r="D82" s="29">
        <f t="shared" si="1"/>
        <v>57</v>
      </c>
      <c r="E82" s="19"/>
      <c r="F82" s="10" t="s">
        <v>30</v>
      </c>
      <c r="G82" s="16">
        <f ca="1">G80-G78</f>
        <v>6.4903299990879404E-2</v>
      </c>
      <c r="H82" s="16">
        <f ca="1">H80-H78</f>
        <v>270.34292499999538</v>
      </c>
      <c r="I82" s="16">
        <f ca="1">I80-I78</f>
        <v>0</v>
      </c>
      <c r="J82" s="16">
        <f ca="1">J80-J78</f>
        <v>270.32965519998294</v>
      </c>
      <c r="K82" s="16">
        <f ca="1">K80-K78</f>
        <v>270.32965519998294</v>
      </c>
      <c r="L82" s="16">
        <f ca="1">L80-L78</f>
        <v>270.32965519998294</v>
      </c>
      <c r="M82" s="16">
        <f ca="1">M80-M78</f>
        <v>270.32965519998294</v>
      </c>
      <c r="N82" s="16">
        <f ca="1">N80-N78</f>
        <v>4.0347709731340755</v>
      </c>
      <c r="O82" s="16">
        <f ca="1">O80-O78</f>
        <v>0</v>
      </c>
      <c r="P82" s="16">
        <f ca="1">P80-P78</f>
        <v>0</v>
      </c>
      <c r="Q82" s="16">
        <f ca="1">Q80-Q78</f>
        <v>130.09375</v>
      </c>
      <c r="R82" s="16">
        <f ca="1">R80-R78</f>
        <v>131.83984375</v>
      </c>
      <c r="S82" s="16">
        <f ca="1">S80-S78</f>
        <v>0</v>
      </c>
      <c r="T82" s="16">
        <f ca="1">T80-T78</f>
        <v>0</v>
      </c>
      <c r="U82" s="16">
        <f ca="1">U80-U78</f>
        <v>0</v>
      </c>
      <c r="V82" s="16">
        <f ca="1">V80-V78</f>
        <v>0</v>
      </c>
      <c r="W82" s="16">
        <f ca="1">W80-W78</f>
        <v>0</v>
      </c>
      <c r="X82" s="16">
        <f ca="1">X80-X78</f>
        <v>0</v>
      </c>
      <c r="Y82" s="16">
        <f ca="1">Y80-Y78</f>
        <v>0</v>
      </c>
      <c r="Z82" s="16">
        <f ca="1">Z80-Z78</f>
        <v>6.3146575328738616E-2</v>
      </c>
      <c r="AA82" s="16">
        <f ca="1">AA80-AA78</f>
        <v>6.3146575328738616E-2</v>
      </c>
      <c r="AB82" s="16">
        <f ca="1">AB80-AB78</f>
        <v>6.3146575328738616E-2</v>
      </c>
      <c r="AC82" s="16">
        <f ca="1">AC80-AC78</f>
        <v>6.2699256547716464E-2</v>
      </c>
      <c r="AD82" s="16">
        <f ca="1">AD80-AD78</f>
        <v>0</v>
      </c>
      <c r="AE82" s="16">
        <f ca="1">AE80-AE78</f>
        <v>0</v>
      </c>
      <c r="AF82" s="16">
        <f ca="1">AF80-AF78</f>
        <v>6.3146575328738616E-2</v>
      </c>
      <c r="AG82" s="16">
        <f ca="1">AG80-AG78</f>
        <v>6.3146575328738616E-2</v>
      </c>
      <c r="AH82" s="16">
        <f ca="1">AH80-AH78</f>
        <v>6.3146575328738616E-2</v>
      </c>
      <c r="AI82" s="16">
        <f ca="1">AI80-AI78</f>
        <v>6.2699256547716464E-2</v>
      </c>
      <c r="AJ82" s="16">
        <f ca="1">AJ80-AJ78</f>
        <v>0</v>
      </c>
      <c r="AK82" s="16">
        <f ca="1">AK80-AK78</f>
        <v>0</v>
      </c>
      <c r="AL82" s="9">
        <f ca="1">AL80-AL78</f>
        <v>6.3146575328738616E-2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</row>
    <row r="83" spans="1:144" ht="15" thickBot="1" x14ac:dyDescent="0.4">
      <c r="A83" s="31"/>
      <c r="B83" s="20"/>
      <c r="C83" s="35" t="s">
        <v>66</v>
      </c>
      <c r="D83" s="30">
        <f t="shared" si="1"/>
        <v>57</v>
      </c>
      <c r="E83" s="20"/>
      <c r="F83" s="14" t="s">
        <v>31</v>
      </c>
      <c r="G83" s="12">
        <f ca="1">G81-G77</f>
        <v>0.15480300000307956</v>
      </c>
      <c r="H83" s="12">
        <f ca="1">H81-H77</f>
        <v>493.7684601000019</v>
      </c>
      <c r="I83" s="12">
        <f ca="1">I81-I77</f>
        <v>0</v>
      </c>
      <c r="J83" s="12">
        <f ca="1">J81-J77</f>
        <v>493.86307900000435</v>
      </c>
      <c r="K83" s="12">
        <f ca="1">K81-K77</f>
        <v>493.86307900000435</v>
      </c>
      <c r="L83" s="12">
        <f ca="1">L81-L77</f>
        <v>493.86307900000435</v>
      </c>
      <c r="M83" s="12">
        <f ca="1">M81-M77</f>
        <v>493.86307900000435</v>
      </c>
      <c r="N83" s="12">
        <f ca="1">N81-N77</f>
        <v>7.3710907313433536</v>
      </c>
      <c r="O83" s="12">
        <f ca="1">O81-O77</f>
        <v>0</v>
      </c>
      <c r="P83" s="12">
        <f ca="1">P81-P77</f>
        <v>0</v>
      </c>
      <c r="Q83" s="12">
        <f ca="1">Q81-Q77</f>
        <v>273.36328125</v>
      </c>
      <c r="R83" s="12">
        <f ca="1">R81-R77</f>
        <v>273.66796875</v>
      </c>
      <c r="S83" s="12">
        <f ca="1">S81-S77</f>
        <v>0</v>
      </c>
      <c r="T83" s="12">
        <f ca="1">T81-T77</f>
        <v>0</v>
      </c>
      <c r="U83" s="12">
        <f ca="1">U81-U77</f>
        <v>0</v>
      </c>
      <c r="V83" s="12">
        <f ca="1">V81-V77</f>
        <v>0</v>
      </c>
      <c r="W83" s="12">
        <f ca="1">W81-W77</f>
        <v>0</v>
      </c>
      <c r="X83" s="12">
        <f ca="1">X81-X77</f>
        <v>0</v>
      </c>
      <c r="Y83" s="12">
        <f ca="1">Y81-Y77</f>
        <v>0</v>
      </c>
      <c r="Z83" s="12">
        <f ca="1">Z81-Z77</f>
        <v>0.11457889090936726</v>
      </c>
      <c r="AA83" s="12">
        <f ca="1">AA81-AA77</f>
        <v>0.11457889090936726</v>
      </c>
      <c r="AB83" s="12">
        <f ca="1">AB81-AB77</f>
        <v>0.11457889090936726</v>
      </c>
      <c r="AC83" s="12">
        <f ca="1">AC81-AC77</f>
        <v>0.11373825825585315</v>
      </c>
      <c r="AD83" s="12">
        <f ca="1">AD81-AD77</f>
        <v>0</v>
      </c>
      <c r="AE83" s="12">
        <f ca="1">AE81-AE77</f>
        <v>0</v>
      </c>
      <c r="AF83" s="12">
        <f ca="1">AF81-AF77</f>
        <v>0.11457889090936726</v>
      </c>
      <c r="AG83" s="12">
        <f ca="1">AG81-AG77</f>
        <v>0.11457889090936726</v>
      </c>
      <c r="AH83" s="12">
        <f ca="1">AH81-AH77</f>
        <v>0.11457889090936726</v>
      </c>
      <c r="AI83" s="12">
        <f ca="1">AI81-AI77</f>
        <v>0.11373825825585315</v>
      </c>
      <c r="AJ83" s="12">
        <f ca="1">AJ81-AJ77</f>
        <v>0</v>
      </c>
      <c r="AK83" s="12">
        <f ca="1">AK81-AK77</f>
        <v>0</v>
      </c>
      <c r="AL83" s="13">
        <f ca="1">AL81-AL77</f>
        <v>0.11457889090936726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</row>
    <row r="84" spans="1:144" x14ac:dyDescent="0.35">
      <c r="A84" s="3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</row>
    <row r="85" spans="1:144" x14ac:dyDescent="0.35">
      <c r="A85" s="3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</row>
    <row r="86" spans="1:144" x14ac:dyDescent="0.35">
      <c r="A86" s="3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</row>
    <row r="87" spans="1:144" x14ac:dyDescent="0.35">
      <c r="A87" s="3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</row>
    <row r="88" spans="1:144" x14ac:dyDescent="0.35">
      <c r="A88" s="3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</row>
    <row r="89" spans="1:144" x14ac:dyDescent="0.35">
      <c r="A89" s="3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</row>
    <row r="90" spans="1:144" x14ac:dyDescent="0.35">
      <c r="A90" s="3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</row>
    <row r="91" spans="1:144" x14ac:dyDescent="0.35">
      <c r="A91" s="3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</row>
    <row r="92" spans="1:144" x14ac:dyDescent="0.35">
      <c r="A92" s="3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</row>
    <row r="93" spans="1:144" x14ac:dyDescent="0.35">
      <c r="A93" s="3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</row>
    <row r="94" spans="1:144" x14ac:dyDescent="0.35">
      <c r="A94" s="3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</row>
    <row r="95" spans="1:144" x14ac:dyDescent="0.35">
      <c r="A95" s="3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</row>
  </sheetData>
  <mergeCells count="12">
    <mergeCell ref="E39:E47"/>
    <mergeCell ref="E48:E56"/>
    <mergeCell ref="B57:B83"/>
    <mergeCell ref="E57:E65"/>
    <mergeCell ref="E66:E74"/>
    <mergeCell ref="E75:E83"/>
    <mergeCell ref="B3:B29"/>
    <mergeCell ref="B30:B56"/>
    <mergeCell ref="E3:E11"/>
    <mergeCell ref="E12:E20"/>
    <mergeCell ref="E21:E29"/>
    <mergeCell ref="E30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AA53-797F-46C0-BFBA-BAFE9EA472FC}">
  <dimension ref="A1:EN41"/>
  <sheetViews>
    <sheetView workbookViewId="0"/>
  </sheetViews>
  <sheetFormatPr defaultRowHeight="14.5" x14ac:dyDescent="0.35"/>
  <cols>
    <col min="1" max="1" width="14.26953125" customWidth="1"/>
  </cols>
  <sheetData>
    <row r="1" spans="1:144" x14ac:dyDescent="0.35">
      <c r="A1" t="str" cm="1">
        <f t="array" ref="A1:EN41">IF('[1]Cat Level-Wise Aggregates'!$A$1:$EN$41&lt;&gt;"",'[1]Cat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0.99857079599998766</v>
      </c>
      <c r="D3">
        <v>0.37122194800000918</v>
      </c>
      <c r="E3">
        <v>0</v>
      </c>
      <c r="F3">
        <v>1.3697927439999971</v>
      </c>
      <c r="G3">
        <v>1.3697927439999971</v>
      </c>
      <c r="H3">
        <v>1.3697927439999971</v>
      </c>
      <c r="I3">
        <v>1.3697927439999971</v>
      </c>
      <c r="J3">
        <v>7.6099596888888718E-2</v>
      </c>
      <c r="K3">
        <v>0</v>
      </c>
      <c r="L3">
        <v>0</v>
      </c>
      <c r="M3">
        <v>354.68718749999999</v>
      </c>
      <c r="N3">
        <v>345.39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1.7896301199999869</v>
      </c>
      <c r="D4">
        <v>1.166894175999984</v>
      </c>
      <c r="E4">
        <v>0</v>
      </c>
      <c r="F4">
        <v>2.9565242959999711</v>
      </c>
      <c r="G4">
        <v>2.9565242959999711</v>
      </c>
      <c r="H4">
        <v>2.9565242959999711</v>
      </c>
      <c r="I4">
        <v>2.9565242959999711</v>
      </c>
      <c r="J4">
        <v>0.11371247292307581</v>
      </c>
      <c r="K4">
        <v>0</v>
      </c>
      <c r="L4">
        <v>0</v>
      </c>
      <c r="M4">
        <v>355.44218749999999</v>
      </c>
      <c r="N4">
        <v>349.42874999999998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4.5178099119999953</v>
      </c>
      <c r="D5">
        <v>9.2694119680000018</v>
      </c>
      <c r="E5">
        <v>0</v>
      </c>
      <c r="F5">
        <v>13.787221880000001</v>
      </c>
      <c r="G5">
        <v>13.787221880000001</v>
      </c>
      <c r="H5">
        <v>13.787221880000001</v>
      </c>
      <c r="I5">
        <v>13.787221880000001</v>
      </c>
      <c r="J5">
        <v>0.35351850974358973</v>
      </c>
      <c r="K5">
        <v>0</v>
      </c>
      <c r="L5">
        <v>0</v>
      </c>
      <c r="M5">
        <v>388.34859375000002</v>
      </c>
      <c r="N5">
        <v>379.82828124999997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0.69668423060416373</v>
      </c>
      <c r="W5">
        <v>0.69668423060416373</v>
      </c>
      <c r="X5">
        <v>0.69668423060416373</v>
      </c>
      <c r="Y5">
        <v>1</v>
      </c>
      <c r="Z5">
        <v>1</v>
      </c>
      <c r="AA5">
        <v>1</v>
      </c>
      <c r="AB5">
        <v>0.69668423060416373</v>
      </c>
      <c r="AC5">
        <v>0.69668423060416373</v>
      </c>
      <c r="AD5">
        <v>0.69668423060416373</v>
      </c>
      <c r="AE5">
        <v>1</v>
      </c>
      <c r="AF5">
        <v>1</v>
      </c>
      <c r="AG5">
        <v>1</v>
      </c>
      <c r="AH5">
        <v>0.69668423060416373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6.5460643559289624E-3</v>
      </c>
      <c r="D9">
        <v>4.5091891469389578E-2</v>
      </c>
      <c r="E9">
        <v>0</v>
      </c>
      <c r="F9">
        <v>4.6496000427100323E-2</v>
      </c>
      <c r="G9">
        <v>4.6496000427100323E-2</v>
      </c>
      <c r="H9">
        <v>4.6496000427100323E-2</v>
      </c>
      <c r="I9">
        <v>4.6496000427100323E-2</v>
      </c>
      <c r="J9">
        <v>2.583111134838906E-3</v>
      </c>
      <c r="K9">
        <v>0</v>
      </c>
      <c r="L9">
        <v>0</v>
      </c>
      <c r="M9">
        <v>62.848967625796533</v>
      </c>
      <c r="N9">
        <v>62.266568346510937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1.824996786683622E-2</v>
      </c>
      <c r="D10">
        <v>0.14492870359558571</v>
      </c>
      <c r="E10">
        <v>0</v>
      </c>
      <c r="F10">
        <v>0.15555709615928409</v>
      </c>
      <c r="G10">
        <v>0.15555709615928409</v>
      </c>
      <c r="H10">
        <v>0.15555709615928409</v>
      </c>
      <c r="I10">
        <v>0.15555709615928409</v>
      </c>
      <c r="J10">
        <v>5.9829652368955403E-3</v>
      </c>
      <c r="K10">
        <v>0</v>
      </c>
      <c r="L10">
        <v>0</v>
      </c>
      <c r="M10">
        <v>62.750118817828643</v>
      </c>
      <c r="N10">
        <v>60.425055765787278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2.766031228484029E-2</v>
      </c>
      <c r="D11">
        <v>1.2440502553136401</v>
      </c>
      <c r="E11">
        <v>0</v>
      </c>
      <c r="F11">
        <v>1.2561017198219959</v>
      </c>
      <c r="G11">
        <v>1.2561017198219959</v>
      </c>
      <c r="H11">
        <v>1.2561017198219959</v>
      </c>
      <c r="I11">
        <v>1.2561017198219959</v>
      </c>
      <c r="J11">
        <v>3.2207736405692217E-2</v>
      </c>
      <c r="K11">
        <v>0</v>
      </c>
      <c r="L11">
        <v>0</v>
      </c>
      <c r="M11">
        <v>48.46974688785572</v>
      </c>
      <c r="N11">
        <v>48.472799119044318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1.6606302143549901E-2</v>
      </c>
      <c r="W11">
        <v>1.6606302143549901E-2</v>
      </c>
      <c r="X11">
        <v>1.6606302143549901E-2</v>
      </c>
      <c r="Y11">
        <v>0</v>
      </c>
      <c r="Z11">
        <v>0</v>
      </c>
      <c r="AA11">
        <v>0</v>
      </c>
      <c r="AB11">
        <v>1.6606302143549901E-2</v>
      </c>
      <c r="AC11">
        <v>1.6606302143549901E-2</v>
      </c>
      <c r="AD11">
        <v>1.6606302143549901E-2</v>
      </c>
      <c r="AE11">
        <v>0</v>
      </c>
      <c r="AF11">
        <v>0</v>
      </c>
      <c r="AG11">
        <v>0</v>
      </c>
      <c r="AH11">
        <v>1.6606302143549901E-2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0.98984599999982947</v>
      </c>
      <c r="D15">
        <v>0.27794469999992089</v>
      </c>
      <c r="E15">
        <v>0</v>
      </c>
      <c r="F15">
        <v>1.2717416999998361</v>
      </c>
      <c r="G15">
        <v>1.2717416999998361</v>
      </c>
      <c r="H15">
        <v>1.2717416999998361</v>
      </c>
      <c r="I15">
        <v>1.2717416999998361</v>
      </c>
      <c r="J15">
        <v>7.0652316666657569E-2</v>
      </c>
      <c r="K15">
        <v>0</v>
      </c>
      <c r="L15">
        <v>0</v>
      </c>
      <c r="M15">
        <v>226.20703125</v>
      </c>
      <c r="N15">
        <v>219.44140625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1.7696007000001259</v>
      </c>
      <c r="D16">
        <v>0.92479739999987487</v>
      </c>
      <c r="E16">
        <v>0</v>
      </c>
      <c r="F16">
        <v>2.705533099999911</v>
      </c>
      <c r="G16">
        <v>2.705533099999911</v>
      </c>
      <c r="H16">
        <v>2.705533099999911</v>
      </c>
      <c r="I16">
        <v>2.705533099999911</v>
      </c>
      <c r="J16">
        <v>0.104058965384612</v>
      </c>
      <c r="K16">
        <v>0</v>
      </c>
      <c r="L16">
        <v>0</v>
      </c>
      <c r="M16">
        <v>250.640625</v>
      </c>
      <c r="N16">
        <v>250.20703125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4.4604620000001773</v>
      </c>
      <c r="D17">
        <v>6.8531548000000564</v>
      </c>
      <c r="E17">
        <v>0</v>
      </c>
      <c r="F17">
        <v>11.35902460000001</v>
      </c>
      <c r="G17">
        <v>11.35902460000001</v>
      </c>
      <c r="H17">
        <v>11.35902460000001</v>
      </c>
      <c r="I17">
        <v>11.35902460000001</v>
      </c>
      <c r="J17">
        <v>0.29125704102564132</v>
      </c>
      <c r="K17">
        <v>0</v>
      </c>
      <c r="L17">
        <v>0</v>
      </c>
      <c r="M17">
        <v>311.2109375</v>
      </c>
      <c r="N17">
        <v>301.8515625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0.65357593387101853</v>
      </c>
      <c r="W17">
        <v>0.65357593387101853</v>
      </c>
      <c r="X17">
        <v>0.65357593387101853</v>
      </c>
      <c r="Y17">
        <v>1</v>
      </c>
      <c r="Z17">
        <v>1</v>
      </c>
      <c r="AA17">
        <v>1</v>
      </c>
      <c r="AB17">
        <v>0.65357593387101853</v>
      </c>
      <c r="AC17">
        <v>0.65357593387101853</v>
      </c>
      <c r="AD17">
        <v>0.65357593387101853</v>
      </c>
      <c r="AE17">
        <v>1</v>
      </c>
      <c r="AF17">
        <v>1</v>
      </c>
      <c r="AG17">
        <v>1</v>
      </c>
      <c r="AH17">
        <v>0.65357593387101853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0.99285539999982575</v>
      </c>
      <c r="D21">
        <v>0.34424630000000889</v>
      </c>
      <c r="E21">
        <v>0</v>
      </c>
      <c r="F21">
        <v>1.35353549999995</v>
      </c>
      <c r="G21">
        <v>1.35353549999995</v>
      </c>
      <c r="H21">
        <v>1.35353549999995</v>
      </c>
      <c r="I21">
        <v>1.35353549999995</v>
      </c>
      <c r="J21">
        <v>7.5196416666663879E-2</v>
      </c>
      <c r="K21">
        <v>0</v>
      </c>
      <c r="L21">
        <v>0</v>
      </c>
      <c r="M21">
        <v>316.28515625</v>
      </c>
      <c r="N21">
        <v>306.78125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1.778251599999962</v>
      </c>
      <c r="D22">
        <v>1.068802200000107</v>
      </c>
      <c r="E22">
        <v>0</v>
      </c>
      <c r="F22">
        <v>2.8618299000000889</v>
      </c>
      <c r="G22">
        <v>2.8618299000000889</v>
      </c>
      <c r="H22">
        <v>2.8618299000000889</v>
      </c>
      <c r="I22">
        <v>2.8618299000000889</v>
      </c>
      <c r="J22">
        <v>0.1100703807692342</v>
      </c>
      <c r="K22">
        <v>0</v>
      </c>
      <c r="L22">
        <v>0</v>
      </c>
      <c r="M22">
        <v>309.859375</v>
      </c>
      <c r="N22">
        <v>302.4609375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4.5011094999999557</v>
      </c>
      <c r="D23">
        <v>8.6827104000000759</v>
      </c>
      <c r="E23">
        <v>0</v>
      </c>
      <c r="F23">
        <v>13.14895870000012</v>
      </c>
      <c r="G23">
        <v>13.14895870000012</v>
      </c>
      <c r="H23">
        <v>13.14895870000012</v>
      </c>
      <c r="I23">
        <v>13.14895870000012</v>
      </c>
      <c r="J23">
        <v>0.33715278717949032</v>
      </c>
      <c r="K23">
        <v>0</v>
      </c>
      <c r="L23">
        <v>0</v>
      </c>
      <c r="M23">
        <v>356.66015625</v>
      </c>
      <c r="N23">
        <v>347.734375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0.6866494798733257</v>
      </c>
      <c r="W23">
        <v>0.6866494798733257</v>
      </c>
      <c r="X23">
        <v>0.6866494798733257</v>
      </c>
      <c r="Y23">
        <v>1</v>
      </c>
      <c r="Z23">
        <v>1</v>
      </c>
      <c r="AA23">
        <v>1</v>
      </c>
      <c r="AB23">
        <v>0.6866494798733257</v>
      </c>
      <c r="AC23">
        <v>0.6866494798733257</v>
      </c>
      <c r="AD23">
        <v>0.6866494798733257</v>
      </c>
      <c r="AE23">
        <v>1</v>
      </c>
      <c r="AF23">
        <v>1</v>
      </c>
      <c r="AG23">
        <v>1</v>
      </c>
      <c r="AH23">
        <v>0.6866494798733257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0.99969610000016473</v>
      </c>
      <c r="D27">
        <v>0.37500900000001991</v>
      </c>
      <c r="E27">
        <v>0</v>
      </c>
      <c r="F27">
        <v>1.371637499999792</v>
      </c>
      <c r="G27">
        <v>1.371637499999792</v>
      </c>
      <c r="H27">
        <v>1.371637499999792</v>
      </c>
      <c r="I27">
        <v>1.371637499999792</v>
      </c>
      <c r="J27">
        <v>7.6202083333321805E-2</v>
      </c>
      <c r="K27">
        <v>0</v>
      </c>
      <c r="L27">
        <v>0</v>
      </c>
      <c r="M27">
        <v>359.73828125</v>
      </c>
      <c r="N27">
        <v>349.90625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1.784464700000058</v>
      </c>
      <c r="D28">
        <v>1.133886799999914</v>
      </c>
      <c r="E28">
        <v>0</v>
      </c>
      <c r="F28">
        <v>2.932646500000033</v>
      </c>
      <c r="G28">
        <v>2.932646500000033</v>
      </c>
      <c r="H28">
        <v>2.932646500000033</v>
      </c>
      <c r="I28">
        <v>2.932646500000033</v>
      </c>
      <c r="J28">
        <v>0.1127940961538474</v>
      </c>
      <c r="K28">
        <v>0</v>
      </c>
      <c r="L28">
        <v>0</v>
      </c>
      <c r="M28">
        <v>359.796875</v>
      </c>
      <c r="N28">
        <v>352.1640625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4.5125690000000276</v>
      </c>
      <c r="D29">
        <v>9.0002959000000828</v>
      </c>
      <c r="E29">
        <v>0</v>
      </c>
      <c r="F29">
        <v>13.533384400000299</v>
      </c>
      <c r="G29">
        <v>13.533384400000299</v>
      </c>
      <c r="H29">
        <v>13.533384400000299</v>
      </c>
      <c r="I29">
        <v>13.533384400000299</v>
      </c>
      <c r="J29">
        <v>0.34700985641026411</v>
      </c>
      <c r="K29">
        <v>0</v>
      </c>
      <c r="L29">
        <v>0</v>
      </c>
      <c r="M29">
        <v>395.76171875</v>
      </c>
      <c r="N29">
        <v>387.23828125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0.69918121962795909</v>
      </c>
      <c r="W29">
        <v>0.69918121962795909</v>
      </c>
      <c r="X29">
        <v>0.69918121962795909</v>
      </c>
      <c r="Y29">
        <v>1</v>
      </c>
      <c r="Z29">
        <v>1</v>
      </c>
      <c r="AA29">
        <v>1</v>
      </c>
      <c r="AB29">
        <v>0.69918121962795909</v>
      </c>
      <c r="AC29">
        <v>0.69918121962795909</v>
      </c>
      <c r="AD29">
        <v>0.69918121962795909</v>
      </c>
      <c r="AE29">
        <v>1</v>
      </c>
      <c r="AF29">
        <v>1</v>
      </c>
      <c r="AG29">
        <v>1</v>
      </c>
      <c r="AH29">
        <v>0.69918121962795909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1.0025622000000001</v>
      </c>
      <c r="D33">
        <v>0.39842889999991371</v>
      </c>
      <c r="E33">
        <v>0</v>
      </c>
      <c r="F33">
        <v>1.398269399999833</v>
      </c>
      <c r="G33">
        <v>1.398269399999833</v>
      </c>
      <c r="H33">
        <v>1.398269399999833</v>
      </c>
      <c r="I33">
        <v>1.398269399999833</v>
      </c>
      <c r="J33">
        <v>7.7681633333324063E-2</v>
      </c>
      <c r="K33">
        <v>0</v>
      </c>
      <c r="L33">
        <v>0</v>
      </c>
      <c r="M33">
        <v>403.98828125</v>
      </c>
      <c r="N33">
        <v>394.46484375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1.7976512999998699</v>
      </c>
      <c r="D34">
        <v>1.2504492999999779</v>
      </c>
      <c r="E34">
        <v>0</v>
      </c>
      <c r="F34">
        <v>3.0506255999999472</v>
      </c>
      <c r="G34">
        <v>3.0506255999999472</v>
      </c>
      <c r="H34">
        <v>3.0506255999999472</v>
      </c>
      <c r="I34">
        <v>3.0506255999999472</v>
      </c>
      <c r="J34">
        <v>0.1173317538461518</v>
      </c>
      <c r="K34">
        <v>0</v>
      </c>
      <c r="L34">
        <v>0</v>
      </c>
      <c r="M34">
        <v>410.921875</v>
      </c>
      <c r="N34">
        <v>403.03515625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4.5410401000000888</v>
      </c>
      <c r="D35">
        <v>9.922953399999983</v>
      </c>
      <c r="E35">
        <v>0</v>
      </c>
      <c r="F35">
        <v>14.472282099999971</v>
      </c>
      <c r="G35">
        <v>14.472282099999971</v>
      </c>
      <c r="H35">
        <v>14.472282099999971</v>
      </c>
      <c r="I35">
        <v>14.472282099999971</v>
      </c>
      <c r="J35">
        <v>0.37108415641025572</v>
      </c>
      <c r="K35">
        <v>0</v>
      </c>
      <c r="L35">
        <v>0</v>
      </c>
      <c r="M35">
        <v>426.3984375</v>
      </c>
      <c r="N35">
        <v>417.90234375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0.70467244582110333</v>
      </c>
      <c r="W35">
        <v>0.70467244582110333</v>
      </c>
      <c r="X35">
        <v>0.70467244582110333</v>
      </c>
      <c r="Y35">
        <v>1</v>
      </c>
      <c r="Z35">
        <v>1</v>
      </c>
      <c r="AA35">
        <v>1</v>
      </c>
      <c r="AB35">
        <v>0.70467244582110333</v>
      </c>
      <c r="AC35">
        <v>0.70467244582110333</v>
      </c>
      <c r="AD35">
        <v>0.70467244582110333</v>
      </c>
      <c r="AE35">
        <v>1</v>
      </c>
      <c r="AF35">
        <v>1</v>
      </c>
      <c r="AG35">
        <v>1</v>
      </c>
      <c r="AH35">
        <v>0.70467244582110333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1.0136438999998629</v>
      </c>
      <c r="D39">
        <v>0.50066139999995585</v>
      </c>
      <c r="E39">
        <v>0</v>
      </c>
      <c r="F39">
        <v>1.490614499999992</v>
      </c>
      <c r="G39">
        <v>1.490614499999992</v>
      </c>
      <c r="H39">
        <v>1.490614499999992</v>
      </c>
      <c r="I39">
        <v>1.490614499999992</v>
      </c>
      <c r="J39">
        <v>8.2811916666666249E-2</v>
      </c>
      <c r="K39">
        <v>0</v>
      </c>
      <c r="L39">
        <v>0</v>
      </c>
      <c r="M39">
        <v>441.8125</v>
      </c>
      <c r="N39">
        <v>432.3984375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1.860902299999907</v>
      </c>
      <c r="D40">
        <v>1.600352600000065</v>
      </c>
      <c r="E40">
        <v>0</v>
      </c>
      <c r="F40">
        <v>3.4612548999999722</v>
      </c>
      <c r="G40">
        <v>3.4612548999999722</v>
      </c>
      <c r="H40">
        <v>3.4612548999999722</v>
      </c>
      <c r="I40">
        <v>3.4612548999999722</v>
      </c>
      <c r="J40">
        <v>0.1331251884615374</v>
      </c>
      <c r="K40">
        <v>0</v>
      </c>
      <c r="L40">
        <v>0</v>
      </c>
      <c r="M40">
        <v>449.90234375</v>
      </c>
      <c r="N40">
        <v>442.0078125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4.5587161999999921</v>
      </c>
      <c r="D41">
        <v>12.90433430000007</v>
      </c>
      <c r="E41">
        <v>0</v>
      </c>
      <c r="F41">
        <v>17.41852370000009</v>
      </c>
      <c r="G41">
        <v>17.41852370000009</v>
      </c>
      <c r="H41">
        <v>17.41852370000009</v>
      </c>
      <c r="I41">
        <v>17.41852370000009</v>
      </c>
      <c r="J41">
        <v>0.44662881282051531</v>
      </c>
      <c r="K41">
        <v>0</v>
      </c>
      <c r="L41">
        <v>0</v>
      </c>
      <c r="M41">
        <v>463.81640625</v>
      </c>
      <c r="N41">
        <v>455.00390625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0.73371806712216669</v>
      </c>
      <c r="W41">
        <v>0.73371806712216669</v>
      </c>
      <c r="X41">
        <v>0.73371806712216669</v>
      </c>
      <c r="Y41">
        <v>1</v>
      </c>
      <c r="Z41">
        <v>1</v>
      </c>
      <c r="AA41">
        <v>1</v>
      </c>
      <c r="AB41">
        <v>0.73371806712216669</v>
      </c>
      <c r="AC41">
        <v>0.73371806712216669</v>
      </c>
      <c r="AD41">
        <v>0.73371806712216669</v>
      </c>
      <c r="AE41">
        <v>1</v>
      </c>
      <c r="AF41">
        <v>1</v>
      </c>
      <c r="AG41">
        <v>1</v>
      </c>
      <c r="AH41">
        <v>0.73371806712216669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61B8-8B9A-47CC-9A1B-1B9DBB0D7D04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IF('[2]Cat Level-Wise Aggregates'!$A$1:$EN$41&lt;&gt;"",'[2]Cat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0.99245919599997245</v>
      </c>
      <c r="D3">
        <v>0.36408012800005851</v>
      </c>
      <c r="E3">
        <v>0</v>
      </c>
      <c r="F3">
        <v>1.356539324000031</v>
      </c>
      <c r="G3">
        <v>1.356539324000031</v>
      </c>
      <c r="H3">
        <v>1.356539324000031</v>
      </c>
      <c r="I3">
        <v>1.356539324000031</v>
      </c>
      <c r="J3">
        <v>7.5363295777779504E-2</v>
      </c>
      <c r="K3">
        <v>0</v>
      </c>
      <c r="L3">
        <v>0</v>
      </c>
      <c r="M3">
        <v>421.63</v>
      </c>
      <c r="N3">
        <v>414.38296874999997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2.4989629840000429</v>
      </c>
      <c r="D4">
        <v>3.331624983999887</v>
      </c>
      <c r="E4">
        <v>0</v>
      </c>
      <c r="F4">
        <v>5.8305879679999304</v>
      </c>
      <c r="G4">
        <v>5.8305879679999304</v>
      </c>
      <c r="H4">
        <v>5.8305879679999304</v>
      </c>
      <c r="I4">
        <v>5.8305879679999304</v>
      </c>
      <c r="J4">
        <v>0.17148788141176269</v>
      </c>
      <c r="K4">
        <v>0</v>
      </c>
      <c r="L4">
        <v>0</v>
      </c>
      <c r="M4">
        <v>442.60828125</v>
      </c>
      <c r="N4">
        <v>435.71187500000002</v>
      </c>
      <c r="O4">
        <v>34</v>
      </c>
      <c r="P4">
        <v>34</v>
      </c>
      <c r="Q4">
        <v>1</v>
      </c>
      <c r="R4">
        <v>34</v>
      </c>
      <c r="S4">
        <v>1</v>
      </c>
      <c r="T4">
        <v>0</v>
      </c>
      <c r="U4">
        <v>1</v>
      </c>
      <c r="V4">
        <v>0.92131712434291624</v>
      </c>
      <c r="W4">
        <v>0.92131712434291624</v>
      </c>
      <c r="X4">
        <v>0.92131712434291624</v>
      </c>
      <c r="Y4">
        <v>1</v>
      </c>
      <c r="Z4">
        <v>1</v>
      </c>
      <c r="AA4">
        <v>1</v>
      </c>
      <c r="AB4">
        <v>0.92131712434291624</v>
      </c>
      <c r="AC4">
        <v>0.92131712434291624</v>
      </c>
      <c r="AD4">
        <v>0.92131712434291624</v>
      </c>
      <c r="AE4">
        <v>1</v>
      </c>
      <c r="AF4">
        <v>1</v>
      </c>
      <c r="AG4">
        <v>1</v>
      </c>
      <c r="AH4">
        <v>0.92131712434291624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7.0121121359998444</v>
      </c>
      <c r="D5">
        <v>31.295536631999909</v>
      </c>
      <c r="E5">
        <v>0</v>
      </c>
      <c r="F5">
        <v>38.307648767999751</v>
      </c>
      <c r="G5">
        <v>38.307648767999751</v>
      </c>
      <c r="H5">
        <v>38.307648767999751</v>
      </c>
      <c r="I5">
        <v>38.307648767999751</v>
      </c>
      <c r="J5">
        <v>0.72278582581131612</v>
      </c>
      <c r="K5">
        <v>0</v>
      </c>
      <c r="L5">
        <v>0</v>
      </c>
      <c r="M5">
        <v>486.51796875000002</v>
      </c>
      <c r="N5">
        <v>481.84296875000001</v>
      </c>
      <c r="O5">
        <v>53</v>
      </c>
      <c r="P5">
        <v>53</v>
      </c>
      <c r="Q5">
        <v>1</v>
      </c>
      <c r="R5">
        <v>0</v>
      </c>
      <c r="S5">
        <v>1</v>
      </c>
      <c r="T5">
        <v>0</v>
      </c>
      <c r="U5">
        <v>1</v>
      </c>
      <c r="V5">
        <v>0.52901197296860503</v>
      </c>
      <c r="W5">
        <v>0.52901197296860503</v>
      </c>
      <c r="X5">
        <v>0.52901197296860503</v>
      </c>
      <c r="Y5">
        <v>1</v>
      </c>
      <c r="Z5">
        <v>1</v>
      </c>
      <c r="AA5">
        <v>1</v>
      </c>
      <c r="AB5">
        <v>0.52901197296860503</v>
      </c>
      <c r="AC5">
        <v>0.52901197296860503</v>
      </c>
      <c r="AD5">
        <v>0.52901197296860503</v>
      </c>
      <c r="AE5">
        <v>1</v>
      </c>
      <c r="AF5">
        <v>1</v>
      </c>
      <c r="AG5">
        <v>1</v>
      </c>
      <c r="AH5">
        <v>0.52901197296860503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4.2404548897234046E-3</v>
      </c>
      <c r="D9">
        <v>4.8234077479417548E-2</v>
      </c>
      <c r="E9">
        <v>0</v>
      </c>
      <c r="F9">
        <v>4.7591865714086419E-2</v>
      </c>
      <c r="G9">
        <v>4.7591865714086419E-2</v>
      </c>
      <c r="H9">
        <v>4.7591865714086419E-2</v>
      </c>
      <c r="I9">
        <v>4.7591865714086419E-2</v>
      </c>
      <c r="J9">
        <v>2.643992539671465E-3</v>
      </c>
      <c r="K9">
        <v>0</v>
      </c>
      <c r="L9">
        <v>0</v>
      </c>
      <c r="M9">
        <v>75.056310093184592</v>
      </c>
      <c r="N9">
        <v>73.917336718401216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9.5119724187226178E-3</v>
      </c>
      <c r="D10">
        <v>0.32393963239709328</v>
      </c>
      <c r="E10">
        <v>0</v>
      </c>
      <c r="F10">
        <v>0.32525729727234298</v>
      </c>
      <c r="G10">
        <v>0.32525729727234298</v>
      </c>
      <c r="H10">
        <v>0.32525729727234298</v>
      </c>
      <c r="I10">
        <v>0.32525729727234298</v>
      </c>
      <c r="J10">
        <v>9.5663910962453837E-3</v>
      </c>
      <c r="K10">
        <v>0</v>
      </c>
      <c r="L10">
        <v>0</v>
      </c>
      <c r="M10">
        <v>64.653046066774664</v>
      </c>
      <c r="N10">
        <v>63.232640657600918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2.339792735864845E-2</v>
      </c>
      <c r="W10">
        <v>2.339792735864845E-2</v>
      </c>
      <c r="X10">
        <v>2.339792735864845E-2</v>
      </c>
      <c r="Y10">
        <v>0</v>
      </c>
      <c r="Z10">
        <v>0</v>
      </c>
      <c r="AA10">
        <v>0</v>
      </c>
      <c r="AB10">
        <v>2.339792735864845E-2</v>
      </c>
      <c r="AC10">
        <v>2.339792735864845E-2</v>
      </c>
      <c r="AD10">
        <v>2.339792735864845E-2</v>
      </c>
      <c r="AE10">
        <v>0</v>
      </c>
      <c r="AF10">
        <v>0</v>
      </c>
      <c r="AG10">
        <v>0</v>
      </c>
      <c r="AH10">
        <v>2.339792735864845E-2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3.9546607286125947E-2</v>
      </c>
      <c r="D11">
        <v>3.6086005561850669</v>
      </c>
      <c r="E11">
        <v>0</v>
      </c>
      <c r="F11">
        <v>3.6113918962115918</v>
      </c>
      <c r="G11">
        <v>3.6113918962115918</v>
      </c>
      <c r="H11">
        <v>3.6113918962115918</v>
      </c>
      <c r="I11">
        <v>3.6113918962115918</v>
      </c>
      <c r="J11">
        <v>6.8139469739841377E-2</v>
      </c>
      <c r="K11">
        <v>0</v>
      </c>
      <c r="L11">
        <v>0</v>
      </c>
      <c r="M11">
        <v>55.190294297969182</v>
      </c>
      <c r="N11">
        <v>55.32610294870436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1.356263119965353E-2</v>
      </c>
      <c r="W11">
        <v>1.356263119965353E-2</v>
      </c>
      <c r="X11">
        <v>1.356263119965353E-2</v>
      </c>
      <c r="Y11">
        <v>0</v>
      </c>
      <c r="Z11">
        <v>0</v>
      </c>
      <c r="AA11">
        <v>0</v>
      </c>
      <c r="AB11">
        <v>1.356263119965353E-2</v>
      </c>
      <c r="AC11">
        <v>1.356263119965353E-2</v>
      </c>
      <c r="AD11">
        <v>1.356263119965353E-2</v>
      </c>
      <c r="AE11">
        <v>0</v>
      </c>
      <c r="AF11">
        <v>0</v>
      </c>
      <c r="AG11">
        <v>0</v>
      </c>
      <c r="AH11">
        <v>1.356263119965353E-2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0.98813630000006469</v>
      </c>
      <c r="D15">
        <v>0.29658139999995109</v>
      </c>
      <c r="E15">
        <v>0</v>
      </c>
      <c r="F15">
        <v>1.2873559999999029</v>
      </c>
      <c r="G15">
        <v>1.2873559999999029</v>
      </c>
      <c r="H15">
        <v>1.2873559999999029</v>
      </c>
      <c r="I15">
        <v>1.2873559999999029</v>
      </c>
      <c r="J15">
        <v>7.1519777777772395E-2</v>
      </c>
      <c r="K15">
        <v>0</v>
      </c>
      <c r="L15">
        <v>0</v>
      </c>
      <c r="M15">
        <v>261.56640625</v>
      </c>
      <c r="N15">
        <v>252.9375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2.4836319999999432</v>
      </c>
      <c r="D16">
        <v>2.8223180000000809</v>
      </c>
      <c r="E16">
        <v>0</v>
      </c>
      <c r="F16">
        <v>5.3244845000001533</v>
      </c>
      <c r="G16">
        <v>5.3244845000001533</v>
      </c>
      <c r="H16">
        <v>5.3244845000001533</v>
      </c>
      <c r="I16">
        <v>5.3244845000001533</v>
      </c>
      <c r="J16">
        <v>0.15660248529412221</v>
      </c>
      <c r="K16">
        <v>0</v>
      </c>
      <c r="L16">
        <v>0</v>
      </c>
      <c r="M16">
        <v>308.359375</v>
      </c>
      <c r="N16">
        <v>309.265625</v>
      </c>
      <c r="O16">
        <v>34</v>
      </c>
      <c r="P16">
        <v>34</v>
      </c>
      <c r="Q16">
        <v>1</v>
      </c>
      <c r="R16">
        <v>34</v>
      </c>
      <c r="S16">
        <v>1</v>
      </c>
      <c r="T16">
        <v>0</v>
      </c>
      <c r="U16">
        <v>1</v>
      </c>
      <c r="V16">
        <v>0.8749592453102808</v>
      </c>
      <c r="W16">
        <v>0.8749592453102808</v>
      </c>
      <c r="X16">
        <v>0.8749592453102808</v>
      </c>
      <c r="Y16">
        <v>1</v>
      </c>
      <c r="Z16">
        <v>1</v>
      </c>
      <c r="AA16">
        <v>1</v>
      </c>
      <c r="AB16">
        <v>0.8749592453102808</v>
      </c>
      <c r="AC16">
        <v>0.8749592453102808</v>
      </c>
      <c r="AD16">
        <v>0.8749592453102808</v>
      </c>
      <c r="AE16">
        <v>1</v>
      </c>
      <c r="AF16">
        <v>1</v>
      </c>
      <c r="AG16">
        <v>1</v>
      </c>
      <c r="AH16">
        <v>0.8749592453102808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6.9028041999999061</v>
      </c>
      <c r="D17">
        <v>23.582189599999712</v>
      </c>
      <c r="E17">
        <v>0</v>
      </c>
      <c r="F17">
        <v>30.622255999999599</v>
      </c>
      <c r="G17">
        <v>30.622255999999599</v>
      </c>
      <c r="H17">
        <v>30.622255999999599</v>
      </c>
      <c r="I17">
        <v>30.622255999999599</v>
      </c>
      <c r="J17">
        <v>0.57777841509433203</v>
      </c>
      <c r="K17">
        <v>0</v>
      </c>
      <c r="L17">
        <v>0</v>
      </c>
      <c r="M17">
        <v>390.44140625</v>
      </c>
      <c r="N17">
        <v>386.234375</v>
      </c>
      <c r="O17">
        <v>53</v>
      </c>
      <c r="P17">
        <v>53</v>
      </c>
      <c r="Q17">
        <v>1</v>
      </c>
      <c r="R17">
        <v>0</v>
      </c>
      <c r="S17">
        <v>1</v>
      </c>
      <c r="T17">
        <v>0</v>
      </c>
      <c r="U17">
        <v>1</v>
      </c>
      <c r="V17">
        <v>0.48901160378608172</v>
      </c>
      <c r="W17">
        <v>0.48901160378608172</v>
      </c>
      <c r="X17">
        <v>0.48901160378608172</v>
      </c>
      <c r="Y17">
        <v>1</v>
      </c>
      <c r="Z17">
        <v>1</v>
      </c>
      <c r="AA17">
        <v>1</v>
      </c>
      <c r="AB17">
        <v>0.48901160378608172</v>
      </c>
      <c r="AC17">
        <v>0.48901160378608172</v>
      </c>
      <c r="AD17">
        <v>0.48901160378608172</v>
      </c>
      <c r="AE17">
        <v>1</v>
      </c>
      <c r="AF17">
        <v>1</v>
      </c>
      <c r="AG17">
        <v>1</v>
      </c>
      <c r="AH17">
        <v>0.48901160378608172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0.99036750000010443</v>
      </c>
      <c r="D21">
        <v>0.33225710000033359</v>
      </c>
      <c r="E21">
        <v>0</v>
      </c>
      <c r="F21">
        <v>1.323252700000239</v>
      </c>
      <c r="G21">
        <v>1.323252700000239</v>
      </c>
      <c r="H21">
        <v>1.323252700000239</v>
      </c>
      <c r="I21">
        <v>1.323252700000239</v>
      </c>
      <c r="J21">
        <v>7.3514038888902178E-2</v>
      </c>
      <c r="K21">
        <v>0</v>
      </c>
      <c r="L21">
        <v>0</v>
      </c>
      <c r="M21">
        <v>388.7265625</v>
      </c>
      <c r="N21">
        <v>379.68359375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2.4943831999996751</v>
      </c>
      <c r="D22">
        <v>3.1192173000001731</v>
      </c>
      <c r="E22">
        <v>0</v>
      </c>
      <c r="F22">
        <v>5.6076570999999831</v>
      </c>
      <c r="G22">
        <v>5.6076570999999831</v>
      </c>
      <c r="H22">
        <v>5.6076570999999831</v>
      </c>
      <c r="I22">
        <v>5.6076570999999831</v>
      </c>
      <c r="J22">
        <v>0.16493109117647009</v>
      </c>
      <c r="K22">
        <v>0</v>
      </c>
      <c r="L22">
        <v>0</v>
      </c>
      <c r="M22">
        <v>410.8046875</v>
      </c>
      <c r="N22">
        <v>400.51953125</v>
      </c>
      <c r="O22">
        <v>34</v>
      </c>
      <c r="P22">
        <v>34</v>
      </c>
      <c r="Q22">
        <v>1</v>
      </c>
      <c r="R22">
        <v>34</v>
      </c>
      <c r="S22">
        <v>1</v>
      </c>
      <c r="T22">
        <v>0</v>
      </c>
      <c r="U22">
        <v>1</v>
      </c>
      <c r="V22">
        <v>0.90459598605511427</v>
      </c>
      <c r="W22">
        <v>0.90459598605511427</v>
      </c>
      <c r="X22">
        <v>0.90459598605511427</v>
      </c>
      <c r="Y22">
        <v>1</v>
      </c>
      <c r="Z22">
        <v>1</v>
      </c>
      <c r="AA22">
        <v>1</v>
      </c>
      <c r="AB22">
        <v>0.90459598605511427</v>
      </c>
      <c r="AC22">
        <v>0.90459598605511427</v>
      </c>
      <c r="AD22">
        <v>0.90459598605511427</v>
      </c>
      <c r="AE22">
        <v>1</v>
      </c>
      <c r="AF22">
        <v>1</v>
      </c>
      <c r="AG22">
        <v>1</v>
      </c>
      <c r="AH22">
        <v>0.90459598605511427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6.9895609999999806</v>
      </c>
      <c r="D23">
        <v>29.15495320000025</v>
      </c>
      <c r="E23">
        <v>0</v>
      </c>
      <c r="F23">
        <v>36.166881900000021</v>
      </c>
      <c r="G23">
        <v>36.166881900000021</v>
      </c>
      <c r="H23">
        <v>36.166881900000021</v>
      </c>
      <c r="I23">
        <v>36.166881900000021</v>
      </c>
      <c r="J23">
        <v>0.682393998113208</v>
      </c>
      <c r="K23">
        <v>0</v>
      </c>
      <c r="L23">
        <v>0</v>
      </c>
      <c r="M23">
        <v>440.2890625</v>
      </c>
      <c r="N23">
        <v>434.43359375</v>
      </c>
      <c r="O23">
        <v>53</v>
      </c>
      <c r="P23">
        <v>53</v>
      </c>
      <c r="Q23">
        <v>1</v>
      </c>
      <c r="R23">
        <v>0</v>
      </c>
      <c r="S23">
        <v>1</v>
      </c>
      <c r="T23">
        <v>0</v>
      </c>
      <c r="U23">
        <v>1</v>
      </c>
      <c r="V23">
        <v>0.52512295187077762</v>
      </c>
      <c r="W23">
        <v>0.52512295187077762</v>
      </c>
      <c r="X23">
        <v>0.52512295187077762</v>
      </c>
      <c r="Y23">
        <v>1</v>
      </c>
      <c r="Z23">
        <v>1</v>
      </c>
      <c r="AA23">
        <v>1</v>
      </c>
      <c r="AB23">
        <v>0.52512295187077762</v>
      </c>
      <c r="AC23">
        <v>0.52512295187077762</v>
      </c>
      <c r="AD23">
        <v>0.52512295187077762</v>
      </c>
      <c r="AE23">
        <v>1</v>
      </c>
      <c r="AF23">
        <v>1</v>
      </c>
      <c r="AG23">
        <v>1</v>
      </c>
      <c r="AH23">
        <v>0.52512295187077762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0.99142430000006243</v>
      </c>
      <c r="D27">
        <v>0.358394100000055</v>
      </c>
      <c r="E27">
        <v>0</v>
      </c>
      <c r="F27">
        <v>1.3517318000000671</v>
      </c>
      <c r="G27">
        <v>1.3517318000000671</v>
      </c>
      <c r="H27">
        <v>1.3517318000000671</v>
      </c>
      <c r="I27">
        <v>1.3517318000000671</v>
      </c>
      <c r="J27">
        <v>7.5096211111114836E-2</v>
      </c>
      <c r="K27">
        <v>0</v>
      </c>
      <c r="L27">
        <v>0</v>
      </c>
      <c r="M27">
        <v>424.73828125</v>
      </c>
      <c r="N27">
        <v>417.23046875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2.4981657999999238</v>
      </c>
      <c r="D28">
        <v>3.2324126999997129</v>
      </c>
      <c r="E28">
        <v>0</v>
      </c>
      <c r="F28">
        <v>5.7293884999997999</v>
      </c>
      <c r="G28">
        <v>5.7293884999997999</v>
      </c>
      <c r="H28">
        <v>5.7293884999997999</v>
      </c>
      <c r="I28">
        <v>5.7293884999997999</v>
      </c>
      <c r="J28">
        <v>0.16851142647058229</v>
      </c>
      <c r="K28">
        <v>0</v>
      </c>
      <c r="L28">
        <v>0</v>
      </c>
      <c r="M28">
        <v>437.546875</v>
      </c>
      <c r="N28">
        <v>428.37890625</v>
      </c>
      <c r="O28">
        <v>34</v>
      </c>
      <c r="P28">
        <v>34</v>
      </c>
      <c r="Q28">
        <v>1</v>
      </c>
      <c r="R28">
        <v>34</v>
      </c>
      <c r="S28">
        <v>1</v>
      </c>
      <c r="T28">
        <v>0</v>
      </c>
      <c r="U28">
        <v>1</v>
      </c>
      <c r="V28">
        <v>0.92692084416073461</v>
      </c>
      <c r="W28">
        <v>0.92692084416073461</v>
      </c>
      <c r="X28">
        <v>0.92692084416073461</v>
      </c>
      <c r="Y28">
        <v>1</v>
      </c>
      <c r="Z28">
        <v>1</v>
      </c>
      <c r="AA28">
        <v>1</v>
      </c>
      <c r="AB28">
        <v>0.92692084416073461</v>
      </c>
      <c r="AC28">
        <v>0.92692084416073461</v>
      </c>
      <c r="AD28">
        <v>0.92692084416073461</v>
      </c>
      <c r="AE28">
        <v>1</v>
      </c>
      <c r="AF28">
        <v>1</v>
      </c>
      <c r="AG28">
        <v>1</v>
      </c>
      <c r="AH28">
        <v>0.92692084416073461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7.0190645999999788</v>
      </c>
      <c r="D29">
        <v>31.135692499999909</v>
      </c>
      <c r="E29">
        <v>0</v>
      </c>
      <c r="F29">
        <v>38.170341399999927</v>
      </c>
      <c r="G29">
        <v>38.170341399999927</v>
      </c>
      <c r="H29">
        <v>38.170341399999927</v>
      </c>
      <c r="I29">
        <v>38.170341399999927</v>
      </c>
      <c r="J29">
        <v>0.72019512075471559</v>
      </c>
      <c r="K29">
        <v>0</v>
      </c>
      <c r="L29">
        <v>0</v>
      </c>
      <c r="M29">
        <v>489.4609375</v>
      </c>
      <c r="N29">
        <v>484.68359375</v>
      </c>
      <c r="O29">
        <v>53</v>
      </c>
      <c r="P29">
        <v>53</v>
      </c>
      <c r="Q29">
        <v>1</v>
      </c>
      <c r="R29">
        <v>0</v>
      </c>
      <c r="S29">
        <v>1</v>
      </c>
      <c r="T29">
        <v>0</v>
      </c>
      <c r="U29">
        <v>1</v>
      </c>
      <c r="V29">
        <v>0.52887221714782728</v>
      </c>
      <c r="W29">
        <v>0.52887221714782728</v>
      </c>
      <c r="X29">
        <v>0.52887221714782728</v>
      </c>
      <c r="Y29">
        <v>1</v>
      </c>
      <c r="Z29">
        <v>1</v>
      </c>
      <c r="AA29">
        <v>1</v>
      </c>
      <c r="AB29">
        <v>0.52887221714782728</v>
      </c>
      <c r="AC29">
        <v>0.52887221714782728</v>
      </c>
      <c r="AD29">
        <v>0.52887221714782728</v>
      </c>
      <c r="AE29">
        <v>1</v>
      </c>
      <c r="AF29">
        <v>1</v>
      </c>
      <c r="AG29">
        <v>1</v>
      </c>
      <c r="AH29">
        <v>0.52887221714782728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0.99309409999966647</v>
      </c>
      <c r="D33">
        <v>0.39121700000021059</v>
      </c>
      <c r="E33">
        <v>0</v>
      </c>
      <c r="F33">
        <v>1.381613000000129</v>
      </c>
      <c r="G33">
        <v>1.381613000000129</v>
      </c>
      <c r="H33">
        <v>1.381613000000129</v>
      </c>
      <c r="I33">
        <v>1.381613000000129</v>
      </c>
      <c r="J33">
        <v>7.6756277777784973E-2</v>
      </c>
      <c r="K33">
        <v>0</v>
      </c>
      <c r="L33">
        <v>0</v>
      </c>
      <c r="M33">
        <v>469.55859375</v>
      </c>
      <c r="N33">
        <v>460.48046875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2.5021665000000719</v>
      </c>
      <c r="D34">
        <v>3.5525025000001729</v>
      </c>
      <c r="E34">
        <v>0</v>
      </c>
      <c r="F34">
        <v>6.0444008999999141</v>
      </c>
      <c r="G34">
        <v>6.0444008999999141</v>
      </c>
      <c r="H34">
        <v>6.0444008999999141</v>
      </c>
      <c r="I34">
        <v>6.0444008999999141</v>
      </c>
      <c r="J34">
        <v>0.17777649705882101</v>
      </c>
      <c r="K34">
        <v>0</v>
      </c>
      <c r="L34">
        <v>0</v>
      </c>
      <c r="M34">
        <v>480.40234375</v>
      </c>
      <c r="N34">
        <v>480.203125</v>
      </c>
      <c r="O34">
        <v>34</v>
      </c>
      <c r="P34">
        <v>34</v>
      </c>
      <c r="Q34">
        <v>1</v>
      </c>
      <c r="R34">
        <v>34</v>
      </c>
      <c r="S34">
        <v>1</v>
      </c>
      <c r="T34">
        <v>0</v>
      </c>
      <c r="U34">
        <v>1</v>
      </c>
      <c r="V34">
        <v>0.93665862918220766</v>
      </c>
      <c r="W34">
        <v>0.93665862918220766</v>
      </c>
      <c r="X34">
        <v>0.93665862918220766</v>
      </c>
      <c r="Y34">
        <v>1</v>
      </c>
      <c r="Z34">
        <v>1</v>
      </c>
      <c r="AA34">
        <v>1</v>
      </c>
      <c r="AB34">
        <v>0.93665862918220766</v>
      </c>
      <c r="AC34">
        <v>0.93665862918220766</v>
      </c>
      <c r="AD34">
        <v>0.93665862918220766</v>
      </c>
      <c r="AE34">
        <v>1</v>
      </c>
      <c r="AF34">
        <v>1</v>
      </c>
      <c r="AG34">
        <v>1</v>
      </c>
      <c r="AH34">
        <v>0.93665862918220766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7.032933600000149</v>
      </c>
      <c r="D35">
        <v>32.154682400000098</v>
      </c>
      <c r="E35">
        <v>0</v>
      </c>
      <c r="F35">
        <v>39.144243400000079</v>
      </c>
      <c r="G35">
        <v>39.144243400000079</v>
      </c>
      <c r="H35">
        <v>39.144243400000079</v>
      </c>
      <c r="I35">
        <v>39.144243400000079</v>
      </c>
      <c r="J35">
        <v>0.73857063018868074</v>
      </c>
      <c r="K35">
        <v>0</v>
      </c>
      <c r="L35">
        <v>0</v>
      </c>
      <c r="M35">
        <v>541.1484375</v>
      </c>
      <c r="N35">
        <v>536.5234375</v>
      </c>
      <c r="O35">
        <v>53</v>
      </c>
      <c r="P35">
        <v>53</v>
      </c>
      <c r="Q35">
        <v>1</v>
      </c>
      <c r="R35">
        <v>0</v>
      </c>
      <c r="S35">
        <v>1</v>
      </c>
      <c r="T35">
        <v>0</v>
      </c>
      <c r="U35">
        <v>1</v>
      </c>
      <c r="V35">
        <v>0.53693309478734175</v>
      </c>
      <c r="W35">
        <v>0.53693309478734175</v>
      </c>
      <c r="X35">
        <v>0.53693309478734175</v>
      </c>
      <c r="Y35">
        <v>1</v>
      </c>
      <c r="Z35">
        <v>1</v>
      </c>
      <c r="AA35">
        <v>1</v>
      </c>
      <c r="AB35">
        <v>0.53693309478734175</v>
      </c>
      <c r="AC35">
        <v>0.53693309478734175</v>
      </c>
      <c r="AD35">
        <v>0.53693309478734175</v>
      </c>
      <c r="AE35">
        <v>1</v>
      </c>
      <c r="AF35">
        <v>1</v>
      </c>
      <c r="AG35">
        <v>1</v>
      </c>
      <c r="AH35">
        <v>0.53693309478734175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1.009972599999855</v>
      </c>
      <c r="D39">
        <v>0.48641140000017907</v>
      </c>
      <c r="E39">
        <v>0</v>
      </c>
      <c r="F39">
        <v>1.476312099999973</v>
      </c>
      <c r="G39">
        <v>1.476312099999973</v>
      </c>
      <c r="H39">
        <v>1.476312099999973</v>
      </c>
      <c r="I39">
        <v>1.476312099999973</v>
      </c>
      <c r="J39">
        <v>8.2017338888887376E-2</v>
      </c>
      <c r="K39">
        <v>0</v>
      </c>
      <c r="L39">
        <v>0</v>
      </c>
      <c r="M39">
        <v>528.046875</v>
      </c>
      <c r="N39">
        <v>519.828125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2.5373443999999381</v>
      </c>
      <c r="D40">
        <v>4.0583854999998721</v>
      </c>
      <c r="E40">
        <v>0</v>
      </c>
      <c r="F40">
        <v>6.5529465999997001</v>
      </c>
      <c r="G40">
        <v>6.5529465999997001</v>
      </c>
      <c r="H40">
        <v>6.5529465999997001</v>
      </c>
      <c r="I40">
        <v>6.5529465999997001</v>
      </c>
      <c r="J40">
        <v>0.19273372352940291</v>
      </c>
      <c r="K40">
        <v>0</v>
      </c>
      <c r="L40">
        <v>0</v>
      </c>
      <c r="M40">
        <v>538.953125</v>
      </c>
      <c r="N40">
        <v>530.6484375</v>
      </c>
      <c r="O40">
        <v>34</v>
      </c>
      <c r="P40">
        <v>34</v>
      </c>
      <c r="Q40">
        <v>1</v>
      </c>
      <c r="R40">
        <v>34</v>
      </c>
      <c r="S40">
        <v>1</v>
      </c>
      <c r="T40">
        <v>0</v>
      </c>
      <c r="U40">
        <v>1</v>
      </c>
      <c r="V40">
        <v>0.96250793748653973</v>
      </c>
      <c r="W40">
        <v>0.96250793748653973</v>
      </c>
      <c r="X40">
        <v>0.96250793748653973</v>
      </c>
      <c r="Y40">
        <v>1</v>
      </c>
      <c r="Z40">
        <v>1</v>
      </c>
      <c r="AA40">
        <v>1</v>
      </c>
      <c r="AB40">
        <v>0.96250793748653973</v>
      </c>
      <c r="AC40">
        <v>0.96250793748653973</v>
      </c>
      <c r="AD40">
        <v>0.96250793748653973</v>
      </c>
      <c r="AE40">
        <v>1</v>
      </c>
      <c r="AF40">
        <v>1</v>
      </c>
      <c r="AG40">
        <v>1</v>
      </c>
      <c r="AH40">
        <v>0.96250793748653973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7.1077064999998916</v>
      </c>
      <c r="D41">
        <v>43.072403400000162</v>
      </c>
      <c r="E41">
        <v>0</v>
      </c>
      <c r="F41">
        <v>50.06875510000026</v>
      </c>
      <c r="G41">
        <v>50.06875510000026</v>
      </c>
      <c r="H41">
        <v>50.06875510000026</v>
      </c>
      <c r="I41">
        <v>50.06875510000026</v>
      </c>
      <c r="J41">
        <v>0.94469349245283507</v>
      </c>
      <c r="K41">
        <v>0</v>
      </c>
      <c r="L41">
        <v>0</v>
      </c>
      <c r="M41">
        <v>565.88671875</v>
      </c>
      <c r="N41">
        <v>562.26953125</v>
      </c>
      <c r="O41">
        <v>53</v>
      </c>
      <c r="P41">
        <v>53</v>
      </c>
      <c r="Q41">
        <v>1</v>
      </c>
      <c r="R41">
        <v>0</v>
      </c>
      <c r="S41">
        <v>1</v>
      </c>
      <c r="T41">
        <v>0</v>
      </c>
      <c r="U41">
        <v>1</v>
      </c>
      <c r="V41">
        <v>0.56217341157523748</v>
      </c>
      <c r="W41">
        <v>0.56217341157523748</v>
      </c>
      <c r="X41">
        <v>0.56217341157523748</v>
      </c>
      <c r="Y41">
        <v>1</v>
      </c>
      <c r="Z41">
        <v>1</v>
      </c>
      <c r="AA41">
        <v>1</v>
      </c>
      <c r="AB41">
        <v>0.56217341157523748</v>
      </c>
      <c r="AC41">
        <v>0.56217341157523748</v>
      </c>
      <c r="AD41">
        <v>0.56217341157523748</v>
      </c>
      <c r="AE41">
        <v>1</v>
      </c>
      <c r="AF41">
        <v>1</v>
      </c>
      <c r="AG41">
        <v>1</v>
      </c>
      <c r="AH41">
        <v>0.56217341157523748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87C7-ED23-47DD-9209-91C266C9EED7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IF('[3]Cat Level-Wise Aggregates'!$A$1:$EN$41&lt;&gt;"",'[3]Cat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1.1348483599998871</v>
      </c>
      <c r="D3">
        <v>0.82931168000041</v>
      </c>
      <c r="E3">
        <v>0</v>
      </c>
      <c r="F3">
        <v>1.964160040000297</v>
      </c>
      <c r="G3">
        <v>1.964160040000297</v>
      </c>
      <c r="H3">
        <v>1.964160040000297</v>
      </c>
      <c r="I3">
        <v>1.964160040000297</v>
      </c>
      <c r="J3">
        <v>9.8208002000014852E-2</v>
      </c>
      <c r="K3">
        <v>0</v>
      </c>
      <c r="L3">
        <v>0</v>
      </c>
      <c r="M3">
        <v>543.77812500000005</v>
      </c>
      <c r="N3">
        <v>542.27796875000001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3.364984643999696</v>
      </c>
      <c r="D4">
        <v>19.1661833200003</v>
      </c>
      <c r="E4">
        <v>0</v>
      </c>
      <c r="F4">
        <v>22.531167964000002</v>
      </c>
      <c r="G4">
        <v>22.531167964000002</v>
      </c>
      <c r="H4">
        <v>22.531167964000002</v>
      </c>
      <c r="I4">
        <v>22.531167964000002</v>
      </c>
      <c r="J4">
        <v>0.53645638009523799</v>
      </c>
      <c r="K4">
        <v>0</v>
      </c>
      <c r="L4">
        <v>0</v>
      </c>
      <c r="M4">
        <v>569.98687500000005</v>
      </c>
      <c r="N4">
        <v>573.23249999999996</v>
      </c>
      <c r="O4">
        <v>42</v>
      </c>
      <c r="P4">
        <v>42</v>
      </c>
      <c r="Q4">
        <v>1</v>
      </c>
      <c r="R4">
        <v>42</v>
      </c>
      <c r="S4">
        <v>1</v>
      </c>
      <c r="T4">
        <v>0</v>
      </c>
      <c r="U4">
        <v>1</v>
      </c>
      <c r="V4">
        <v>0.61169498789493426</v>
      </c>
      <c r="W4">
        <v>0.61169498789493426</v>
      </c>
      <c r="X4">
        <v>0.61169498789493426</v>
      </c>
      <c r="Y4">
        <v>1</v>
      </c>
      <c r="Z4">
        <v>1</v>
      </c>
      <c r="AA4">
        <v>1</v>
      </c>
      <c r="AB4">
        <v>0.61169498789493426</v>
      </c>
      <c r="AC4">
        <v>0.61169498789493426</v>
      </c>
      <c r="AD4">
        <v>0.61169498789493426</v>
      </c>
      <c r="AE4">
        <v>1</v>
      </c>
      <c r="AF4">
        <v>1</v>
      </c>
      <c r="AG4">
        <v>1</v>
      </c>
      <c r="AH4">
        <v>0.61169498789493426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10.443753431999889</v>
      </c>
      <c r="D5">
        <v>584.95876364799983</v>
      </c>
      <c r="E5">
        <v>0</v>
      </c>
      <c r="F5">
        <v>595.40251707999971</v>
      </c>
      <c r="G5">
        <v>595.40251707999971</v>
      </c>
      <c r="H5">
        <v>595.40251707999971</v>
      </c>
      <c r="I5">
        <v>595.40251707999971</v>
      </c>
      <c r="J5">
        <v>8.8866047325373092</v>
      </c>
      <c r="K5">
        <v>0</v>
      </c>
      <c r="L5">
        <v>0</v>
      </c>
      <c r="M5">
        <v>688.62890625</v>
      </c>
      <c r="N5">
        <v>697.81796874999998</v>
      </c>
      <c r="O5">
        <v>67</v>
      </c>
      <c r="P5">
        <v>67</v>
      </c>
      <c r="Q5">
        <v>1</v>
      </c>
      <c r="R5">
        <v>0</v>
      </c>
      <c r="S5">
        <v>1</v>
      </c>
      <c r="T5">
        <v>0</v>
      </c>
      <c r="U5">
        <v>1</v>
      </c>
      <c r="V5">
        <v>0.15280393159657271</v>
      </c>
      <c r="W5">
        <v>0.15280393159657271</v>
      </c>
      <c r="X5">
        <v>0.15280393159657271</v>
      </c>
      <c r="Y5">
        <v>0.71280362086034998</v>
      </c>
      <c r="Z5">
        <v>1</v>
      </c>
      <c r="AA5">
        <v>1</v>
      </c>
      <c r="AB5">
        <v>0.15280393159657271</v>
      </c>
      <c r="AC5">
        <v>0.15280393159657271</v>
      </c>
      <c r="AD5">
        <v>0.15280393159657271</v>
      </c>
      <c r="AE5">
        <v>0.71280362086034998</v>
      </c>
      <c r="AF5">
        <v>1</v>
      </c>
      <c r="AG5">
        <v>1</v>
      </c>
      <c r="AH5">
        <v>0.15280393159657271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6.5679740368117688E-3</v>
      </c>
      <c r="D9">
        <v>9.5599844736449446E-2</v>
      </c>
      <c r="E9">
        <v>0</v>
      </c>
      <c r="F9">
        <v>9.4884821686215454E-2</v>
      </c>
      <c r="G9">
        <v>9.4884821686215454E-2</v>
      </c>
      <c r="H9">
        <v>9.4884821686215454E-2</v>
      </c>
      <c r="I9">
        <v>9.4884821686215454E-2</v>
      </c>
      <c r="J9">
        <v>4.7442410843107734E-3</v>
      </c>
      <c r="K9">
        <v>0</v>
      </c>
      <c r="L9">
        <v>0</v>
      </c>
      <c r="M9">
        <v>132.297619789724</v>
      </c>
      <c r="N9">
        <v>126.89734258091261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1.7723710943562961E-2</v>
      </c>
      <c r="D10">
        <v>2.5297776401195828</v>
      </c>
      <c r="E10">
        <v>0</v>
      </c>
      <c r="F10">
        <v>2.5359005898852738</v>
      </c>
      <c r="G10">
        <v>2.5359005898852738</v>
      </c>
      <c r="H10">
        <v>2.5359005898852738</v>
      </c>
      <c r="I10">
        <v>2.5359005898852738</v>
      </c>
      <c r="J10">
        <v>6.0378585473458868E-2</v>
      </c>
      <c r="K10">
        <v>0</v>
      </c>
      <c r="L10">
        <v>0</v>
      </c>
      <c r="M10">
        <v>107.99338881473081</v>
      </c>
      <c r="N10">
        <v>103.7684124161817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1.8136402728204409E-2</v>
      </c>
      <c r="W10">
        <v>1.8136402728204409E-2</v>
      </c>
      <c r="X10">
        <v>1.8136402728204409E-2</v>
      </c>
      <c r="Y10">
        <v>0</v>
      </c>
      <c r="Z10">
        <v>0</v>
      </c>
      <c r="AA10">
        <v>0</v>
      </c>
      <c r="AB10">
        <v>1.8136402728204409E-2</v>
      </c>
      <c r="AC10">
        <v>1.8136402728204409E-2</v>
      </c>
      <c r="AD10">
        <v>1.8136402728204409E-2</v>
      </c>
      <c r="AE10">
        <v>0</v>
      </c>
      <c r="AF10">
        <v>0</v>
      </c>
      <c r="AG10">
        <v>0</v>
      </c>
      <c r="AH10">
        <v>1.8136402728204409E-2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4.6435996888842382E-2</v>
      </c>
      <c r="D11">
        <v>151.02693225224371</v>
      </c>
      <c r="E11">
        <v>0</v>
      </c>
      <c r="F11">
        <v>151.03470791064319</v>
      </c>
      <c r="G11">
        <v>151.03470791064319</v>
      </c>
      <c r="H11">
        <v>151.03470791064319</v>
      </c>
      <c r="I11">
        <v>151.03470791064319</v>
      </c>
      <c r="J11">
        <v>2.2542493718006442</v>
      </c>
      <c r="K11">
        <v>0</v>
      </c>
      <c r="L11">
        <v>0</v>
      </c>
      <c r="M11">
        <v>77.437257435367243</v>
      </c>
      <c r="N11">
        <v>77.872341431068278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3.4895811054517271E-2</v>
      </c>
      <c r="W11">
        <v>3.4895811054517271E-2</v>
      </c>
      <c r="X11">
        <v>3.4895811054517271E-2</v>
      </c>
      <c r="Y11">
        <v>3.4646356903152632E-2</v>
      </c>
      <c r="Z11">
        <v>0</v>
      </c>
      <c r="AA11">
        <v>0</v>
      </c>
      <c r="AB11">
        <v>3.4895811054517271E-2</v>
      </c>
      <c r="AC11">
        <v>3.4895811054517271E-2</v>
      </c>
      <c r="AD11">
        <v>3.4895811054517271E-2</v>
      </c>
      <c r="AE11">
        <v>3.4646356903152632E-2</v>
      </c>
      <c r="AF11">
        <v>0</v>
      </c>
      <c r="AG11">
        <v>0</v>
      </c>
      <c r="AH11">
        <v>3.4895811054517271E-2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1.124915099998361</v>
      </c>
      <c r="D15">
        <v>0.67804909999972551</v>
      </c>
      <c r="E15">
        <v>0</v>
      </c>
      <c r="F15">
        <v>1.8099670999999939</v>
      </c>
      <c r="G15">
        <v>1.8099670999999939</v>
      </c>
      <c r="H15">
        <v>1.8099670999999939</v>
      </c>
      <c r="I15">
        <v>1.8099670999999939</v>
      </c>
      <c r="J15">
        <v>9.0498354999999725E-2</v>
      </c>
      <c r="K15">
        <v>0</v>
      </c>
      <c r="L15">
        <v>0</v>
      </c>
      <c r="M15">
        <v>305.4375</v>
      </c>
      <c r="N15">
        <v>312.24609375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3.3313743999970029</v>
      </c>
      <c r="D16">
        <v>14.9287135999989</v>
      </c>
      <c r="E16">
        <v>0</v>
      </c>
      <c r="F16">
        <v>18.279911099999939</v>
      </c>
      <c r="G16">
        <v>18.279911099999939</v>
      </c>
      <c r="H16">
        <v>18.279911099999939</v>
      </c>
      <c r="I16">
        <v>18.279911099999939</v>
      </c>
      <c r="J16">
        <v>0.43523597857142698</v>
      </c>
      <c r="K16">
        <v>0</v>
      </c>
      <c r="L16">
        <v>0</v>
      </c>
      <c r="M16">
        <v>370.56640625</v>
      </c>
      <c r="N16">
        <v>368.0625</v>
      </c>
      <c r="O16">
        <v>42</v>
      </c>
      <c r="P16">
        <v>42</v>
      </c>
      <c r="Q16">
        <v>1</v>
      </c>
      <c r="R16">
        <v>42</v>
      </c>
      <c r="S16">
        <v>1</v>
      </c>
      <c r="T16">
        <v>0</v>
      </c>
      <c r="U16">
        <v>1</v>
      </c>
      <c r="V16">
        <v>0.5745933592078698</v>
      </c>
      <c r="W16">
        <v>0.5745933592078698</v>
      </c>
      <c r="X16">
        <v>0.5745933592078698</v>
      </c>
      <c r="Y16">
        <v>1</v>
      </c>
      <c r="Z16">
        <v>1</v>
      </c>
      <c r="AA16">
        <v>1</v>
      </c>
      <c r="AB16">
        <v>0.5745933592078698</v>
      </c>
      <c r="AC16">
        <v>0.5745933592078698</v>
      </c>
      <c r="AD16">
        <v>0.5745933592078698</v>
      </c>
      <c r="AE16">
        <v>1</v>
      </c>
      <c r="AF16">
        <v>1</v>
      </c>
      <c r="AG16">
        <v>1</v>
      </c>
      <c r="AH16">
        <v>0.5745933592078698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10.35918299999503</v>
      </c>
      <c r="D17">
        <v>356.6687954999943</v>
      </c>
      <c r="E17">
        <v>0</v>
      </c>
      <c r="F17">
        <v>367.02797849998927</v>
      </c>
      <c r="G17">
        <v>367.02797849998927</v>
      </c>
      <c r="H17">
        <v>367.02797849998927</v>
      </c>
      <c r="I17">
        <v>367.02797849998927</v>
      </c>
      <c r="J17">
        <v>5.4780295298505868</v>
      </c>
      <c r="K17">
        <v>0</v>
      </c>
      <c r="L17">
        <v>0</v>
      </c>
      <c r="M17">
        <v>555.2578125</v>
      </c>
      <c r="N17">
        <v>565.21484375</v>
      </c>
      <c r="O17">
        <v>67</v>
      </c>
      <c r="P17">
        <v>67</v>
      </c>
      <c r="Q17">
        <v>1</v>
      </c>
      <c r="R17">
        <v>0</v>
      </c>
      <c r="S17">
        <v>1</v>
      </c>
      <c r="T17">
        <v>0</v>
      </c>
      <c r="U17">
        <v>1</v>
      </c>
      <c r="V17">
        <v>9.9023013905317647E-2</v>
      </c>
      <c r="W17">
        <v>9.9023013905317647E-2</v>
      </c>
      <c r="X17">
        <v>9.9023013905317647E-2</v>
      </c>
      <c r="Y17">
        <v>0.65936080860477952</v>
      </c>
      <c r="Z17">
        <v>1</v>
      </c>
      <c r="AA17">
        <v>1</v>
      </c>
      <c r="AB17">
        <v>9.9023013905317647E-2</v>
      </c>
      <c r="AC17">
        <v>9.9023013905317647E-2</v>
      </c>
      <c r="AD17">
        <v>9.9023013905317647E-2</v>
      </c>
      <c r="AE17">
        <v>0.65936080860477952</v>
      </c>
      <c r="AF17">
        <v>1</v>
      </c>
      <c r="AG17">
        <v>1</v>
      </c>
      <c r="AH17">
        <v>9.9023013905317647E-2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1.129251799997292</v>
      </c>
      <c r="D21">
        <v>0.76371769999968819</v>
      </c>
      <c r="E21">
        <v>0</v>
      </c>
      <c r="F21">
        <v>1.8949490000031799</v>
      </c>
      <c r="G21">
        <v>1.8949490000031799</v>
      </c>
      <c r="H21">
        <v>1.8949490000031799</v>
      </c>
      <c r="I21">
        <v>1.8949490000031799</v>
      </c>
      <c r="J21">
        <v>9.4747450000159009E-2</v>
      </c>
      <c r="K21">
        <v>0</v>
      </c>
      <c r="L21">
        <v>0</v>
      </c>
      <c r="M21">
        <v>467.40234375</v>
      </c>
      <c r="N21">
        <v>491.00390625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3.3511975000010348</v>
      </c>
      <c r="D22">
        <v>17.209514799993489</v>
      </c>
      <c r="E22">
        <v>0</v>
      </c>
      <c r="F22">
        <v>20.601420099997089</v>
      </c>
      <c r="G22">
        <v>20.601420099997089</v>
      </c>
      <c r="H22">
        <v>20.601420099997089</v>
      </c>
      <c r="I22">
        <v>20.601420099997089</v>
      </c>
      <c r="J22">
        <v>0.49051000238088299</v>
      </c>
      <c r="K22">
        <v>0</v>
      </c>
      <c r="L22">
        <v>0</v>
      </c>
      <c r="M22">
        <v>521.8125</v>
      </c>
      <c r="N22">
        <v>538.05078125</v>
      </c>
      <c r="O22">
        <v>42</v>
      </c>
      <c r="P22">
        <v>42</v>
      </c>
      <c r="Q22">
        <v>1</v>
      </c>
      <c r="R22">
        <v>42</v>
      </c>
      <c r="S22">
        <v>1</v>
      </c>
      <c r="T22">
        <v>0</v>
      </c>
      <c r="U22">
        <v>1</v>
      </c>
      <c r="V22">
        <v>0.59701724427818115</v>
      </c>
      <c r="W22">
        <v>0.59701724427818115</v>
      </c>
      <c r="X22">
        <v>0.59701724427818115</v>
      </c>
      <c r="Y22">
        <v>1</v>
      </c>
      <c r="Z22">
        <v>1</v>
      </c>
      <c r="AA22">
        <v>1</v>
      </c>
      <c r="AB22">
        <v>0.59701724427818115</v>
      </c>
      <c r="AC22">
        <v>0.59701724427818115</v>
      </c>
      <c r="AD22">
        <v>0.59701724427818115</v>
      </c>
      <c r="AE22">
        <v>1</v>
      </c>
      <c r="AF22">
        <v>1</v>
      </c>
      <c r="AG22">
        <v>1</v>
      </c>
      <c r="AH22">
        <v>0.59701724427818115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10.41278769999826</v>
      </c>
      <c r="D23">
        <v>440.1049914999985</v>
      </c>
      <c r="E23">
        <v>0</v>
      </c>
      <c r="F23">
        <v>450.59595230000008</v>
      </c>
      <c r="G23">
        <v>450.59595230000008</v>
      </c>
      <c r="H23">
        <v>450.59595230000008</v>
      </c>
      <c r="I23">
        <v>450.59595230000008</v>
      </c>
      <c r="J23">
        <v>6.7253127208955243</v>
      </c>
      <c r="K23">
        <v>0</v>
      </c>
      <c r="L23">
        <v>0</v>
      </c>
      <c r="M23">
        <v>628.953125</v>
      </c>
      <c r="N23">
        <v>637.76953125</v>
      </c>
      <c r="O23">
        <v>67</v>
      </c>
      <c r="P23">
        <v>67</v>
      </c>
      <c r="Q23">
        <v>1</v>
      </c>
      <c r="R23">
        <v>0</v>
      </c>
      <c r="S23">
        <v>1</v>
      </c>
      <c r="T23">
        <v>0</v>
      </c>
      <c r="U23">
        <v>1</v>
      </c>
      <c r="V23">
        <v>0.1228156510616074</v>
      </c>
      <c r="W23">
        <v>0.1228156510616074</v>
      </c>
      <c r="X23">
        <v>0.1228156510616074</v>
      </c>
      <c r="Y23">
        <v>0.68303248107397774</v>
      </c>
      <c r="Z23">
        <v>1</v>
      </c>
      <c r="AA23">
        <v>1</v>
      </c>
      <c r="AB23">
        <v>0.1228156510616074</v>
      </c>
      <c r="AC23">
        <v>0.1228156510616074</v>
      </c>
      <c r="AD23">
        <v>0.1228156510616074</v>
      </c>
      <c r="AE23">
        <v>0.68303248107397774</v>
      </c>
      <c r="AF23">
        <v>1</v>
      </c>
      <c r="AG23">
        <v>1</v>
      </c>
      <c r="AH23">
        <v>0.1228156510616074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1.132814400005373</v>
      </c>
      <c r="D27">
        <v>0.810606099999859</v>
      </c>
      <c r="E27">
        <v>0</v>
      </c>
      <c r="F27">
        <v>1.943628800001534</v>
      </c>
      <c r="G27">
        <v>1.943628800001534</v>
      </c>
      <c r="H27">
        <v>1.943628800001534</v>
      </c>
      <c r="I27">
        <v>1.943628800001534</v>
      </c>
      <c r="J27">
        <v>9.7181440000076696E-2</v>
      </c>
      <c r="K27">
        <v>0</v>
      </c>
      <c r="L27">
        <v>0</v>
      </c>
      <c r="M27">
        <v>540.53125</v>
      </c>
      <c r="N27">
        <v>532.55078125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3.365175600001749</v>
      </c>
      <c r="D28">
        <v>18.905080600003199</v>
      </c>
      <c r="E28">
        <v>0</v>
      </c>
      <c r="F28">
        <v>22.27413510000315</v>
      </c>
      <c r="G28">
        <v>22.27413510000315</v>
      </c>
      <c r="H28">
        <v>22.27413510000315</v>
      </c>
      <c r="I28">
        <v>22.27413510000315</v>
      </c>
      <c r="J28">
        <v>0.53033655000007496</v>
      </c>
      <c r="K28">
        <v>0</v>
      </c>
      <c r="L28">
        <v>0</v>
      </c>
      <c r="M28">
        <v>583.1953125</v>
      </c>
      <c r="N28">
        <v>589.05078125</v>
      </c>
      <c r="O28">
        <v>42</v>
      </c>
      <c r="P28">
        <v>42</v>
      </c>
      <c r="Q28">
        <v>1</v>
      </c>
      <c r="R28">
        <v>42</v>
      </c>
      <c r="S28">
        <v>1</v>
      </c>
      <c r="T28">
        <v>0</v>
      </c>
      <c r="U28">
        <v>1</v>
      </c>
      <c r="V28">
        <v>0.6123713669646913</v>
      </c>
      <c r="W28">
        <v>0.6123713669646913</v>
      </c>
      <c r="X28">
        <v>0.6123713669646913</v>
      </c>
      <c r="Y28">
        <v>1</v>
      </c>
      <c r="Z28">
        <v>1</v>
      </c>
      <c r="AA28">
        <v>1</v>
      </c>
      <c r="AB28">
        <v>0.6123713669646913</v>
      </c>
      <c r="AC28">
        <v>0.6123713669646913</v>
      </c>
      <c r="AD28">
        <v>0.6123713669646913</v>
      </c>
      <c r="AE28">
        <v>1</v>
      </c>
      <c r="AF28">
        <v>1</v>
      </c>
      <c r="AG28">
        <v>1</v>
      </c>
      <c r="AH28">
        <v>0.6123713669646913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10.453801899997419</v>
      </c>
      <c r="D29">
        <v>568.25587739999924</v>
      </c>
      <c r="E29">
        <v>0</v>
      </c>
      <c r="F29">
        <v>578.64098219999892</v>
      </c>
      <c r="G29">
        <v>578.64098219999892</v>
      </c>
      <c r="H29">
        <v>578.64098219999892</v>
      </c>
      <c r="I29">
        <v>578.64098219999892</v>
      </c>
      <c r="J29">
        <v>8.6364325701492373</v>
      </c>
      <c r="K29">
        <v>0</v>
      </c>
      <c r="L29">
        <v>0</v>
      </c>
      <c r="M29">
        <v>691.50390625</v>
      </c>
      <c r="N29">
        <v>700.703125</v>
      </c>
      <c r="O29">
        <v>67</v>
      </c>
      <c r="P29">
        <v>67</v>
      </c>
      <c r="Q29">
        <v>1</v>
      </c>
      <c r="R29">
        <v>0</v>
      </c>
      <c r="S29">
        <v>1</v>
      </c>
      <c r="T29">
        <v>0</v>
      </c>
      <c r="U29">
        <v>1</v>
      </c>
      <c r="V29">
        <v>0.15233007638716989</v>
      </c>
      <c r="W29">
        <v>0.15233007638716989</v>
      </c>
      <c r="X29">
        <v>0.15233007638716989</v>
      </c>
      <c r="Y29">
        <v>0.71236374678202163</v>
      </c>
      <c r="Z29">
        <v>1</v>
      </c>
      <c r="AA29">
        <v>1</v>
      </c>
      <c r="AB29">
        <v>0.15233007638716989</v>
      </c>
      <c r="AC29">
        <v>0.15233007638716989</v>
      </c>
      <c r="AD29">
        <v>0.15233007638716989</v>
      </c>
      <c r="AE29">
        <v>0.71236374678202163</v>
      </c>
      <c r="AF29">
        <v>1</v>
      </c>
      <c r="AG29">
        <v>1</v>
      </c>
      <c r="AH29">
        <v>0.15233007638716989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1.140254500000083</v>
      </c>
      <c r="D33">
        <v>0.87627960000099847</v>
      </c>
      <c r="E33">
        <v>0</v>
      </c>
      <c r="F33">
        <v>2.00553139999829</v>
      </c>
      <c r="G33">
        <v>2.00553139999829</v>
      </c>
      <c r="H33">
        <v>2.00553139999829</v>
      </c>
      <c r="I33">
        <v>2.00553139999829</v>
      </c>
      <c r="J33">
        <v>0.10027656999991449</v>
      </c>
      <c r="K33">
        <v>0</v>
      </c>
      <c r="L33">
        <v>0</v>
      </c>
      <c r="M33">
        <v>643.0625</v>
      </c>
      <c r="N33">
        <v>636.20703125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3.372975299995232</v>
      </c>
      <c r="D34">
        <v>21.10896619999949</v>
      </c>
      <c r="E34">
        <v>0</v>
      </c>
      <c r="F34">
        <v>24.50306009999986</v>
      </c>
      <c r="G34">
        <v>24.50306009999986</v>
      </c>
      <c r="H34">
        <v>24.50306009999986</v>
      </c>
      <c r="I34">
        <v>24.50306009999986</v>
      </c>
      <c r="J34">
        <v>0.58340619285713946</v>
      </c>
      <c r="K34">
        <v>0</v>
      </c>
      <c r="L34">
        <v>0</v>
      </c>
      <c r="M34">
        <v>649.75390625</v>
      </c>
      <c r="N34">
        <v>646.37109375</v>
      </c>
      <c r="O34">
        <v>42</v>
      </c>
      <c r="P34">
        <v>42</v>
      </c>
      <c r="Q34">
        <v>1</v>
      </c>
      <c r="R34">
        <v>42</v>
      </c>
      <c r="S34">
        <v>1</v>
      </c>
      <c r="T34">
        <v>0</v>
      </c>
      <c r="U34">
        <v>1</v>
      </c>
      <c r="V34">
        <v>0.62517877147117218</v>
      </c>
      <c r="W34">
        <v>0.62517877147117218</v>
      </c>
      <c r="X34">
        <v>0.62517877147117218</v>
      </c>
      <c r="Y34">
        <v>1</v>
      </c>
      <c r="Z34">
        <v>1</v>
      </c>
      <c r="AA34">
        <v>1</v>
      </c>
      <c r="AB34">
        <v>0.62517877147117218</v>
      </c>
      <c r="AC34">
        <v>0.62517877147117218</v>
      </c>
      <c r="AD34">
        <v>0.62517877147117218</v>
      </c>
      <c r="AE34">
        <v>1</v>
      </c>
      <c r="AF34">
        <v>1</v>
      </c>
      <c r="AG34">
        <v>1</v>
      </c>
      <c r="AH34">
        <v>0.62517877147117218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10.477690999989139</v>
      </c>
      <c r="D35">
        <v>710.44791649999388</v>
      </c>
      <c r="E35">
        <v>0</v>
      </c>
      <c r="F35">
        <v>720.92560749998302</v>
      </c>
      <c r="G35">
        <v>720.92560749998302</v>
      </c>
      <c r="H35">
        <v>720.92560749998302</v>
      </c>
      <c r="I35">
        <v>720.92560749998302</v>
      </c>
      <c r="J35">
        <v>10.7600836940296</v>
      </c>
      <c r="K35">
        <v>0</v>
      </c>
      <c r="L35">
        <v>0</v>
      </c>
      <c r="M35">
        <v>759.046875</v>
      </c>
      <c r="N35">
        <v>769.609375</v>
      </c>
      <c r="O35">
        <v>67</v>
      </c>
      <c r="P35">
        <v>67</v>
      </c>
      <c r="Q35">
        <v>1</v>
      </c>
      <c r="R35">
        <v>0</v>
      </c>
      <c r="S35">
        <v>1</v>
      </c>
      <c r="T35">
        <v>0</v>
      </c>
      <c r="U35">
        <v>1</v>
      </c>
      <c r="V35">
        <v>0.18596222639034601</v>
      </c>
      <c r="W35">
        <v>0.18596222639034601</v>
      </c>
      <c r="X35">
        <v>0.18596222639034601</v>
      </c>
      <c r="Y35">
        <v>0.7457317376216942</v>
      </c>
      <c r="Z35">
        <v>1</v>
      </c>
      <c r="AA35">
        <v>1</v>
      </c>
      <c r="AB35">
        <v>0.18596222639034601</v>
      </c>
      <c r="AC35">
        <v>0.18596222639034601</v>
      </c>
      <c r="AD35">
        <v>0.18596222639034601</v>
      </c>
      <c r="AE35">
        <v>0.7457317376216942</v>
      </c>
      <c r="AF35">
        <v>1</v>
      </c>
      <c r="AG35">
        <v>1</v>
      </c>
      <c r="AH35">
        <v>0.18596222639034601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1.1456779999953139</v>
      </c>
      <c r="D39">
        <v>1.089125699993019</v>
      </c>
      <c r="E39">
        <v>0</v>
      </c>
      <c r="F39">
        <v>2.21921219998876</v>
      </c>
      <c r="G39">
        <v>2.21921219998876</v>
      </c>
      <c r="H39">
        <v>2.21921219998876</v>
      </c>
      <c r="I39">
        <v>2.21921219998876</v>
      </c>
      <c r="J39">
        <v>0.11096060999943801</v>
      </c>
      <c r="K39">
        <v>0</v>
      </c>
      <c r="L39">
        <v>0</v>
      </c>
      <c r="M39">
        <v>743.7890625</v>
      </c>
      <c r="N39">
        <v>736.34765625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3.394327400010297</v>
      </c>
      <c r="D40">
        <v>24.883479999994961</v>
      </c>
      <c r="E40">
        <v>0</v>
      </c>
      <c r="F40">
        <v>28.255740700000391</v>
      </c>
      <c r="G40">
        <v>28.255740700000391</v>
      </c>
      <c r="H40">
        <v>28.255740700000391</v>
      </c>
      <c r="I40">
        <v>28.255740700000391</v>
      </c>
      <c r="J40">
        <v>0.67275573095239016</v>
      </c>
      <c r="K40">
        <v>0</v>
      </c>
      <c r="L40">
        <v>0</v>
      </c>
      <c r="M40">
        <v>757.828125</v>
      </c>
      <c r="N40">
        <v>753.015625</v>
      </c>
      <c r="O40">
        <v>42</v>
      </c>
      <c r="P40">
        <v>42</v>
      </c>
      <c r="Q40">
        <v>1</v>
      </c>
      <c r="R40">
        <v>42</v>
      </c>
      <c r="S40">
        <v>1</v>
      </c>
      <c r="T40">
        <v>0</v>
      </c>
      <c r="U40">
        <v>1</v>
      </c>
      <c r="V40">
        <v>0.64527531814143679</v>
      </c>
      <c r="W40">
        <v>0.64527531814143679</v>
      </c>
      <c r="X40">
        <v>0.64527531814143679</v>
      </c>
      <c r="Y40">
        <v>1</v>
      </c>
      <c r="Z40">
        <v>1</v>
      </c>
      <c r="AA40">
        <v>1</v>
      </c>
      <c r="AB40">
        <v>0.64527531814143679</v>
      </c>
      <c r="AC40">
        <v>0.64527531814143679</v>
      </c>
      <c r="AD40">
        <v>0.64527531814143679</v>
      </c>
      <c r="AE40">
        <v>1</v>
      </c>
      <c r="AF40">
        <v>1</v>
      </c>
      <c r="AG40">
        <v>1</v>
      </c>
      <c r="AH40">
        <v>0.64527531814143679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10.513985999998109</v>
      </c>
      <c r="D41">
        <v>850.43725559999621</v>
      </c>
      <c r="E41">
        <v>0</v>
      </c>
      <c r="F41">
        <v>860.89105749999362</v>
      </c>
      <c r="G41">
        <v>860.89105749999362</v>
      </c>
      <c r="H41">
        <v>860.89105749999362</v>
      </c>
      <c r="I41">
        <v>860.89105749999362</v>
      </c>
      <c r="J41">
        <v>12.84912026119394</v>
      </c>
      <c r="K41">
        <v>0</v>
      </c>
      <c r="L41">
        <v>0</v>
      </c>
      <c r="M41">
        <v>828.62109375</v>
      </c>
      <c r="N41">
        <v>838.8828125</v>
      </c>
      <c r="O41">
        <v>67</v>
      </c>
      <c r="P41">
        <v>67</v>
      </c>
      <c r="Q41">
        <v>1</v>
      </c>
      <c r="R41">
        <v>0</v>
      </c>
      <c r="S41">
        <v>1</v>
      </c>
      <c r="T41">
        <v>0</v>
      </c>
      <c r="U41">
        <v>1</v>
      </c>
      <c r="V41">
        <v>0.21360190481468491</v>
      </c>
      <c r="W41">
        <v>0.21360190481468491</v>
      </c>
      <c r="X41">
        <v>0.21360190481468491</v>
      </c>
      <c r="Y41">
        <v>0.77309906686063268</v>
      </c>
      <c r="Z41">
        <v>1</v>
      </c>
      <c r="AA41">
        <v>1</v>
      </c>
      <c r="AB41">
        <v>0.21360190481468491</v>
      </c>
      <c r="AC41">
        <v>0.21360190481468491</v>
      </c>
      <c r="AD41">
        <v>0.21360190481468491</v>
      </c>
      <c r="AE41">
        <v>0.77309906686063268</v>
      </c>
      <c r="AF41">
        <v>1</v>
      </c>
      <c r="AG41">
        <v>1</v>
      </c>
      <c r="AH41">
        <v>0.21360190481468491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B9E5-D90E-4A5C-80B7-E56E7334B96A}">
  <dimension ref="A1"/>
  <sheetViews>
    <sheetView workbookViewId="0">
      <selection activeCell="Q32" sqref="Q3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0526-6744-42E1-B72A-D574DC5E10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0D24-2D28-4F1F-9C99-E40EBC0E8DCD}">
  <dimension ref="A1"/>
  <sheetViews>
    <sheetView workbookViewId="0">
      <selection activeCell="G37" sqref="G3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Problems Globals</vt:lpstr>
      <vt:lpstr>All Problems Cat Plans</vt:lpstr>
      <vt:lpstr>PS1 Cat Plans</vt:lpstr>
      <vt:lpstr>PS2 Cat Plans</vt:lpstr>
      <vt:lpstr>PS3 Cat Plans</vt:lpstr>
      <vt:lpstr>PS1 Step-Wise</vt:lpstr>
      <vt:lpstr>PS2 Step-Wise</vt:lpstr>
      <vt:lpstr>PS3 Step-Wise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2022-02-25T18:26:50Z</dcterms:modified>
</cp:coreProperties>
</file>