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"/>
    </mc:Choice>
  </mc:AlternateContent>
  <xr:revisionPtr revIDLastSave="698" documentId="11_F25DC773A252ABDACC104837291955FA5ADE58EC" xr6:coauthVersionLast="47" xr6:coauthVersionMax="47" xr10:uidLastSave="{AD3DC7E7-CFC7-41F2-80F4-51A21C8037D9}"/>
  <bookViews>
    <workbookView xWindow="-110" yWindow="-110" windowWidth="38620" windowHeight="21220" xr2:uid="{00000000-000D-0000-FFFF-FFFF00000000}"/>
  </bookViews>
  <sheets>
    <sheet name="Small Problems Summary" sheetId="1" r:id="rId1"/>
    <sheet name="SP HCL Cat Plans" sheetId="4" r:id="rId2"/>
    <sheet name="SP HCR Offline Cat Plans" sheetId="5" r:id="rId3"/>
    <sheet name="SP HCR Online Cat Plans" sheetId="6" r:id="rId4"/>
    <sheet name="Large Problems" sheetId="2" r:id="rId5"/>
    <sheet name="Search-Length Comparison" sheetId="3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4" l="1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B3" i="4"/>
  <c r="C3" i="4"/>
  <c r="D3" i="4"/>
  <c r="E3" i="4"/>
  <c r="F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B8" i="4"/>
  <c r="C8" i="4"/>
  <c r="D8" i="4"/>
  <c r="E8" i="4"/>
  <c r="F8" i="4"/>
  <c r="B9" i="4"/>
  <c r="C9" i="4"/>
  <c r="D9" i="4"/>
  <c r="E9" i="4"/>
  <c r="F9" i="4"/>
  <c r="B10" i="4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B14" i="4"/>
  <c r="C14" i="4"/>
  <c r="D14" i="4"/>
  <c r="E14" i="4"/>
  <c r="F14" i="4"/>
  <c r="B15" i="4"/>
  <c r="C15" i="4"/>
  <c r="D15" i="4"/>
  <c r="E15" i="4"/>
  <c r="F15" i="4"/>
  <c r="B16" i="4"/>
  <c r="C16" i="4"/>
  <c r="D16" i="4"/>
  <c r="E16" i="4"/>
  <c r="F16" i="4"/>
  <c r="B17" i="4"/>
  <c r="C17" i="4"/>
  <c r="D17" i="4"/>
  <c r="E17" i="4"/>
  <c r="F17" i="4"/>
  <c r="B18" i="4"/>
  <c r="C18" i="4"/>
  <c r="D18" i="4"/>
  <c r="E18" i="4"/>
  <c r="F18" i="4"/>
  <c r="B19" i="4"/>
  <c r="C19" i="4"/>
  <c r="D19" i="4"/>
  <c r="E19" i="4"/>
  <c r="F19" i="4"/>
  <c r="B20" i="4"/>
  <c r="C20" i="4"/>
  <c r="D20" i="4"/>
  <c r="E20" i="4"/>
  <c r="F20" i="4"/>
  <c r="B21" i="4"/>
  <c r="C21" i="4"/>
  <c r="D21" i="4"/>
  <c r="E21" i="4"/>
  <c r="F21" i="4"/>
  <c r="B22" i="4"/>
  <c r="C22" i="4"/>
  <c r="D22" i="4"/>
  <c r="E22" i="4"/>
  <c r="F22" i="4"/>
  <c r="B23" i="4"/>
  <c r="C23" i="4"/>
  <c r="D23" i="4"/>
  <c r="E23" i="4"/>
  <c r="F23" i="4"/>
  <c r="B24" i="4"/>
  <c r="C24" i="4"/>
  <c r="D24" i="4"/>
  <c r="E24" i="4"/>
  <c r="F24" i="4"/>
  <c r="B25" i="4"/>
  <c r="C25" i="4"/>
  <c r="D25" i="4"/>
  <c r="E25" i="4"/>
  <c r="F25" i="4"/>
  <c r="B26" i="4"/>
  <c r="C26" i="4"/>
  <c r="D26" i="4"/>
  <c r="E26" i="4"/>
  <c r="F26" i="4"/>
  <c r="B27" i="4"/>
  <c r="C27" i="4"/>
  <c r="D27" i="4"/>
  <c r="E27" i="4"/>
  <c r="F27" i="4"/>
  <c r="B28" i="4"/>
  <c r="C28" i="4"/>
  <c r="D28" i="4"/>
  <c r="E28" i="4"/>
  <c r="F28" i="4"/>
  <c r="B29" i="4"/>
  <c r="C29" i="4"/>
  <c r="D29" i="4"/>
  <c r="E29" i="4"/>
  <c r="F29" i="4"/>
  <c r="B30" i="4"/>
  <c r="C30" i="4"/>
  <c r="D30" i="4"/>
  <c r="E30" i="4"/>
  <c r="F30" i="4"/>
  <c r="B31" i="4"/>
  <c r="C31" i="4"/>
  <c r="D31" i="4"/>
  <c r="E31" i="4"/>
  <c r="F31" i="4"/>
  <c r="B32" i="4"/>
  <c r="C32" i="4"/>
  <c r="D32" i="4"/>
  <c r="E32" i="4"/>
  <c r="F32" i="4"/>
  <c r="B33" i="4"/>
  <c r="C33" i="4"/>
  <c r="D33" i="4"/>
  <c r="E33" i="4"/>
  <c r="F33" i="4"/>
  <c r="B34" i="4"/>
  <c r="C34" i="4"/>
  <c r="D34" i="4"/>
  <c r="E34" i="4"/>
  <c r="F34" i="4"/>
  <c r="B35" i="4"/>
  <c r="C35" i="4"/>
  <c r="D35" i="4"/>
  <c r="E35" i="4"/>
  <c r="F35" i="4"/>
  <c r="B36" i="4"/>
  <c r="C36" i="4"/>
  <c r="D36" i="4"/>
  <c r="E36" i="4"/>
  <c r="F36" i="4"/>
  <c r="B37" i="4"/>
  <c r="C37" i="4"/>
  <c r="D37" i="4"/>
  <c r="E37" i="4"/>
  <c r="F37" i="4"/>
  <c r="B38" i="4"/>
  <c r="C38" i="4"/>
  <c r="D38" i="4"/>
  <c r="E38" i="4"/>
  <c r="F38" i="4"/>
  <c r="B39" i="4"/>
  <c r="C39" i="4"/>
  <c r="D39" i="4"/>
  <c r="E39" i="4"/>
  <c r="F39" i="4"/>
  <c r="B40" i="4"/>
  <c r="C40" i="4"/>
  <c r="D40" i="4"/>
  <c r="E40" i="4"/>
  <c r="F40" i="4"/>
  <c r="B41" i="4"/>
  <c r="C41" i="4"/>
  <c r="D41" i="4"/>
  <c r="E41" i="4"/>
  <c r="F41" i="4"/>
  <c r="B42" i="4"/>
  <c r="C42" i="4"/>
  <c r="D42" i="4"/>
  <c r="E42" i="4"/>
  <c r="F42" i="4"/>
  <c r="B43" i="4"/>
  <c r="C43" i="4"/>
  <c r="D43" i="4"/>
  <c r="E43" i="4"/>
  <c r="F43" i="4"/>
  <c r="B44" i="4"/>
  <c r="C44" i="4"/>
  <c r="D44" i="4"/>
  <c r="E44" i="4"/>
  <c r="F44" i="4"/>
  <c r="B45" i="4"/>
  <c r="C45" i="4"/>
  <c r="D45" i="4"/>
  <c r="E45" i="4"/>
  <c r="F45" i="4"/>
  <c r="B46" i="4"/>
  <c r="C46" i="4"/>
  <c r="D46" i="4"/>
  <c r="E46" i="4"/>
  <c r="F46" i="4"/>
  <c r="B47" i="4"/>
  <c r="C47" i="4"/>
  <c r="D47" i="4"/>
  <c r="E47" i="4"/>
  <c r="F47" i="4"/>
  <c r="B48" i="4"/>
  <c r="C48" i="4"/>
  <c r="D48" i="4"/>
  <c r="E48" i="4"/>
  <c r="F48" i="4"/>
  <c r="B49" i="4"/>
  <c r="C49" i="4"/>
  <c r="D49" i="4"/>
  <c r="E49" i="4"/>
  <c r="F49" i="4"/>
  <c r="B50" i="4"/>
  <c r="C50" i="4"/>
  <c r="D50" i="4"/>
  <c r="E50" i="4"/>
  <c r="F50" i="4"/>
  <c r="B51" i="4"/>
  <c r="C51" i="4"/>
  <c r="D51" i="4"/>
  <c r="E51" i="4"/>
  <c r="F51" i="4"/>
  <c r="B52" i="4"/>
  <c r="C52" i="4"/>
  <c r="D52" i="4"/>
  <c r="E52" i="4"/>
  <c r="F52" i="4"/>
  <c r="B53" i="4"/>
  <c r="C53" i="4"/>
  <c r="D53" i="4"/>
  <c r="E53" i="4"/>
  <c r="F53" i="4"/>
  <c r="B54" i="4"/>
  <c r="C54" i="4"/>
  <c r="D54" i="4"/>
  <c r="E54" i="4"/>
  <c r="F54" i="4"/>
  <c r="B55" i="4"/>
  <c r="C55" i="4"/>
  <c r="D55" i="4"/>
  <c r="E55" i="4"/>
  <c r="F55" i="4"/>
  <c r="B56" i="4"/>
  <c r="C56" i="4"/>
  <c r="D56" i="4"/>
  <c r="E56" i="4"/>
  <c r="F56" i="4"/>
  <c r="B57" i="4"/>
  <c r="C57" i="4"/>
  <c r="D57" i="4"/>
  <c r="E57" i="4"/>
  <c r="F57" i="4"/>
  <c r="B58" i="4"/>
  <c r="C58" i="4"/>
  <c r="D58" i="4"/>
  <c r="E58" i="4"/>
  <c r="F58" i="4"/>
  <c r="B59" i="4"/>
  <c r="C59" i="4"/>
  <c r="D59" i="4"/>
  <c r="E59" i="4"/>
  <c r="F59" i="4"/>
  <c r="B60" i="4"/>
  <c r="C60" i="4"/>
  <c r="D60" i="4"/>
  <c r="E60" i="4"/>
  <c r="F60" i="4"/>
  <c r="B61" i="4"/>
  <c r="C61" i="4"/>
  <c r="D61" i="4"/>
  <c r="E61" i="4"/>
  <c r="F61" i="4"/>
  <c r="B62" i="4"/>
  <c r="C62" i="4"/>
  <c r="D62" i="4"/>
  <c r="E62" i="4"/>
  <c r="F62" i="4"/>
  <c r="B63" i="4"/>
  <c r="C63" i="4"/>
  <c r="D63" i="4"/>
  <c r="E63" i="4"/>
  <c r="F63" i="4"/>
  <c r="B64" i="4"/>
  <c r="C64" i="4"/>
  <c r="D64" i="4"/>
  <c r="E64" i="4"/>
  <c r="F64" i="4"/>
  <c r="B65" i="4"/>
  <c r="C65" i="4"/>
  <c r="D65" i="4"/>
  <c r="E65" i="4"/>
  <c r="F65" i="4"/>
  <c r="B66" i="4"/>
  <c r="C66" i="4"/>
  <c r="D66" i="4"/>
  <c r="E66" i="4"/>
  <c r="F66" i="4"/>
  <c r="B67" i="4"/>
  <c r="C67" i="4"/>
  <c r="D67" i="4"/>
  <c r="E67" i="4"/>
  <c r="F67" i="4"/>
  <c r="B68" i="4"/>
  <c r="C68" i="4"/>
  <c r="D68" i="4"/>
  <c r="E68" i="4"/>
  <c r="F68" i="4"/>
  <c r="B69" i="4"/>
  <c r="C69" i="4"/>
  <c r="D69" i="4"/>
  <c r="E69" i="4"/>
  <c r="F69" i="4"/>
  <c r="B70" i="4"/>
  <c r="C70" i="4"/>
  <c r="D70" i="4"/>
  <c r="E70" i="4"/>
  <c r="F70" i="4"/>
  <c r="B71" i="4"/>
  <c r="C71" i="4"/>
  <c r="D71" i="4"/>
  <c r="E71" i="4"/>
  <c r="F71" i="4"/>
  <c r="B72" i="4"/>
  <c r="C72" i="4"/>
  <c r="D72" i="4"/>
  <c r="E72" i="4"/>
  <c r="F72" i="4"/>
  <c r="B73" i="4"/>
  <c r="C73" i="4"/>
  <c r="D73" i="4"/>
  <c r="E73" i="4"/>
  <c r="F73" i="4"/>
  <c r="B74" i="4"/>
  <c r="C74" i="4"/>
  <c r="D74" i="4"/>
  <c r="E74" i="4"/>
  <c r="F74" i="4"/>
  <c r="B75" i="4"/>
  <c r="C75" i="4"/>
  <c r="D75" i="4"/>
  <c r="E75" i="4"/>
  <c r="F75" i="4"/>
  <c r="B76" i="4"/>
  <c r="C76" i="4"/>
  <c r="D76" i="4"/>
  <c r="E76" i="4"/>
  <c r="F76" i="4"/>
  <c r="B77" i="4"/>
  <c r="C77" i="4"/>
  <c r="D77" i="4"/>
  <c r="E77" i="4"/>
  <c r="F77" i="4"/>
  <c r="B78" i="4"/>
  <c r="C78" i="4"/>
  <c r="D78" i="4"/>
  <c r="E78" i="4"/>
  <c r="F78" i="4"/>
  <c r="B79" i="4"/>
  <c r="C79" i="4"/>
  <c r="D79" i="4"/>
  <c r="E79" i="4"/>
  <c r="F79" i="4"/>
  <c r="B80" i="4"/>
  <c r="C80" i="4"/>
  <c r="D80" i="4"/>
  <c r="E80" i="4"/>
  <c r="F80" i="4"/>
  <c r="B81" i="4"/>
  <c r="C81" i="4"/>
  <c r="D81" i="4"/>
  <c r="E81" i="4"/>
  <c r="F81" i="4"/>
  <c r="B82" i="4"/>
  <c r="C82" i="4"/>
  <c r="D82" i="4"/>
  <c r="E82" i="4"/>
  <c r="F82" i="4"/>
  <c r="B83" i="4"/>
  <c r="C83" i="4"/>
  <c r="D83" i="4"/>
  <c r="E83" i="4"/>
  <c r="F83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1" i="4"/>
  <c r="F6" i="1" a="1"/>
  <c r="F6" i="1" l="1"/>
  <c r="D76" i="1"/>
  <c r="D81" i="1"/>
  <c r="E81" i="1"/>
  <c r="F81" i="1"/>
  <c r="G81" i="1"/>
  <c r="H81" i="1"/>
  <c r="I81" i="1"/>
  <c r="J81" i="1"/>
  <c r="K81" i="1"/>
  <c r="E80" i="1"/>
  <c r="F80" i="1"/>
  <c r="G80" i="1"/>
  <c r="H80" i="1"/>
  <c r="I80" i="1"/>
  <c r="J80" i="1"/>
  <c r="K80" i="1"/>
  <c r="D80" i="1"/>
  <c r="D79" i="1"/>
  <c r="E79" i="1"/>
  <c r="F79" i="1"/>
  <c r="G79" i="1"/>
  <c r="H79" i="1"/>
  <c r="I79" i="1"/>
  <c r="J79" i="1"/>
  <c r="K79" i="1"/>
  <c r="E78" i="1"/>
  <c r="F78" i="1"/>
  <c r="G78" i="1"/>
  <c r="H78" i="1"/>
  <c r="I78" i="1"/>
  <c r="J78" i="1"/>
  <c r="K78" i="1"/>
  <c r="D78" i="1"/>
  <c r="E77" i="1"/>
  <c r="E83" i="1" s="1"/>
  <c r="D77" i="1"/>
  <c r="D83" i="1" s="1"/>
  <c r="F77" i="1"/>
  <c r="F83" i="1" s="1"/>
  <c r="G77" i="1"/>
  <c r="G83" i="1" s="1"/>
  <c r="H77" i="1"/>
  <c r="H83" i="1" s="1"/>
  <c r="I77" i="1"/>
  <c r="I83" i="1" s="1"/>
  <c r="J77" i="1"/>
  <c r="J83" i="1" s="1"/>
  <c r="K77" i="1"/>
  <c r="K83" i="1" s="1"/>
  <c r="E76" i="1"/>
  <c r="E82" i="1" s="1"/>
  <c r="F76" i="1"/>
  <c r="F82" i="1" s="1"/>
  <c r="G76" i="1"/>
  <c r="G82" i="1" s="1"/>
  <c r="H76" i="1"/>
  <c r="H82" i="1" s="1"/>
  <c r="I76" i="1"/>
  <c r="I82" i="1" s="1"/>
  <c r="J76" i="1"/>
  <c r="J82" i="1" s="1"/>
  <c r="K76" i="1"/>
  <c r="K82" i="1" s="1"/>
  <c r="D82" i="1"/>
  <c r="S62" i="4" l="1"/>
  <c r="U62" i="4"/>
  <c r="AH62" i="4"/>
  <c r="O62" i="4"/>
  <c r="AA62" i="4"/>
  <c r="AC62" i="4"/>
  <c r="V62" i="4"/>
  <c r="AE62" i="4"/>
  <c r="AI62" i="4"/>
  <c r="AK62" i="4"/>
  <c r="AL62" i="4"/>
  <c r="Q62" i="4"/>
  <c r="L62" i="4"/>
  <c r="H62" i="4"/>
  <c r="W62" i="4"/>
  <c r="AG62" i="4"/>
  <c r="T62" i="4"/>
  <c r="P62" i="4"/>
  <c r="I62" i="4"/>
  <c r="Z62" i="4"/>
  <c r="AB62" i="4"/>
  <c r="X62" i="4"/>
  <c r="Y62" i="4"/>
  <c r="J62" i="4"/>
  <c r="AJ62" i="4"/>
  <c r="M62" i="4"/>
  <c r="AF62" i="4"/>
  <c r="R62" i="4"/>
  <c r="N62" i="4"/>
  <c r="K62" i="4"/>
  <c r="AD62" i="4"/>
  <c r="K61" i="4"/>
  <c r="AH61" i="4"/>
  <c r="O61" i="4"/>
  <c r="AL61" i="4"/>
  <c r="U61" i="4"/>
  <c r="R61" i="4"/>
  <c r="AI61" i="4"/>
  <c r="V61" i="4"/>
  <c r="L61" i="4"/>
  <c r="AK61" i="4"/>
  <c r="AJ61" i="4"/>
  <c r="H61" i="4"/>
  <c r="W61" i="4"/>
  <c r="I61" i="4"/>
  <c r="T61" i="4"/>
  <c r="P61" i="4"/>
  <c r="AG61" i="4"/>
  <c r="AC61" i="4"/>
  <c r="Z61" i="4"/>
  <c r="X61" i="4"/>
  <c r="Q61" i="4"/>
  <c r="AF61" i="4"/>
  <c r="AA61" i="4"/>
  <c r="AE61" i="4"/>
  <c r="S61" i="4"/>
  <c r="M61" i="4"/>
  <c r="Y61" i="4"/>
  <c r="AB61" i="4"/>
  <c r="N61" i="4"/>
  <c r="J61" i="4"/>
  <c r="AD61" i="4"/>
  <c r="Z67" i="4"/>
  <c r="AB67" i="4"/>
  <c r="AK67" i="4"/>
  <c r="AD67" i="4"/>
  <c r="AH67" i="4"/>
  <c r="AJ67" i="4"/>
  <c r="V67" i="4"/>
  <c r="I67" i="4"/>
  <c r="K67" i="4"/>
  <c r="O67" i="4"/>
  <c r="AL67" i="4"/>
  <c r="Y67" i="4"/>
  <c r="S67" i="4"/>
  <c r="W67" i="4"/>
  <c r="H67" i="4"/>
  <c r="P67" i="4"/>
  <c r="AA67" i="4"/>
  <c r="AE67" i="4"/>
  <c r="X67" i="4"/>
  <c r="AF67" i="4"/>
  <c r="AI67" i="4"/>
  <c r="Q67" i="4"/>
  <c r="M67" i="4"/>
  <c r="L67" i="4"/>
  <c r="T67" i="4"/>
  <c r="AG67" i="4"/>
  <c r="U67" i="4"/>
  <c r="R67" i="4"/>
  <c r="AC67" i="4"/>
  <c r="N67" i="4"/>
  <c r="J67" i="4"/>
  <c r="J75" i="4"/>
  <c r="L75" i="4"/>
  <c r="AG75" i="4"/>
  <c r="AC75" i="4"/>
  <c r="R75" i="4"/>
  <c r="T75" i="4"/>
  <c r="AL75" i="4"/>
  <c r="N75" i="4"/>
  <c r="Z75" i="4"/>
  <c r="AB75" i="4"/>
  <c r="U75" i="4"/>
  <c r="AD75" i="4"/>
  <c r="AH75" i="4"/>
  <c r="AJ75" i="4"/>
  <c r="AK75" i="4"/>
  <c r="I75" i="4"/>
  <c r="AI75" i="4"/>
  <c r="O75" i="4"/>
  <c r="V75" i="4"/>
  <c r="P75" i="4"/>
  <c r="K75" i="4"/>
  <c r="W75" i="4"/>
  <c r="H75" i="4"/>
  <c r="Y75" i="4"/>
  <c r="AE75" i="4"/>
  <c r="Q75" i="4"/>
  <c r="X75" i="4"/>
  <c r="M75" i="4"/>
  <c r="AA75" i="4"/>
  <c r="AF75" i="4"/>
  <c r="S75" i="4"/>
  <c r="N79" i="4"/>
  <c r="P79" i="4"/>
  <c r="Z79" i="4"/>
  <c r="AJ79" i="4"/>
  <c r="V79" i="4"/>
  <c r="X79" i="4"/>
  <c r="L79" i="4"/>
  <c r="U79" i="4"/>
  <c r="AD79" i="4"/>
  <c r="AF79" i="4"/>
  <c r="AC79" i="4"/>
  <c r="AK79" i="4"/>
  <c r="AL79" i="4"/>
  <c r="K79" i="4"/>
  <c r="AG79" i="4"/>
  <c r="AH79" i="4"/>
  <c r="W79" i="4"/>
  <c r="S79" i="4"/>
  <c r="AB79" i="4"/>
  <c r="Y79" i="4"/>
  <c r="O79" i="4"/>
  <c r="AA79" i="4"/>
  <c r="M79" i="4"/>
  <c r="I79" i="4"/>
  <c r="AE79" i="4"/>
  <c r="H79" i="4"/>
  <c r="AI79" i="4"/>
  <c r="R79" i="4"/>
  <c r="J79" i="4"/>
  <c r="Q79" i="4"/>
  <c r="T79" i="4"/>
  <c r="J72" i="4"/>
  <c r="V72" i="4"/>
  <c r="AJ72" i="4"/>
  <c r="AC72" i="4"/>
  <c r="Z72" i="4"/>
  <c r="AD72" i="4"/>
  <c r="U72" i="4"/>
  <c r="M72" i="4"/>
  <c r="I72" i="4"/>
  <c r="K72" i="4"/>
  <c r="O72" i="4"/>
  <c r="H72" i="4"/>
  <c r="Q72" i="4"/>
  <c r="S72" i="4"/>
  <c r="AE72" i="4"/>
  <c r="X72" i="4"/>
  <c r="Y72" i="4"/>
  <c r="AA72" i="4"/>
  <c r="P72" i="4"/>
  <c r="L72" i="4"/>
  <c r="N72" i="4"/>
  <c r="AL72" i="4"/>
  <c r="AF72" i="4"/>
  <c r="T72" i="4"/>
  <c r="AG72" i="4"/>
  <c r="AK72" i="4"/>
  <c r="R72" i="4"/>
  <c r="AB72" i="4"/>
  <c r="AH72" i="4"/>
  <c r="AI72" i="4"/>
  <c r="W72" i="4"/>
  <c r="AK81" i="4"/>
  <c r="AG81" i="4"/>
  <c r="O81" i="4"/>
  <c r="L81" i="4"/>
  <c r="N81" i="4"/>
  <c r="S81" i="4"/>
  <c r="AE81" i="4"/>
  <c r="AB81" i="4"/>
  <c r="AD81" i="4"/>
  <c r="H81" i="4"/>
  <c r="AF81" i="4"/>
  <c r="AJ81" i="4"/>
  <c r="AL81" i="4"/>
  <c r="W81" i="4"/>
  <c r="R81" i="4"/>
  <c r="M81" i="4"/>
  <c r="I81" i="4"/>
  <c r="X81" i="4"/>
  <c r="AA81" i="4"/>
  <c r="Y81" i="4"/>
  <c r="AI81" i="4"/>
  <c r="J81" i="4"/>
  <c r="T81" i="4"/>
  <c r="Z81" i="4"/>
  <c r="U81" i="4"/>
  <c r="P81" i="4"/>
  <c r="AC81" i="4"/>
  <c r="AH81" i="4"/>
  <c r="K81" i="4"/>
  <c r="Q81" i="4"/>
  <c r="V81" i="4"/>
  <c r="AI57" i="4"/>
  <c r="AK57" i="4"/>
  <c r="AL57" i="4"/>
  <c r="J57" i="4"/>
  <c r="L57" i="4"/>
  <c r="I57" i="4"/>
  <c r="H57" i="4"/>
  <c r="R57" i="4"/>
  <c r="T57" i="4"/>
  <c r="Y57" i="4"/>
  <c r="P57" i="4"/>
  <c r="Z57" i="4"/>
  <c r="AB57" i="4"/>
  <c r="N57" i="4"/>
  <c r="Q57" i="4"/>
  <c r="AH57" i="4"/>
  <c r="AJ57" i="4"/>
  <c r="AD57" i="4"/>
  <c r="W57" i="4"/>
  <c r="K57" i="4"/>
  <c r="M57" i="4"/>
  <c r="O57" i="4"/>
  <c r="AF57" i="4"/>
  <c r="U57" i="4"/>
  <c r="AC57" i="4"/>
  <c r="AA57" i="4"/>
  <c r="AE57" i="4"/>
  <c r="S57" i="4"/>
  <c r="V57" i="4"/>
  <c r="AG57" i="4"/>
  <c r="X57" i="4"/>
  <c r="H63" i="4"/>
  <c r="J63" i="4"/>
  <c r="T63" i="4"/>
  <c r="N63" i="4"/>
  <c r="P63" i="4"/>
  <c r="Z63" i="4"/>
  <c r="AJ63" i="4"/>
  <c r="V63" i="4"/>
  <c r="X63" i="4"/>
  <c r="L63" i="4"/>
  <c r="U63" i="4"/>
  <c r="AD63" i="4"/>
  <c r="AF63" i="4"/>
  <c r="AB63" i="4"/>
  <c r="AK63" i="4"/>
  <c r="AL63" i="4"/>
  <c r="K63" i="4"/>
  <c r="M63" i="4"/>
  <c r="I63" i="4"/>
  <c r="O63" i="4"/>
  <c r="S63" i="4"/>
  <c r="AC63" i="4"/>
  <c r="Y63" i="4"/>
  <c r="W63" i="4"/>
  <c r="AH63" i="4"/>
  <c r="AE63" i="4"/>
  <c r="AA63" i="4"/>
  <c r="AI63" i="4"/>
  <c r="Q63" i="4"/>
  <c r="AG63" i="4"/>
  <c r="R63" i="4"/>
  <c r="O71" i="4"/>
  <c r="S71" i="4"/>
  <c r="AC71" i="4"/>
  <c r="Y71" i="4"/>
  <c r="W71" i="4"/>
  <c r="AA71" i="4"/>
  <c r="Q71" i="4"/>
  <c r="R71" i="4"/>
  <c r="H71" i="4"/>
  <c r="J71" i="4"/>
  <c r="T71" i="4"/>
  <c r="N71" i="4"/>
  <c r="P71" i="4"/>
  <c r="Z71" i="4"/>
  <c r="AJ71" i="4"/>
  <c r="V71" i="4"/>
  <c r="X71" i="4"/>
  <c r="L71" i="4"/>
  <c r="U71" i="4"/>
  <c r="AD71" i="4"/>
  <c r="AG71" i="4"/>
  <c r="AL71" i="4"/>
  <c r="AK71" i="4"/>
  <c r="AE71" i="4"/>
  <c r="AH71" i="4"/>
  <c r="AF71" i="4"/>
  <c r="I71" i="4"/>
  <c r="K71" i="4"/>
  <c r="AI71" i="4"/>
  <c r="AB71" i="4"/>
  <c r="M71" i="4"/>
  <c r="T78" i="4"/>
  <c r="X78" i="4"/>
  <c r="Y78" i="4"/>
  <c r="Z78" i="4"/>
  <c r="AJ78" i="4"/>
  <c r="AF78" i="4"/>
  <c r="N78" i="4"/>
  <c r="K78" i="4"/>
  <c r="M78" i="4"/>
  <c r="R78" i="4"/>
  <c r="AD78" i="4"/>
  <c r="S78" i="4"/>
  <c r="U78" i="4"/>
  <c r="AH78" i="4"/>
  <c r="O78" i="4"/>
  <c r="AA78" i="4"/>
  <c r="AC78" i="4"/>
  <c r="W78" i="4"/>
  <c r="AE78" i="4"/>
  <c r="AI78" i="4"/>
  <c r="AK78" i="4"/>
  <c r="V78" i="4"/>
  <c r="AG78" i="4"/>
  <c r="H78" i="4"/>
  <c r="P78" i="4"/>
  <c r="AL78" i="4"/>
  <c r="I78" i="4"/>
  <c r="J78" i="4"/>
  <c r="L78" i="4"/>
  <c r="Q78" i="4"/>
  <c r="AB78" i="4"/>
  <c r="AF59" i="4"/>
  <c r="I59" i="4"/>
  <c r="Y59" i="4"/>
  <c r="AG59" i="4"/>
  <c r="H59" i="4"/>
  <c r="J59" i="4"/>
  <c r="AJ59" i="4"/>
  <c r="AI59" i="4"/>
  <c r="AE59" i="4"/>
  <c r="T59" i="4"/>
  <c r="P59" i="4"/>
  <c r="K59" i="4"/>
  <c r="M59" i="4"/>
  <c r="X59" i="4"/>
  <c r="V59" i="4"/>
  <c r="AL59" i="4"/>
  <c r="Q59" i="4"/>
  <c r="L59" i="4"/>
  <c r="N59" i="4"/>
  <c r="R59" i="4"/>
  <c r="W59" i="4"/>
  <c r="S59" i="4"/>
  <c r="Z59" i="4"/>
  <c r="AK59" i="4"/>
  <c r="AA59" i="4"/>
  <c r="AH59" i="4"/>
  <c r="AB59" i="4"/>
  <c r="AD59" i="4"/>
  <c r="U59" i="4"/>
  <c r="O59" i="4"/>
  <c r="AC59" i="4"/>
  <c r="AF77" i="4"/>
  <c r="AH77" i="4"/>
  <c r="AE77" i="4"/>
  <c r="L77" i="4"/>
  <c r="Q77" i="4"/>
  <c r="M77" i="4"/>
  <c r="AI77" i="4"/>
  <c r="V77" i="4"/>
  <c r="I77" i="4"/>
  <c r="AC77" i="4"/>
  <c r="AJ77" i="4"/>
  <c r="AL77" i="4"/>
  <c r="AG77" i="4"/>
  <c r="AK77" i="4"/>
  <c r="T77" i="4"/>
  <c r="H77" i="4"/>
  <c r="J77" i="4"/>
  <c r="N77" i="4"/>
  <c r="W77" i="4"/>
  <c r="Z77" i="4"/>
  <c r="U77" i="4"/>
  <c r="AD77" i="4"/>
  <c r="O77" i="4"/>
  <c r="P77" i="4"/>
  <c r="S77" i="4"/>
  <c r="X77" i="4"/>
  <c r="K77" i="4"/>
  <c r="Y77" i="4"/>
  <c r="R77" i="4"/>
  <c r="AA77" i="4"/>
  <c r="AB77" i="4"/>
  <c r="H69" i="4"/>
  <c r="J69" i="4"/>
  <c r="N69" i="4"/>
  <c r="W69" i="4"/>
  <c r="P69" i="4"/>
  <c r="R69" i="4"/>
  <c r="AD69" i="4"/>
  <c r="K69" i="4"/>
  <c r="AF69" i="4"/>
  <c r="AH69" i="4"/>
  <c r="AE69" i="4"/>
  <c r="L69" i="4"/>
  <c r="I69" i="4"/>
  <c r="M69" i="4"/>
  <c r="S69" i="4"/>
  <c r="V69" i="4"/>
  <c r="Q69" i="4"/>
  <c r="U69" i="4"/>
  <c r="AI69" i="4"/>
  <c r="AB69" i="4"/>
  <c r="Y69" i="4"/>
  <c r="AA69" i="4"/>
  <c r="AG69" i="4"/>
  <c r="AL69" i="4"/>
  <c r="Z69" i="4"/>
  <c r="AC69" i="4"/>
  <c r="AK69" i="4"/>
  <c r="O69" i="4"/>
  <c r="X69" i="4"/>
  <c r="T69" i="4"/>
  <c r="AJ69" i="4"/>
  <c r="X66" i="4"/>
  <c r="AB66" i="4"/>
  <c r="S66" i="4"/>
  <c r="AK66" i="4"/>
  <c r="AF66" i="4"/>
  <c r="AJ66" i="4"/>
  <c r="AI66" i="4"/>
  <c r="AA66" i="4"/>
  <c r="I66" i="4"/>
  <c r="M66" i="4"/>
  <c r="V66" i="4"/>
  <c r="O66" i="4"/>
  <c r="Q66" i="4"/>
  <c r="AC66" i="4"/>
  <c r="AL66" i="4"/>
  <c r="W66" i="4"/>
  <c r="Y66" i="4"/>
  <c r="N66" i="4"/>
  <c r="J66" i="4"/>
  <c r="AE66" i="4"/>
  <c r="AG66" i="4"/>
  <c r="AD66" i="4"/>
  <c r="Z66" i="4"/>
  <c r="L66" i="4"/>
  <c r="T66" i="4"/>
  <c r="R66" i="4"/>
  <c r="H66" i="4"/>
  <c r="P66" i="4"/>
  <c r="AH66" i="4"/>
  <c r="K66" i="4"/>
  <c r="U66" i="4"/>
  <c r="AA60" i="4"/>
  <c r="AB60" i="4"/>
  <c r="AH60" i="4"/>
  <c r="Y60" i="4"/>
  <c r="AI60" i="4"/>
  <c r="R60" i="4"/>
  <c r="J60" i="4"/>
  <c r="Z60" i="4"/>
  <c r="M60" i="4"/>
  <c r="H60" i="4"/>
  <c r="O60" i="4"/>
  <c r="AF60" i="4"/>
  <c r="U60" i="4"/>
  <c r="T60" i="4"/>
  <c r="AJ60" i="4"/>
  <c r="W60" i="4"/>
  <c r="AC60" i="4"/>
  <c r="AE60" i="4"/>
  <c r="P60" i="4"/>
  <c r="AK60" i="4"/>
  <c r="I60" i="4"/>
  <c r="Q60" i="4"/>
  <c r="AD60" i="4"/>
  <c r="N60" i="4"/>
  <c r="X60" i="4"/>
  <c r="K60" i="4"/>
  <c r="AG60" i="4"/>
  <c r="AL60" i="4"/>
  <c r="V60" i="4"/>
  <c r="S60" i="4"/>
  <c r="L60" i="4"/>
  <c r="AA70" i="4"/>
  <c r="AC70" i="4"/>
  <c r="V70" i="4"/>
  <c r="AE70" i="4"/>
  <c r="AI70" i="4"/>
  <c r="AK70" i="4"/>
  <c r="AL70" i="4"/>
  <c r="AG70" i="4"/>
  <c r="T70" i="4"/>
  <c r="P70" i="4"/>
  <c r="I70" i="4"/>
  <c r="Z70" i="4"/>
  <c r="AB70" i="4"/>
  <c r="X70" i="4"/>
  <c r="Y70" i="4"/>
  <c r="Q70" i="4"/>
  <c r="AJ70" i="4"/>
  <c r="AF70" i="4"/>
  <c r="N70" i="4"/>
  <c r="K70" i="4"/>
  <c r="W70" i="4"/>
  <c r="S70" i="4"/>
  <c r="AD70" i="4"/>
  <c r="L70" i="4"/>
  <c r="O70" i="4"/>
  <c r="M70" i="4"/>
  <c r="J70" i="4"/>
  <c r="U70" i="4"/>
  <c r="H70" i="4"/>
  <c r="R70" i="4"/>
  <c r="AH70" i="4"/>
  <c r="AH80" i="4"/>
  <c r="N80" i="4"/>
  <c r="AF80" i="4"/>
  <c r="W80" i="4"/>
  <c r="J80" i="4"/>
  <c r="V80" i="4"/>
  <c r="T80" i="4"/>
  <c r="AC80" i="4"/>
  <c r="R80" i="4"/>
  <c r="AD80" i="4"/>
  <c r="AK80" i="4"/>
  <c r="M80" i="4"/>
  <c r="Z80" i="4"/>
  <c r="AL80" i="4"/>
  <c r="U80" i="4"/>
  <c r="I80" i="4"/>
  <c r="K80" i="4"/>
  <c r="O80" i="4"/>
  <c r="H80" i="4"/>
  <c r="Q80" i="4"/>
  <c r="S80" i="4"/>
  <c r="AE80" i="4"/>
  <c r="X80" i="4"/>
  <c r="AA80" i="4"/>
  <c r="AG80" i="4"/>
  <c r="AI80" i="4"/>
  <c r="AJ80" i="4"/>
  <c r="P80" i="4"/>
  <c r="L80" i="4"/>
  <c r="AB80" i="4"/>
  <c r="Y80" i="4"/>
  <c r="U58" i="4"/>
  <c r="W58" i="4"/>
  <c r="S58" i="4"/>
  <c r="AB58" i="4"/>
  <c r="AC58" i="4"/>
  <c r="AE58" i="4"/>
  <c r="AI58" i="4"/>
  <c r="AG58" i="4"/>
  <c r="N58" i="4"/>
  <c r="P58" i="4"/>
  <c r="AJ58" i="4"/>
  <c r="L58" i="4"/>
  <c r="V58" i="4"/>
  <c r="X58" i="4"/>
  <c r="K58" i="4"/>
  <c r="Q58" i="4"/>
  <c r="AD58" i="4"/>
  <c r="AF58" i="4"/>
  <c r="AA58" i="4"/>
  <c r="I58" i="4"/>
  <c r="AH58" i="4"/>
  <c r="T58" i="4"/>
  <c r="M58" i="4"/>
  <c r="Y58" i="4"/>
  <c r="AK58" i="4"/>
  <c r="Z58" i="4"/>
  <c r="AL58" i="4"/>
  <c r="J58" i="4"/>
  <c r="O58" i="4"/>
  <c r="H58" i="4"/>
  <c r="R58" i="4"/>
  <c r="U76" i="4"/>
  <c r="W76" i="4"/>
  <c r="Y76" i="4"/>
  <c r="S76" i="4"/>
  <c r="AC76" i="4"/>
  <c r="AE76" i="4"/>
  <c r="I76" i="4"/>
  <c r="AI76" i="4"/>
  <c r="N76" i="4"/>
  <c r="R76" i="4"/>
  <c r="AB76" i="4"/>
  <c r="P76" i="4"/>
  <c r="V76" i="4"/>
  <c r="Z76" i="4"/>
  <c r="AA76" i="4"/>
  <c r="AF76" i="4"/>
  <c r="AD76" i="4"/>
  <c r="AH76" i="4"/>
  <c r="L76" i="4"/>
  <c r="AJ76" i="4"/>
  <c r="O76" i="4"/>
  <c r="J76" i="4"/>
  <c r="H76" i="4"/>
  <c r="X76" i="4"/>
  <c r="K76" i="4"/>
  <c r="M76" i="4"/>
  <c r="Q76" i="4"/>
  <c r="AG76" i="4"/>
  <c r="T76" i="4"/>
  <c r="AK76" i="4"/>
  <c r="AL76" i="4"/>
  <c r="AK68" i="4"/>
  <c r="J68" i="4"/>
  <c r="K68" i="4"/>
  <c r="T68" i="4"/>
  <c r="N68" i="4"/>
  <c r="R68" i="4"/>
  <c r="AA68" i="4"/>
  <c r="P68" i="4"/>
  <c r="V68" i="4"/>
  <c r="Z68" i="4"/>
  <c r="L68" i="4"/>
  <c r="AF68" i="4"/>
  <c r="AD68" i="4"/>
  <c r="AH68" i="4"/>
  <c r="AB68" i="4"/>
  <c r="AJ68" i="4"/>
  <c r="AL68" i="4"/>
  <c r="H68" i="4"/>
  <c r="Q68" i="4"/>
  <c r="M68" i="4"/>
  <c r="O68" i="4"/>
  <c r="X68" i="4"/>
  <c r="AG68" i="4"/>
  <c r="W68" i="4"/>
  <c r="AE68" i="4"/>
  <c r="I68" i="4"/>
  <c r="U68" i="4"/>
  <c r="Y68" i="4"/>
  <c r="S68" i="4"/>
  <c r="AI68" i="4"/>
  <c r="AC68" i="4"/>
  <c r="AE53" i="4"/>
  <c r="AG53" i="4"/>
  <c r="AC53" i="4"/>
  <c r="L53" i="4"/>
  <c r="H53" i="4"/>
  <c r="T53" i="4"/>
  <c r="R53" i="4"/>
  <c r="V53" i="4"/>
  <c r="X53" i="4"/>
  <c r="U53" i="4"/>
  <c r="S53" i="4"/>
  <c r="AD53" i="4"/>
  <c r="AF53" i="4"/>
  <c r="AK53" i="4"/>
  <c r="AA53" i="4"/>
  <c r="AL53" i="4"/>
  <c r="I53" i="4"/>
  <c r="J53" i="4"/>
  <c r="AB53" i="4"/>
  <c r="AJ53" i="4"/>
  <c r="Z53" i="4"/>
  <c r="N53" i="4"/>
  <c r="M53" i="4"/>
  <c r="O53" i="4"/>
  <c r="AH53" i="4"/>
  <c r="W53" i="4"/>
  <c r="AI53" i="4"/>
  <c r="P53" i="4"/>
  <c r="K53" i="4"/>
  <c r="Q53" i="4"/>
  <c r="Y53" i="4"/>
  <c r="S43" i="4"/>
  <c r="W43" i="4"/>
  <c r="N43" i="4"/>
  <c r="U43" i="4"/>
  <c r="AA43" i="4"/>
  <c r="AE43" i="4"/>
  <c r="AD43" i="4"/>
  <c r="AG43" i="4"/>
  <c r="AI43" i="4"/>
  <c r="H43" i="4"/>
  <c r="AK43" i="4"/>
  <c r="J43" i="4"/>
  <c r="L43" i="4"/>
  <c r="X43" i="4"/>
  <c r="AL43" i="4"/>
  <c r="Z43" i="4"/>
  <c r="AB43" i="4"/>
  <c r="Y43" i="4"/>
  <c r="Q43" i="4"/>
  <c r="I43" i="4"/>
  <c r="M43" i="4"/>
  <c r="AH43" i="4"/>
  <c r="P43" i="4"/>
  <c r="K43" i="4"/>
  <c r="V43" i="4"/>
  <c r="T43" i="4"/>
  <c r="AF43" i="4"/>
  <c r="AC43" i="4"/>
  <c r="R43" i="4"/>
  <c r="AJ43" i="4"/>
  <c r="O43" i="4"/>
  <c r="S35" i="4"/>
  <c r="W35" i="4"/>
  <c r="P35" i="4"/>
  <c r="N35" i="4"/>
  <c r="AA35" i="4"/>
  <c r="AE35" i="4"/>
  <c r="AF35" i="4"/>
  <c r="AK35" i="4"/>
  <c r="AI35" i="4"/>
  <c r="V35" i="4"/>
  <c r="Q35" i="4"/>
  <c r="J35" i="4"/>
  <c r="L35" i="4"/>
  <c r="AL35" i="4"/>
  <c r="U35" i="4"/>
  <c r="R35" i="4"/>
  <c r="Z35" i="4"/>
  <c r="AB35" i="4"/>
  <c r="X35" i="4"/>
  <c r="AD35" i="4"/>
  <c r="T35" i="4"/>
  <c r="AG35" i="4"/>
  <c r="AJ35" i="4"/>
  <c r="O35" i="4"/>
  <c r="H35" i="4"/>
  <c r="I35" i="4"/>
  <c r="Y35" i="4"/>
  <c r="AH35" i="4"/>
  <c r="K35" i="4"/>
  <c r="AC35" i="4"/>
  <c r="M35" i="4"/>
  <c r="AH32" i="4"/>
  <c r="AL32" i="4"/>
  <c r="L32" i="4"/>
  <c r="I32" i="4"/>
  <c r="K32" i="4"/>
  <c r="T32" i="4"/>
  <c r="O32" i="4"/>
  <c r="Q32" i="4"/>
  <c r="S32" i="4"/>
  <c r="AJ32" i="4"/>
  <c r="P32" i="4"/>
  <c r="Y32" i="4"/>
  <c r="AA32" i="4"/>
  <c r="U32" i="4"/>
  <c r="X32" i="4"/>
  <c r="J32" i="4"/>
  <c r="N32" i="4"/>
  <c r="W32" i="4"/>
  <c r="AF32" i="4"/>
  <c r="AI32" i="4"/>
  <c r="AB32" i="4"/>
  <c r="V32" i="4"/>
  <c r="AD32" i="4"/>
  <c r="AK32" i="4"/>
  <c r="M32" i="4"/>
  <c r="AG32" i="4"/>
  <c r="AC32" i="4"/>
  <c r="R32" i="4"/>
  <c r="Z32" i="4"/>
  <c r="AE32" i="4"/>
  <c r="H32" i="4"/>
  <c r="U49" i="4"/>
  <c r="W49" i="4"/>
  <c r="AA49" i="4"/>
  <c r="R49" i="4"/>
  <c r="AC49" i="4"/>
  <c r="AI49" i="4"/>
  <c r="S49" i="4"/>
  <c r="AF49" i="4"/>
  <c r="L49" i="4"/>
  <c r="I49" i="4"/>
  <c r="X49" i="4"/>
  <c r="AD49" i="4"/>
  <c r="T49" i="4"/>
  <c r="Q49" i="4"/>
  <c r="AL49" i="4"/>
  <c r="AE49" i="4"/>
  <c r="AB49" i="4"/>
  <c r="Y49" i="4"/>
  <c r="N49" i="4"/>
  <c r="H49" i="4"/>
  <c r="M49" i="4"/>
  <c r="AH49" i="4"/>
  <c r="AK49" i="4"/>
  <c r="P49" i="4"/>
  <c r="AG49" i="4"/>
  <c r="J49" i="4"/>
  <c r="K49" i="4"/>
  <c r="Z49" i="4"/>
  <c r="AJ49" i="4"/>
  <c r="O49" i="4"/>
  <c r="V49" i="4"/>
  <c r="P42" i="4"/>
  <c r="T42" i="4"/>
  <c r="AL42" i="4"/>
  <c r="M42" i="4"/>
  <c r="X42" i="4"/>
  <c r="AB42" i="4"/>
  <c r="J42" i="4"/>
  <c r="AH42" i="4"/>
  <c r="AF42" i="4"/>
  <c r="AJ42" i="4"/>
  <c r="Z42" i="4"/>
  <c r="N42" i="4"/>
  <c r="I42" i="4"/>
  <c r="S42" i="4"/>
  <c r="R42" i="4"/>
  <c r="W42" i="4"/>
  <c r="Y42" i="4"/>
  <c r="U42" i="4"/>
  <c r="AA42" i="4"/>
  <c r="H42" i="4"/>
  <c r="AC42" i="4"/>
  <c r="Q42" i="4"/>
  <c r="K42" i="4"/>
  <c r="L42" i="4"/>
  <c r="AI42" i="4"/>
  <c r="AK42" i="4"/>
  <c r="O42" i="4"/>
  <c r="AE42" i="4"/>
  <c r="AG42" i="4"/>
  <c r="V42" i="4"/>
  <c r="AD42" i="4"/>
  <c r="P34" i="4"/>
  <c r="T34" i="4"/>
  <c r="AK34" i="4"/>
  <c r="Z34" i="4"/>
  <c r="X34" i="4"/>
  <c r="AB34" i="4"/>
  <c r="K34" i="4"/>
  <c r="AC34" i="4"/>
  <c r="AF34" i="4"/>
  <c r="AJ34" i="4"/>
  <c r="AA34" i="4"/>
  <c r="AD34" i="4"/>
  <c r="I34" i="4"/>
  <c r="R34" i="4"/>
  <c r="AL34" i="4"/>
  <c r="O34" i="4"/>
  <c r="Q34" i="4"/>
  <c r="AH34" i="4"/>
  <c r="J34" i="4"/>
  <c r="W34" i="4"/>
  <c r="Y34" i="4"/>
  <c r="S34" i="4"/>
  <c r="M34" i="4"/>
  <c r="AG34" i="4"/>
  <c r="L34" i="4"/>
  <c r="AI34" i="4"/>
  <c r="U34" i="4"/>
  <c r="N34" i="4"/>
  <c r="V34" i="4"/>
  <c r="AE34" i="4"/>
  <c r="H34" i="4"/>
  <c r="AI52" i="4"/>
  <c r="AK52" i="4"/>
  <c r="L52" i="4"/>
  <c r="N52" i="4"/>
  <c r="T52" i="4"/>
  <c r="V52" i="4"/>
  <c r="AB52" i="4"/>
  <c r="AD52" i="4"/>
  <c r="K52" i="4"/>
  <c r="M52" i="4"/>
  <c r="J52" i="4"/>
  <c r="H52" i="4"/>
  <c r="S52" i="4"/>
  <c r="O52" i="4"/>
  <c r="Y52" i="4"/>
  <c r="AA52" i="4"/>
  <c r="AE52" i="4"/>
  <c r="AG52" i="4"/>
  <c r="U52" i="4"/>
  <c r="AF52" i="4"/>
  <c r="AC52" i="4"/>
  <c r="W52" i="4"/>
  <c r="AL52" i="4"/>
  <c r="X52" i="4"/>
  <c r="AJ52" i="4"/>
  <c r="Z52" i="4"/>
  <c r="Q52" i="4"/>
  <c r="P52" i="4"/>
  <c r="AH52" i="4"/>
  <c r="R52" i="4"/>
  <c r="I52" i="4"/>
  <c r="AF45" i="4"/>
  <c r="AK45" i="4"/>
  <c r="V45" i="4"/>
  <c r="N45" i="4"/>
  <c r="I45" i="4"/>
  <c r="R45" i="4"/>
  <c r="AI45" i="4"/>
  <c r="O45" i="4"/>
  <c r="Q45" i="4"/>
  <c r="AD45" i="4"/>
  <c r="W45" i="4"/>
  <c r="AJ45" i="4"/>
  <c r="Y45" i="4"/>
  <c r="S45" i="4"/>
  <c r="AB45" i="4"/>
  <c r="K45" i="4"/>
  <c r="H45" i="4"/>
  <c r="M45" i="4"/>
  <c r="T45" i="4"/>
  <c r="AA45" i="4"/>
  <c r="AE45" i="4"/>
  <c r="AH45" i="4"/>
  <c r="J45" i="4"/>
  <c r="P45" i="4"/>
  <c r="Z45" i="4"/>
  <c r="X45" i="4"/>
  <c r="L45" i="4"/>
  <c r="AG45" i="4"/>
  <c r="AL45" i="4"/>
  <c r="U45" i="4"/>
  <c r="AC45" i="4"/>
  <c r="U33" i="4"/>
  <c r="Q33" i="4"/>
  <c r="AA33" i="4"/>
  <c r="AK33" i="4"/>
  <c r="AG33" i="4"/>
  <c r="L33" i="4"/>
  <c r="N33" i="4"/>
  <c r="T33" i="4"/>
  <c r="V33" i="4"/>
  <c r="X33" i="4"/>
  <c r="AE33" i="4"/>
  <c r="AB33" i="4"/>
  <c r="AD33" i="4"/>
  <c r="J33" i="4"/>
  <c r="AF33" i="4"/>
  <c r="I33" i="4"/>
  <c r="AI33" i="4"/>
  <c r="Y33" i="4"/>
  <c r="O33" i="4"/>
  <c r="H33" i="4"/>
  <c r="P33" i="4"/>
  <c r="Z33" i="4"/>
  <c r="S33" i="4"/>
  <c r="AJ33" i="4"/>
  <c r="K33" i="4"/>
  <c r="M33" i="4"/>
  <c r="R33" i="4"/>
  <c r="AC33" i="4"/>
  <c r="AL33" i="4"/>
  <c r="AH33" i="4"/>
  <c r="W33" i="4"/>
  <c r="Y48" i="4"/>
  <c r="AD48" i="4"/>
  <c r="AB48" i="4"/>
  <c r="AI48" i="4"/>
  <c r="AG48" i="4"/>
  <c r="AL48" i="4"/>
  <c r="P48" i="4"/>
  <c r="K48" i="4"/>
  <c r="J48" i="4"/>
  <c r="L48" i="4"/>
  <c r="AC48" i="4"/>
  <c r="AJ48" i="4"/>
  <c r="R48" i="4"/>
  <c r="X48" i="4"/>
  <c r="T48" i="4"/>
  <c r="S48" i="4"/>
  <c r="AH48" i="4"/>
  <c r="M48" i="4"/>
  <c r="U48" i="4"/>
  <c r="V48" i="4"/>
  <c r="AK48" i="4"/>
  <c r="O48" i="4"/>
  <c r="I48" i="4"/>
  <c r="AE48" i="4"/>
  <c r="Q48" i="4"/>
  <c r="W48" i="4"/>
  <c r="Z48" i="4"/>
  <c r="N48" i="4"/>
  <c r="AA48" i="4"/>
  <c r="AF48" i="4"/>
  <c r="H48" i="4"/>
  <c r="AB41" i="4"/>
  <c r="AD41" i="4"/>
  <c r="K41" i="4"/>
  <c r="R41" i="4"/>
  <c r="AJ41" i="4"/>
  <c r="AL41" i="4"/>
  <c r="AA41" i="4"/>
  <c r="X41" i="4"/>
  <c r="M41" i="4"/>
  <c r="I41" i="4"/>
  <c r="O41" i="4"/>
  <c r="AH41" i="4"/>
  <c r="U41" i="4"/>
  <c r="Q41" i="4"/>
  <c r="AE41" i="4"/>
  <c r="W41" i="4"/>
  <c r="AK41" i="4"/>
  <c r="AG41" i="4"/>
  <c r="AF41" i="4"/>
  <c r="T41" i="4"/>
  <c r="S41" i="4"/>
  <c r="AC41" i="4"/>
  <c r="H41" i="4"/>
  <c r="N41" i="4"/>
  <c r="AI41" i="4"/>
  <c r="V41" i="4"/>
  <c r="Y41" i="4"/>
  <c r="J41" i="4"/>
  <c r="L41" i="4"/>
  <c r="Z41" i="4"/>
  <c r="P41" i="4"/>
  <c r="AD44" i="4"/>
  <c r="AH44" i="4"/>
  <c r="AI44" i="4"/>
  <c r="Y44" i="4"/>
  <c r="AL44" i="4"/>
  <c r="L44" i="4"/>
  <c r="I44" i="4"/>
  <c r="M44" i="4"/>
  <c r="O44" i="4"/>
  <c r="AB44" i="4"/>
  <c r="K44" i="4"/>
  <c r="U44" i="4"/>
  <c r="W44" i="4"/>
  <c r="P44" i="4"/>
  <c r="X44" i="4"/>
  <c r="AK44" i="4"/>
  <c r="J44" i="4"/>
  <c r="Q44" i="4"/>
  <c r="AA44" i="4"/>
  <c r="V44" i="4"/>
  <c r="AJ44" i="4"/>
  <c r="AE44" i="4"/>
  <c r="H44" i="4"/>
  <c r="Z44" i="4"/>
  <c r="AF44" i="4"/>
  <c r="AG44" i="4"/>
  <c r="AC44" i="4"/>
  <c r="N44" i="4"/>
  <c r="R44" i="4"/>
  <c r="S44" i="4"/>
  <c r="T44" i="4"/>
  <c r="P51" i="4"/>
  <c r="R51" i="4"/>
  <c r="M51" i="4"/>
  <c r="U51" i="4"/>
  <c r="X51" i="4"/>
  <c r="Z51" i="4"/>
  <c r="K51" i="4"/>
  <c r="AK51" i="4"/>
  <c r="AF51" i="4"/>
  <c r="AH51" i="4"/>
  <c r="AB51" i="4"/>
  <c r="N51" i="4"/>
  <c r="H51" i="4"/>
  <c r="J51" i="4"/>
  <c r="L51" i="4"/>
  <c r="AE51" i="4"/>
  <c r="Y51" i="4"/>
  <c r="AA51" i="4"/>
  <c r="AD51" i="4"/>
  <c r="V51" i="4"/>
  <c r="AC51" i="4"/>
  <c r="O51" i="4"/>
  <c r="T51" i="4"/>
  <c r="AG51" i="4"/>
  <c r="AL51" i="4"/>
  <c r="I51" i="4"/>
  <c r="S51" i="4"/>
  <c r="AI51" i="4"/>
  <c r="W51" i="4"/>
  <c r="AJ51" i="4"/>
  <c r="Q51" i="4"/>
  <c r="S30" i="4"/>
  <c r="U30" i="4"/>
  <c r="I30" i="4"/>
  <c r="AE30" i="4"/>
  <c r="AA30" i="4"/>
  <c r="AC30" i="4"/>
  <c r="Y30" i="4"/>
  <c r="AH30" i="4"/>
  <c r="AI30" i="4"/>
  <c r="AK30" i="4"/>
  <c r="J30" i="4"/>
  <c r="O30" i="4"/>
  <c r="L30" i="4"/>
  <c r="H30" i="4"/>
  <c r="Z30" i="4"/>
  <c r="R30" i="4"/>
  <c r="AB30" i="4"/>
  <c r="X30" i="4"/>
  <c r="AG30" i="4"/>
  <c r="AL30" i="4"/>
  <c r="P30" i="4"/>
  <c r="AF30" i="4"/>
  <c r="W30" i="4"/>
  <c r="Q30" i="4"/>
  <c r="K30" i="4"/>
  <c r="V30" i="4"/>
  <c r="T30" i="4"/>
  <c r="AD30" i="4"/>
  <c r="AJ30" i="4"/>
  <c r="M30" i="4"/>
  <c r="N30" i="4"/>
  <c r="H39" i="4"/>
  <c r="M39" i="4"/>
  <c r="AJ39" i="4"/>
  <c r="N39" i="4"/>
  <c r="P39" i="4"/>
  <c r="AC39" i="4"/>
  <c r="AK39" i="4"/>
  <c r="V39" i="4"/>
  <c r="X39" i="4"/>
  <c r="Q39" i="4"/>
  <c r="J39" i="4"/>
  <c r="AD39" i="4"/>
  <c r="AF39" i="4"/>
  <c r="AG39" i="4"/>
  <c r="L39" i="4"/>
  <c r="O39" i="4"/>
  <c r="S39" i="4"/>
  <c r="AH39" i="4"/>
  <c r="T39" i="4"/>
  <c r="R39" i="4"/>
  <c r="I39" i="4"/>
  <c r="W39" i="4"/>
  <c r="AB39" i="4"/>
  <c r="AE39" i="4"/>
  <c r="U39" i="4"/>
  <c r="K39" i="4"/>
  <c r="Z39" i="4"/>
  <c r="AI39" i="4"/>
  <c r="Y39" i="4"/>
  <c r="AL39" i="4"/>
  <c r="AA39" i="4"/>
  <c r="AE31" i="4"/>
  <c r="AI31" i="4"/>
  <c r="Y31" i="4"/>
  <c r="Z31" i="4"/>
  <c r="H31" i="4"/>
  <c r="M31" i="4"/>
  <c r="AJ31" i="4"/>
  <c r="N31" i="4"/>
  <c r="P31" i="4"/>
  <c r="AC31" i="4"/>
  <c r="AK31" i="4"/>
  <c r="V31" i="4"/>
  <c r="X31" i="4"/>
  <c r="Q31" i="4"/>
  <c r="J31" i="4"/>
  <c r="AL31" i="4"/>
  <c r="K31" i="4"/>
  <c r="R31" i="4"/>
  <c r="AB31" i="4"/>
  <c r="AH31" i="4"/>
  <c r="AD31" i="4"/>
  <c r="I31" i="4"/>
  <c r="O31" i="4"/>
  <c r="L31" i="4"/>
  <c r="W31" i="4"/>
  <c r="T31" i="4"/>
  <c r="AF31" i="4"/>
  <c r="U31" i="4"/>
  <c r="S31" i="4"/>
  <c r="AA31" i="4"/>
  <c r="AG31" i="4"/>
  <c r="I40" i="4"/>
  <c r="N40" i="4"/>
  <c r="T40" i="4"/>
  <c r="O40" i="4"/>
  <c r="Q40" i="4"/>
  <c r="V40" i="4"/>
  <c r="AF40" i="4"/>
  <c r="U40" i="4"/>
  <c r="Y40" i="4"/>
  <c r="AD40" i="4"/>
  <c r="L40" i="4"/>
  <c r="AA40" i="4"/>
  <c r="AG40" i="4"/>
  <c r="AL40" i="4"/>
  <c r="X40" i="4"/>
  <c r="AB40" i="4"/>
  <c r="R40" i="4"/>
  <c r="AC40" i="4"/>
  <c r="K40" i="4"/>
  <c r="H40" i="4"/>
  <c r="AH40" i="4"/>
  <c r="W40" i="4"/>
  <c r="P40" i="4"/>
  <c r="AE40" i="4"/>
  <c r="AK40" i="4"/>
  <c r="AJ40" i="4"/>
  <c r="J40" i="4"/>
  <c r="Z40" i="4"/>
  <c r="S40" i="4"/>
  <c r="M40" i="4"/>
  <c r="AI40" i="4"/>
  <c r="M36" i="4"/>
  <c r="O36" i="4"/>
  <c r="AA36" i="4"/>
  <c r="AG36" i="4"/>
  <c r="U36" i="4"/>
  <c r="W36" i="4"/>
  <c r="L36" i="4"/>
  <c r="AI36" i="4"/>
  <c r="AC36" i="4"/>
  <c r="AE36" i="4"/>
  <c r="AB36" i="4"/>
  <c r="H36" i="4"/>
  <c r="AK36" i="4"/>
  <c r="J36" i="4"/>
  <c r="P36" i="4"/>
  <c r="Q36" i="4"/>
  <c r="V36" i="4"/>
  <c r="Z36" i="4"/>
  <c r="T36" i="4"/>
  <c r="X36" i="4"/>
  <c r="AJ36" i="4"/>
  <c r="N36" i="4"/>
  <c r="Y36" i="4"/>
  <c r="AD36" i="4"/>
  <c r="I36" i="4"/>
  <c r="AL36" i="4"/>
  <c r="S36" i="4"/>
  <c r="R36" i="4"/>
  <c r="AH36" i="4"/>
  <c r="K36" i="4"/>
  <c r="AF36" i="4"/>
  <c r="I54" i="4"/>
  <c r="K54" i="4"/>
  <c r="H54" i="4"/>
  <c r="V54" i="4"/>
  <c r="Q54" i="4"/>
  <c r="S54" i="4"/>
  <c r="X54" i="4"/>
  <c r="O54" i="4"/>
  <c r="AG54" i="4"/>
  <c r="AI54" i="4"/>
  <c r="AC54" i="4"/>
  <c r="AE54" i="4"/>
  <c r="J54" i="4"/>
  <c r="L54" i="4"/>
  <c r="N54" i="4"/>
  <c r="AF54" i="4"/>
  <c r="R54" i="4"/>
  <c r="T54" i="4"/>
  <c r="AD54" i="4"/>
  <c r="AL54" i="4"/>
  <c r="M54" i="4"/>
  <c r="U54" i="4"/>
  <c r="Y54" i="4"/>
  <c r="AK54" i="4"/>
  <c r="Z54" i="4"/>
  <c r="P54" i="4"/>
  <c r="AH54" i="4"/>
  <c r="W54" i="4"/>
  <c r="AA54" i="4"/>
  <c r="AB54" i="4"/>
  <c r="AJ54" i="4"/>
  <c r="T50" i="4"/>
  <c r="AI50" i="4"/>
  <c r="I50" i="4"/>
  <c r="O50" i="4"/>
  <c r="AB50" i="4"/>
  <c r="M50" i="4"/>
  <c r="AG50" i="4"/>
  <c r="AE50" i="4"/>
  <c r="J50" i="4"/>
  <c r="AK50" i="4"/>
  <c r="AF50" i="4"/>
  <c r="H50" i="4"/>
  <c r="V50" i="4"/>
  <c r="N50" i="4"/>
  <c r="R50" i="4"/>
  <c r="P50" i="4"/>
  <c r="AH50" i="4"/>
  <c r="AA50" i="4"/>
  <c r="S50" i="4"/>
  <c r="L50" i="4"/>
  <c r="U50" i="4"/>
  <c r="AJ50" i="4"/>
  <c r="Q50" i="4"/>
  <c r="K50" i="4"/>
  <c r="Y50" i="4"/>
  <c r="Z50" i="4"/>
  <c r="AL50" i="4"/>
  <c r="AC50" i="4"/>
  <c r="X50" i="4"/>
  <c r="AD50" i="4"/>
  <c r="W50" i="4"/>
  <c r="AK25" i="4"/>
  <c r="AG25" i="4"/>
  <c r="AH25" i="4"/>
  <c r="L25" i="4"/>
  <c r="N25" i="4"/>
  <c r="H25" i="4"/>
  <c r="W25" i="4"/>
  <c r="T25" i="4"/>
  <c r="V25" i="4"/>
  <c r="X25" i="4"/>
  <c r="AE25" i="4"/>
  <c r="AB25" i="4"/>
  <c r="AD25" i="4"/>
  <c r="J25" i="4"/>
  <c r="AF25" i="4"/>
  <c r="AJ25" i="4"/>
  <c r="AL25" i="4"/>
  <c r="Z25" i="4"/>
  <c r="AI25" i="4"/>
  <c r="M25" i="4"/>
  <c r="I25" i="4"/>
  <c r="K25" i="4"/>
  <c r="O25" i="4"/>
  <c r="AA25" i="4"/>
  <c r="R25" i="4"/>
  <c r="P25" i="4"/>
  <c r="S25" i="4"/>
  <c r="U25" i="4"/>
  <c r="AC25" i="4"/>
  <c r="Q25" i="4"/>
  <c r="Y25" i="4"/>
  <c r="AK15" i="4"/>
  <c r="H15" i="4"/>
  <c r="K15" i="4"/>
  <c r="L15" i="4"/>
  <c r="N15" i="4"/>
  <c r="P15" i="4"/>
  <c r="S15" i="4"/>
  <c r="T15" i="4"/>
  <c r="V15" i="4"/>
  <c r="X15" i="4"/>
  <c r="AA15" i="4"/>
  <c r="AB15" i="4"/>
  <c r="AD15" i="4"/>
  <c r="AF15" i="4"/>
  <c r="AI15" i="4"/>
  <c r="AJ15" i="4"/>
  <c r="AL15" i="4"/>
  <c r="I15" i="4"/>
  <c r="Z15" i="4"/>
  <c r="M15" i="4"/>
  <c r="O15" i="4"/>
  <c r="Q15" i="4"/>
  <c r="J15" i="4"/>
  <c r="W15" i="4"/>
  <c r="AE15" i="4"/>
  <c r="Y15" i="4"/>
  <c r="AG15" i="4"/>
  <c r="R15" i="4"/>
  <c r="AH15" i="4"/>
  <c r="U15" i="4"/>
  <c r="AC15" i="4"/>
  <c r="AA9" i="4"/>
  <c r="AC9" i="4"/>
  <c r="AE9" i="4"/>
  <c r="X9" i="4"/>
  <c r="AI9" i="4"/>
  <c r="AK9" i="4"/>
  <c r="I9" i="4"/>
  <c r="J9" i="4"/>
  <c r="L9" i="4"/>
  <c r="N9" i="4"/>
  <c r="Q9" i="4"/>
  <c r="R9" i="4"/>
  <c r="T9" i="4"/>
  <c r="V9" i="4"/>
  <c r="Y9" i="4"/>
  <c r="Z9" i="4"/>
  <c r="AB9" i="4"/>
  <c r="AD9" i="4"/>
  <c r="AG9" i="4"/>
  <c r="AH9" i="4"/>
  <c r="AJ9" i="4"/>
  <c r="AL9" i="4"/>
  <c r="AF9" i="4"/>
  <c r="M9" i="4"/>
  <c r="U9" i="4"/>
  <c r="O9" i="4"/>
  <c r="W9" i="4"/>
  <c r="H9" i="4"/>
  <c r="P9" i="4"/>
  <c r="K9" i="4"/>
  <c r="S9" i="4"/>
  <c r="AG24" i="4"/>
  <c r="V24" i="4"/>
  <c r="M24" i="4"/>
  <c r="AB24" i="4"/>
  <c r="R24" i="4"/>
  <c r="AD24" i="4"/>
  <c r="AC24" i="4"/>
  <c r="H24" i="4"/>
  <c r="Z24" i="4"/>
  <c r="AL24" i="4"/>
  <c r="J24" i="4"/>
  <c r="I24" i="4"/>
  <c r="AH24" i="4"/>
  <c r="T24" i="4"/>
  <c r="O24" i="4"/>
  <c r="K24" i="4"/>
  <c r="S24" i="4"/>
  <c r="AJ24" i="4"/>
  <c r="P24" i="4"/>
  <c r="L24" i="4"/>
  <c r="AA24" i="4"/>
  <c r="U24" i="4"/>
  <c r="X24" i="4"/>
  <c r="AK24" i="4"/>
  <c r="W24" i="4"/>
  <c r="AE24" i="4"/>
  <c r="AF24" i="4"/>
  <c r="Q24" i="4"/>
  <c r="Y24" i="4"/>
  <c r="AI24" i="4"/>
  <c r="N24" i="4"/>
  <c r="W13" i="4"/>
  <c r="Y13" i="4"/>
  <c r="AA13" i="4"/>
  <c r="AB13" i="4"/>
  <c r="AE13" i="4"/>
  <c r="AG13" i="4"/>
  <c r="AI13" i="4"/>
  <c r="AJ13" i="4"/>
  <c r="H13" i="4"/>
  <c r="J13" i="4"/>
  <c r="M13" i="4"/>
  <c r="N13" i="4"/>
  <c r="P13" i="4"/>
  <c r="R13" i="4"/>
  <c r="U13" i="4"/>
  <c r="V13" i="4"/>
  <c r="X13" i="4"/>
  <c r="Z13" i="4"/>
  <c r="AC13" i="4"/>
  <c r="AD13" i="4"/>
  <c r="AF13" i="4"/>
  <c r="AH13" i="4"/>
  <c r="AK13" i="4"/>
  <c r="K13" i="4"/>
  <c r="S13" i="4"/>
  <c r="L13" i="4"/>
  <c r="T13" i="4"/>
  <c r="AL13" i="4"/>
  <c r="O13" i="4"/>
  <c r="I13" i="4"/>
  <c r="Q13" i="4"/>
  <c r="W26" i="4"/>
  <c r="Y26" i="4"/>
  <c r="S26" i="4"/>
  <c r="M26" i="4"/>
  <c r="AE26" i="4"/>
  <c r="AG26" i="4"/>
  <c r="AI26" i="4"/>
  <c r="N26" i="4"/>
  <c r="H26" i="4"/>
  <c r="L26" i="4"/>
  <c r="U26" i="4"/>
  <c r="V26" i="4"/>
  <c r="P26" i="4"/>
  <c r="T26" i="4"/>
  <c r="AK26" i="4"/>
  <c r="AD26" i="4"/>
  <c r="X26" i="4"/>
  <c r="AB26" i="4"/>
  <c r="K26" i="4"/>
  <c r="Z26" i="4"/>
  <c r="AF26" i="4"/>
  <c r="AJ26" i="4"/>
  <c r="AA26" i="4"/>
  <c r="AC26" i="4"/>
  <c r="AL26" i="4"/>
  <c r="J26" i="4"/>
  <c r="O26" i="4"/>
  <c r="I26" i="4"/>
  <c r="Q26" i="4"/>
  <c r="R26" i="4"/>
  <c r="AH26" i="4"/>
  <c r="W5" i="4"/>
  <c r="Y5" i="4"/>
  <c r="AA5" i="4"/>
  <c r="AB5" i="4"/>
  <c r="AE5" i="4"/>
  <c r="AG5" i="4"/>
  <c r="AI5" i="4"/>
  <c r="AJ5" i="4"/>
  <c r="H5" i="4"/>
  <c r="J5" i="4"/>
  <c r="M5" i="4"/>
  <c r="N5" i="4"/>
  <c r="P5" i="4"/>
  <c r="R5" i="4"/>
  <c r="U5" i="4"/>
  <c r="V5" i="4"/>
  <c r="X5" i="4"/>
  <c r="Z5" i="4"/>
  <c r="AC5" i="4"/>
  <c r="AD5" i="4"/>
  <c r="AF5" i="4"/>
  <c r="AH5" i="4"/>
  <c r="AK5" i="4"/>
  <c r="I5" i="4"/>
  <c r="Q5" i="4"/>
  <c r="K5" i="4"/>
  <c r="S5" i="4"/>
  <c r="L5" i="4"/>
  <c r="T5" i="4"/>
  <c r="AL5" i="4"/>
  <c r="O5" i="4"/>
  <c r="S4" i="4"/>
  <c r="U4" i="4"/>
  <c r="W4" i="4"/>
  <c r="Z4" i="4"/>
  <c r="AA4" i="4"/>
  <c r="AC4" i="4"/>
  <c r="AE4" i="4"/>
  <c r="AH4" i="4"/>
  <c r="AI4" i="4"/>
  <c r="AK4" i="4"/>
  <c r="H4" i="4"/>
  <c r="I4" i="4"/>
  <c r="L4" i="4"/>
  <c r="N4" i="4"/>
  <c r="P4" i="4"/>
  <c r="Q4" i="4"/>
  <c r="T4" i="4"/>
  <c r="V4" i="4"/>
  <c r="X4" i="4"/>
  <c r="Y4" i="4"/>
  <c r="AB4" i="4"/>
  <c r="AD4" i="4"/>
  <c r="AF4" i="4"/>
  <c r="AG4" i="4"/>
  <c r="AJ4" i="4"/>
  <c r="M4" i="4"/>
  <c r="AL4" i="4"/>
  <c r="O4" i="4"/>
  <c r="J4" i="4"/>
  <c r="R4" i="4"/>
  <c r="K4" i="4"/>
  <c r="O21" i="4"/>
  <c r="R21" i="4"/>
  <c r="U21" i="4"/>
  <c r="AL21" i="4"/>
  <c r="W21" i="4"/>
  <c r="Z21" i="4"/>
  <c r="AC21" i="4"/>
  <c r="Y21" i="4"/>
  <c r="AE21" i="4"/>
  <c r="AH21" i="4"/>
  <c r="AK21" i="4"/>
  <c r="AB21" i="4"/>
  <c r="H21" i="4"/>
  <c r="K21" i="4"/>
  <c r="L21" i="4"/>
  <c r="AD21" i="4"/>
  <c r="P21" i="4"/>
  <c r="S21" i="4"/>
  <c r="AG21" i="4"/>
  <c r="I21" i="4"/>
  <c r="X21" i="4"/>
  <c r="AA21" i="4"/>
  <c r="N21" i="4"/>
  <c r="T21" i="4"/>
  <c r="AJ21" i="4"/>
  <c r="Q21" i="4"/>
  <c r="V21" i="4"/>
  <c r="AF21" i="4"/>
  <c r="J21" i="4"/>
  <c r="AI21" i="4"/>
  <c r="M21" i="4"/>
  <c r="N23" i="4"/>
  <c r="I23" i="4"/>
  <c r="Z23" i="4"/>
  <c r="T23" i="4"/>
  <c r="AD23" i="4"/>
  <c r="Y23" i="4"/>
  <c r="J23" i="4"/>
  <c r="AJ23" i="4"/>
  <c r="AL23" i="4"/>
  <c r="AG23" i="4"/>
  <c r="AE23" i="4"/>
  <c r="M23" i="4"/>
  <c r="H23" i="4"/>
  <c r="K23" i="4"/>
  <c r="R23" i="4"/>
  <c r="U23" i="4"/>
  <c r="P23" i="4"/>
  <c r="S23" i="4"/>
  <c r="L23" i="4"/>
  <c r="AC23" i="4"/>
  <c r="AB23" i="4"/>
  <c r="AK23" i="4"/>
  <c r="O23" i="4"/>
  <c r="V23" i="4"/>
  <c r="AH23" i="4"/>
  <c r="X23" i="4"/>
  <c r="W23" i="4"/>
  <c r="AF23" i="4"/>
  <c r="Q23" i="4"/>
  <c r="AA23" i="4"/>
  <c r="AI23" i="4"/>
  <c r="AA17" i="4"/>
  <c r="AD17" i="4"/>
  <c r="AG17" i="4"/>
  <c r="AK17" i="4"/>
  <c r="AI17" i="4"/>
  <c r="AL17" i="4"/>
  <c r="U17" i="4"/>
  <c r="AC17" i="4"/>
  <c r="L17" i="4"/>
  <c r="O17" i="4"/>
  <c r="X17" i="4"/>
  <c r="AF17" i="4"/>
  <c r="T17" i="4"/>
  <c r="W17" i="4"/>
  <c r="Z17" i="4"/>
  <c r="J17" i="4"/>
  <c r="AB17" i="4"/>
  <c r="AE17" i="4"/>
  <c r="H17" i="4"/>
  <c r="R17" i="4"/>
  <c r="AJ17" i="4"/>
  <c r="I17" i="4"/>
  <c r="AH17" i="4"/>
  <c r="Q17" i="4"/>
  <c r="Y17" i="4"/>
  <c r="M17" i="4"/>
  <c r="P17" i="4"/>
  <c r="K17" i="4"/>
  <c r="S17" i="4"/>
  <c r="N17" i="4"/>
  <c r="V17" i="4"/>
  <c r="P8" i="4"/>
  <c r="R8" i="4"/>
  <c r="T8" i="4"/>
  <c r="M8" i="4"/>
  <c r="X8" i="4"/>
  <c r="Z8" i="4"/>
  <c r="AB8" i="4"/>
  <c r="AC8" i="4"/>
  <c r="AF8" i="4"/>
  <c r="AH8" i="4"/>
  <c r="AJ8" i="4"/>
  <c r="AK8" i="4"/>
  <c r="I8" i="4"/>
  <c r="K8" i="4"/>
  <c r="N8" i="4"/>
  <c r="O8" i="4"/>
  <c r="Q8" i="4"/>
  <c r="S8" i="4"/>
  <c r="V8" i="4"/>
  <c r="W8" i="4"/>
  <c r="Y8" i="4"/>
  <c r="AA8" i="4"/>
  <c r="AD8" i="4"/>
  <c r="AG8" i="4"/>
  <c r="J8" i="4"/>
  <c r="AI8" i="4"/>
  <c r="L8" i="4"/>
  <c r="AL8" i="4"/>
  <c r="U8" i="4"/>
  <c r="AE8" i="4"/>
  <c r="H8" i="4"/>
  <c r="AH27" i="4"/>
  <c r="AJ27" i="4"/>
  <c r="I27" i="4"/>
  <c r="AG27" i="4"/>
  <c r="S27" i="4"/>
  <c r="W27" i="4"/>
  <c r="P27" i="4"/>
  <c r="N27" i="4"/>
  <c r="AA27" i="4"/>
  <c r="AE27" i="4"/>
  <c r="AF27" i="4"/>
  <c r="AK27" i="4"/>
  <c r="AI27" i="4"/>
  <c r="V27" i="4"/>
  <c r="Q27" i="4"/>
  <c r="J27" i="4"/>
  <c r="L27" i="4"/>
  <c r="AL27" i="4"/>
  <c r="U27" i="4"/>
  <c r="AB27" i="4"/>
  <c r="O27" i="4"/>
  <c r="H27" i="4"/>
  <c r="X27" i="4"/>
  <c r="R27" i="4"/>
  <c r="Y27" i="4"/>
  <c r="Z27" i="4"/>
  <c r="AC27" i="4"/>
  <c r="K27" i="4"/>
  <c r="T27" i="4"/>
  <c r="AD27" i="4"/>
  <c r="M27" i="4"/>
  <c r="AI12" i="4"/>
  <c r="AK12" i="4"/>
  <c r="H12" i="4"/>
  <c r="I12" i="4"/>
  <c r="L12" i="4"/>
  <c r="N12" i="4"/>
  <c r="P12" i="4"/>
  <c r="Q12" i="4"/>
  <c r="T12" i="4"/>
  <c r="V12" i="4"/>
  <c r="X12" i="4"/>
  <c r="Y12" i="4"/>
  <c r="AB12" i="4"/>
  <c r="AD12" i="4"/>
  <c r="AF12" i="4"/>
  <c r="AG12" i="4"/>
  <c r="AJ12" i="4"/>
  <c r="AL12" i="4"/>
  <c r="J12" i="4"/>
  <c r="K12" i="4"/>
  <c r="M12" i="4"/>
  <c r="O12" i="4"/>
  <c r="R12" i="4"/>
  <c r="W12" i="4"/>
  <c r="AE12" i="4"/>
  <c r="Z12" i="4"/>
  <c r="AH12" i="4"/>
  <c r="S12" i="4"/>
  <c r="AA12" i="4"/>
  <c r="U12" i="4"/>
  <c r="AC12" i="4"/>
  <c r="AG6" i="4"/>
  <c r="AI6" i="4"/>
  <c r="AK6" i="4"/>
  <c r="AF6" i="4"/>
  <c r="J6" i="4"/>
  <c r="L6" i="4"/>
  <c r="N6" i="4"/>
  <c r="AE6" i="4"/>
  <c r="R6" i="4"/>
  <c r="T6" i="4"/>
  <c r="V6" i="4"/>
  <c r="O6" i="4"/>
  <c r="Z6" i="4"/>
  <c r="AB6" i="4"/>
  <c r="AD6" i="4"/>
  <c r="W6" i="4"/>
  <c r="AH6" i="4"/>
  <c r="AJ6" i="4"/>
  <c r="AL6" i="4"/>
  <c r="I6" i="4"/>
  <c r="K6" i="4"/>
  <c r="M6" i="4"/>
  <c r="H6" i="4"/>
  <c r="S6" i="4"/>
  <c r="AA6" i="4"/>
  <c r="U6" i="4"/>
  <c r="AC6" i="4"/>
  <c r="P6" i="4"/>
  <c r="X6" i="4"/>
  <c r="Q6" i="4"/>
  <c r="Y6" i="4"/>
  <c r="Z22" i="4"/>
  <c r="AC22" i="4"/>
  <c r="X22" i="4"/>
  <c r="Q22" i="4"/>
  <c r="AH22" i="4"/>
  <c r="AK22" i="4"/>
  <c r="K22" i="4"/>
  <c r="N22" i="4"/>
  <c r="AB22" i="4"/>
  <c r="Y22" i="4"/>
  <c r="S22" i="4"/>
  <c r="V22" i="4"/>
  <c r="I22" i="4"/>
  <c r="O22" i="4"/>
  <c r="AA22" i="4"/>
  <c r="AD22" i="4"/>
  <c r="AE22" i="4"/>
  <c r="AJ22" i="4"/>
  <c r="AI22" i="4"/>
  <c r="AL22" i="4"/>
  <c r="L22" i="4"/>
  <c r="AF22" i="4"/>
  <c r="AG22" i="4"/>
  <c r="J22" i="4"/>
  <c r="T22" i="4"/>
  <c r="R22" i="4"/>
  <c r="W22" i="4"/>
  <c r="M22" i="4"/>
  <c r="U22" i="4"/>
  <c r="H22" i="4"/>
  <c r="P22" i="4"/>
  <c r="Y14" i="4"/>
  <c r="AA14" i="4"/>
  <c r="AC14" i="4"/>
  <c r="X14" i="4"/>
  <c r="AG14" i="4"/>
  <c r="AI14" i="4"/>
  <c r="AK14" i="4"/>
  <c r="AF14" i="4"/>
  <c r="J14" i="4"/>
  <c r="L14" i="4"/>
  <c r="N14" i="4"/>
  <c r="AE14" i="4"/>
  <c r="R14" i="4"/>
  <c r="T14" i="4"/>
  <c r="V14" i="4"/>
  <c r="O14" i="4"/>
  <c r="Z14" i="4"/>
  <c r="AB14" i="4"/>
  <c r="AD14" i="4"/>
  <c r="W14" i="4"/>
  <c r="AH14" i="4"/>
  <c r="AJ14" i="4"/>
  <c r="AL14" i="4"/>
  <c r="M14" i="4"/>
  <c r="U14" i="4"/>
  <c r="H14" i="4"/>
  <c r="P14" i="4"/>
  <c r="I14" i="4"/>
  <c r="Q14" i="4"/>
  <c r="K14" i="4"/>
  <c r="S14" i="4"/>
  <c r="AB7" i="4"/>
  <c r="AD7" i="4"/>
  <c r="AF7" i="4"/>
  <c r="AI7" i="4"/>
  <c r="AJ7" i="4"/>
  <c r="AL7" i="4"/>
  <c r="I7" i="4"/>
  <c r="Z7" i="4"/>
  <c r="M7" i="4"/>
  <c r="O7" i="4"/>
  <c r="Q7" i="4"/>
  <c r="J7" i="4"/>
  <c r="U7" i="4"/>
  <c r="W7" i="4"/>
  <c r="Y7" i="4"/>
  <c r="R7" i="4"/>
  <c r="AC7" i="4"/>
  <c r="AE7" i="4"/>
  <c r="AG7" i="4"/>
  <c r="AH7" i="4"/>
  <c r="AK7" i="4"/>
  <c r="H7" i="4"/>
  <c r="K7" i="4"/>
  <c r="N7" i="4"/>
  <c r="V7" i="4"/>
  <c r="P7" i="4"/>
  <c r="X7" i="4"/>
  <c r="S7" i="4"/>
  <c r="AA7" i="4"/>
  <c r="L7" i="4"/>
  <c r="T7" i="4"/>
  <c r="H3" i="4"/>
  <c r="J3" i="4"/>
  <c r="L3" i="4"/>
  <c r="O3" i="4"/>
  <c r="P3" i="4"/>
  <c r="R3" i="4"/>
  <c r="T3" i="4"/>
  <c r="W3" i="4"/>
  <c r="X3" i="4"/>
  <c r="Z3" i="4"/>
  <c r="AB3" i="4"/>
  <c r="AE3" i="4"/>
  <c r="AF3" i="4"/>
  <c r="AH3" i="4"/>
  <c r="AJ3" i="4"/>
  <c r="V3" i="4"/>
  <c r="I3" i="4"/>
  <c r="K3" i="4"/>
  <c r="M3" i="4"/>
  <c r="AD3" i="4"/>
  <c r="Q3" i="4"/>
  <c r="S3" i="4"/>
  <c r="U3" i="4"/>
  <c r="AL3" i="4"/>
  <c r="Y3" i="4"/>
  <c r="AG3" i="4"/>
  <c r="AA3" i="4"/>
  <c r="AI3" i="4"/>
  <c r="AC3" i="4"/>
  <c r="AK3" i="4"/>
  <c r="N3" i="4"/>
  <c r="W16" i="4"/>
  <c r="Y16" i="4"/>
  <c r="AA16" i="4"/>
  <c r="AD16" i="4"/>
  <c r="AE16" i="4"/>
  <c r="AG16" i="4"/>
  <c r="AI16" i="4"/>
  <c r="AL16" i="4"/>
  <c r="H16" i="4"/>
  <c r="J16" i="4"/>
  <c r="L16" i="4"/>
  <c r="U16" i="4"/>
  <c r="P16" i="4"/>
  <c r="R16" i="4"/>
  <c r="T16" i="4"/>
  <c r="M16" i="4"/>
  <c r="X16" i="4"/>
  <c r="Z16" i="4"/>
  <c r="AB16" i="4"/>
  <c r="AC16" i="4"/>
  <c r="AF16" i="4"/>
  <c r="AH16" i="4"/>
  <c r="AJ16" i="4"/>
  <c r="AK16" i="4"/>
  <c r="K16" i="4"/>
  <c r="S16" i="4"/>
  <c r="N16" i="4"/>
  <c r="V16" i="4"/>
  <c r="O16" i="4"/>
  <c r="I16" i="4"/>
  <c r="Q16" i="4"/>
  <c r="N18" i="4"/>
  <c r="Q18" i="4"/>
  <c r="T18" i="4"/>
  <c r="AI18" i="4"/>
  <c r="V18" i="4"/>
  <c r="Y18" i="4"/>
  <c r="AB18" i="4"/>
  <c r="AK18" i="4"/>
  <c r="AD18" i="4"/>
  <c r="AG18" i="4"/>
  <c r="AJ18" i="4"/>
  <c r="P18" i="4"/>
  <c r="AL18" i="4"/>
  <c r="J18" i="4"/>
  <c r="S18" i="4"/>
  <c r="H18" i="4"/>
  <c r="O18" i="4"/>
  <c r="R18" i="4"/>
  <c r="U18" i="4"/>
  <c r="M18" i="4"/>
  <c r="W18" i="4"/>
  <c r="Z18" i="4"/>
  <c r="X18" i="4"/>
  <c r="AA18" i="4"/>
  <c r="AH18" i="4"/>
  <c r="L18" i="4"/>
  <c r="K18" i="4"/>
  <c r="AF18" i="4"/>
  <c r="AC18" i="4"/>
  <c r="AE18" i="4"/>
  <c r="I18" i="4"/>
  <c r="AH64" i="4"/>
  <c r="AF64" i="4"/>
  <c r="AD64" i="4"/>
  <c r="T64" i="4"/>
  <c r="AB64" i="4"/>
  <c r="Z64" i="4"/>
  <c r="X64" i="4"/>
  <c r="V64" i="4"/>
  <c r="L64" i="4"/>
  <c r="R64" i="4"/>
  <c r="P64" i="4"/>
  <c r="N64" i="4"/>
  <c r="Q64" i="4"/>
  <c r="AI64" i="4"/>
  <c r="G62" i="4"/>
  <c r="AE64" i="4"/>
  <c r="AC64" i="4"/>
  <c r="AA64" i="4"/>
  <c r="AG64" i="4"/>
  <c r="W64" i="4"/>
  <c r="U64" i="4"/>
  <c r="O64" i="4"/>
  <c r="AL64" i="4"/>
  <c r="M64" i="4"/>
  <c r="I64" i="4"/>
  <c r="S64" i="4"/>
  <c r="AK64" i="4"/>
  <c r="K64" i="4"/>
  <c r="J64" i="4"/>
  <c r="AJ64" i="4"/>
  <c r="Y64" i="4"/>
  <c r="H64" i="4"/>
  <c r="G61" i="4"/>
  <c r="G67" i="4"/>
  <c r="G75" i="4"/>
  <c r="G79" i="4"/>
  <c r="Z74" i="4"/>
  <c r="X74" i="4"/>
  <c r="AD74" i="4"/>
  <c r="AB74" i="4"/>
  <c r="R74" i="4"/>
  <c r="P74" i="4"/>
  <c r="V74" i="4"/>
  <c r="T74" i="4"/>
  <c r="J74" i="4"/>
  <c r="H74" i="4"/>
  <c r="N74" i="4"/>
  <c r="G72" i="4"/>
  <c r="AI74" i="4"/>
  <c r="Y74" i="4"/>
  <c r="AE74" i="4"/>
  <c r="AK74" i="4"/>
  <c r="AA74" i="4"/>
  <c r="AG74" i="4"/>
  <c r="W74" i="4"/>
  <c r="AC74" i="4"/>
  <c r="S74" i="4"/>
  <c r="Q74" i="4"/>
  <c r="O74" i="4"/>
  <c r="U74" i="4"/>
  <c r="K74" i="4"/>
  <c r="AH74" i="4"/>
  <c r="AF74" i="4"/>
  <c r="M74" i="4"/>
  <c r="I74" i="4"/>
  <c r="L74" i="4"/>
  <c r="AL74" i="4"/>
  <c r="AJ74" i="4"/>
  <c r="J83" i="4"/>
  <c r="H83" i="4"/>
  <c r="AK83" i="4"/>
  <c r="AI83" i="4"/>
  <c r="AG83" i="4"/>
  <c r="AE83" i="4"/>
  <c r="AC83" i="4"/>
  <c r="AA83" i="4"/>
  <c r="Y83" i="4"/>
  <c r="W83" i="4"/>
  <c r="U83" i="4"/>
  <c r="S83" i="4"/>
  <c r="Q83" i="4"/>
  <c r="O83" i="4"/>
  <c r="M83" i="4"/>
  <c r="AJ83" i="4"/>
  <c r="K83" i="4"/>
  <c r="I83" i="4"/>
  <c r="AL83" i="4"/>
  <c r="AB83" i="4"/>
  <c r="AH83" i="4"/>
  <c r="AF83" i="4"/>
  <c r="AD83" i="4"/>
  <c r="T83" i="4"/>
  <c r="L83" i="4"/>
  <c r="R83" i="4"/>
  <c r="V83" i="4"/>
  <c r="N83" i="4"/>
  <c r="Z83" i="4"/>
  <c r="X83" i="4"/>
  <c r="P83" i="4"/>
  <c r="G57" i="4"/>
  <c r="P65" i="4"/>
  <c r="I65" i="4"/>
  <c r="AD65" i="4"/>
  <c r="AB65" i="4"/>
  <c r="AH65" i="4"/>
  <c r="AF65" i="4"/>
  <c r="V65" i="4"/>
  <c r="T65" i="4"/>
  <c r="Z65" i="4"/>
  <c r="X65" i="4"/>
  <c r="N65" i="4"/>
  <c r="L65" i="4"/>
  <c r="R65" i="4"/>
  <c r="H65" i="4"/>
  <c r="AK65" i="4"/>
  <c r="J65" i="4"/>
  <c r="AE65" i="4"/>
  <c r="AC65" i="4"/>
  <c r="AI65" i="4"/>
  <c r="AG65" i="4"/>
  <c r="W65" i="4"/>
  <c r="U65" i="4"/>
  <c r="AA65" i="4"/>
  <c r="S65" i="4"/>
  <c r="K65" i="4"/>
  <c r="Q65" i="4"/>
  <c r="Y65" i="4"/>
  <c r="AJ65" i="4"/>
  <c r="O65" i="4"/>
  <c r="AL65" i="4"/>
  <c r="M65" i="4"/>
  <c r="AI73" i="4"/>
  <c r="G71" i="4"/>
  <c r="H73" i="4"/>
  <c r="N73" i="4"/>
  <c r="AA73" i="4"/>
  <c r="AG73" i="4"/>
  <c r="M73" i="4"/>
  <c r="AK73" i="4"/>
  <c r="S73" i="4"/>
  <c r="Y73" i="4"/>
  <c r="AE73" i="4"/>
  <c r="U73" i="4"/>
  <c r="AC73" i="4"/>
  <c r="K73" i="4"/>
  <c r="Q73" i="4"/>
  <c r="W73" i="4"/>
  <c r="AJ73" i="4"/>
  <c r="AH73" i="4"/>
  <c r="I73" i="4"/>
  <c r="O73" i="4"/>
  <c r="AB73" i="4"/>
  <c r="J73" i="4"/>
  <c r="AF73" i="4"/>
  <c r="AL73" i="4"/>
  <c r="T73" i="4"/>
  <c r="L73" i="4"/>
  <c r="V73" i="4"/>
  <c r="Z73" i="4"/>
  <c r="R73" i="4"/>
  <c r="X73" i="4"/>
  <c r="P73" i="4"/>
  <c r="AD73" i="4"/>
  <c r="G78" i="4"/>
  <c r="G59" i="4"/>
  <c r="G77" i="4"/>
  <c r="G69" i="4"/>
  <c r="G66" i="4"/>
  <c r="G60" i="4"/>
  <c r="G70" i="4"/>
  <c r="AB82" i="4"/>
  <c r="Z82" i="4"/>
  <c r="AF82" i="4"/>
  <c r="AD82" i="4"/>
  <c r="T82" i="4"/>
  <c r="R82" i="4"/>
  <c r="X82" i="4"/>
  <c r="V82" i="4"/>
  <c r="L82" i="4"/>
  <c r="J82" i="4"/>
  <c r="P82" i="4"/>
  <c r="N82" i="4"/>
  <c r="AC82" i="4"/>
  <c r="AA82" i="4"/>
  <c r="AG82" i="4"/>
  <c r="AE82" i="4"/>
  <c r="U82" i="4"/>
  <c r="S82" i="4"/>
  <c r="Y82" i="4"/>
  <c r="W82" i="4"/>
  <c r="AI82" i="4"/>
  <c r="AL82" i="4"/>
  <c r="K82" i="4"/>
  <c r="H82" i="4"/>
  <c r="AJ82" i="4"/>
  <c r="AH82" i="4"/>
  <c r="Q82" i="4"/>
  <c r="AK82" i="4"/>
  <c r="I82" i="4"/>
  <c r="M82" i="4"/>
  <c r="O82" i="4"/>
  <c r="G58" i="4"/>
  <c r="G76" i="4"/>
  <c r="G68" i="4"/>
  <c r="AD55" i="4"/>
  <c r="AB55" i="4"/>
  <c r="Z55" i="4"/>
  <c r="X55" i="4"/>
  <c r="N55" i="4"/>
  <c r="L55" i="4"/>
  <c r="J55" i="4"/>
  <c r="H55" i="4"/>
  <c r="AE55" i="4"/>
  <c r="AC55" i="4"/>
  <c r="AA55" i="4"/>
  <c r="Y55" i="4"/>
  <c r="O55" i="4"/>
  <c r="AI55" i="4"/>
  <c r="AF55" i="4"/>
  <c r="AL55" i="4"/>
  <c r="S55" i="4"/>
  <c r="P55" i="4"/>
  <c r="AK55" i="4"/>
  <c r="AJ55" i="4"/>
  <c r="T55" i="4"/>
  <c r="V55" i="4"/>
  <c r="K55" i="4"/>
  <c r="AH55" i="4"/>
  <c r="I55" i="4"/>
  <c r="U55" i="4"/>
  <c r="R55" i="4"/>
  <c r="M55" i="4"/>
  <c r="AG55" i="4"/>
  <c r="Q55" i="4"/>
  <c r="W55" i="4"/>
  <c r="G43" i="4"/>
  <c r="AJ37" i="4"/>
  <c r="S37" i="4"/>
  <c r="I37" i="4"/>
  <c r="H37" i="4"/>
  <c r="T37" i="4"/>
  <c r="AD37" i="4"/>
  <c r="AG37" i="4"/>
  <c r="AC37" i="4"/>
  <c r="W37" i="4"/>
  <c r="Z37" i="4"/>
  <c r="O37" i="4"/>
  <c r="AL37" i="4"/>
  <c r="N37" i="4"/>
  <c r="AI37" i="4"/>
  <c r="Q37" i="4"/>
  <c r="U37" i="4"/>
  <c r="K37" i="4"/>
  <c r="R37" i="4"/>
  <c r="AB37" i="4"/>
  <c r="L37" i="4"/>
  <c r="AK37" i="4"/>
  <c r="AA37" i="4"/>
  <c r="AF37" i="4"/>
  <c r="X37" i="4"/>
  <c r="M37" i="4"/>
  <c r="AH37" i="4"/>
  <c r="P37" i="4"/>
  <c r="AE37" i="4"/>
  <c r="V37" i="4"/>
  <c r="J37" i="4"/>
  <c r="Y37" i="4"/>
  <c r="G32" i="4"/>
  <c r="G49" i="4"/>
  <c r="G42" i="4"/>
  <c r="G34" i="4"/>
  <c r="G52" i="4"/>
  <c r="U47" i="4"/>
  <c r="AA47" i="4"/>
  <c r="W47" i="4"/>
  <c r="P47" i="4"/>
  <c r="AJ47" i="4"/>
  <c r="K47" i="4"/>
  <c r="AG47" i="4"/>
  <c r="AL47" i="4"/>
  <c r="T47" i="4"/>
  <c r="Z47" i="4"/>
  <c r="Q47" i="4"/>
  <c r="V47" i="4"/>
  <c r="AK47" i="4"/>
  <c r="AH47" i="4"/>
  <c r="X47" i="4"/>
  <c r="AC47" i="4"/>
  <c r="R47" i="4"/>
  <c r="H47" i="4"/>
  <c r="AE47" i="4"/>
  <c r="AI47" i="4"/>
  <c r="AF47" i="4"/>
  <c r="M47" i="4"/>
  <c r="J47" i="4"/>
  <c r="AD47" i="4"/>
  <c r="AB47" i="4"/>
  <c r="L47" i="4"/>
  <c r="O47" i="4"/>
  <c r="N47" i="4"/>
  <c r="Y47" i="4"/>
  <c r="I47" i="4"/>
  <c r="S47" i="4"/>
  <c r="G33" i="4"/>
  <c r="G48" i="4"/>
  <c r="G41" i="4"/>
  <c r="AD46" i="4"/>
  <c r="AB46" i="4"/>
  <c r="X46" i="4"/>
  <c r="AG46" i="4"/>
  <c r="N46" i="4"/>
  <c r="L46" i="4"/>
  <c r="H46" i="4"/>
  <c r="Q46" i="4"/>
  <c r="AC46" i="4"/>
  <c r="AA46" i="4"/>
  <c r="AH46" i="4"/>
  <c r="AE46" i="4"/>
  <c r="U46" i="4"/>
  <c r="P46" i="4"/>
  <c r="M46" i="4"/>
  <c r="W46" i="4"/>
  <c r="T46" i="4"/>
  <c r="R46" i="4"/>
  <c r="K46" i="4"/>
  <c r="AF46" i="4"/>
  <c r="AJ46" i="4"/>
  <c r="Z46" i="4"/>
  <c r="O46" i="4"/>
  <c r="AI46" i="4"/>
  <c r="J46" i="4"/>
  <c r="AL46" i="4"/>
  <c r="S46" i="4"/>
  <c r="Y46" i="4"/>
  <c r="V46" i="4"/>
  <c r="I46" i="4"/>
  <c r="AK46" i="4"/>
  <c r="G51" i="4"/>
  <c r="G30" i="4"/>
  <c r="G39" i="4"/>
  <c r="G31" i="4"/>
  <c r="G40" i="4"/>
  <c r="AA38" i="4"/>
  <c r="J38" i="4"/>
  <c r="X38" i="4"/>
  <c r="U38" i="4"/>
  <c r="AJ38" i="4"/>
  <c r="K38" i="4"/>
  <c r="Y38" i="4"/>
  <c r="AL38" i="4"/>
  <c r="T38" i="4"/>
  <c r="AK38" i="4"/>
  <c r="I38" i="4"/>
  <c r="M38" i="4"/>
  <c r="AD38" i="4"/>
  <c r="Q38" i="4"/>
  <c r="O38" i="4"/>
  <c r="AI38" i="4"/>
  <c r="AF38" i="4"/>
  <c r="V38" i="4"/>
  <c r="AC38" i="4"/>
  <c r="Z38" i="4"/>
  <c r="AB38" i="4"/>
  <c r="L38" i="4"/>
  <c r="S38" i="4"/>
  <c r="H38" i="4"/>
  <c r="AE38" i="4"/>
  <c r="W38" i="4"/>
  <c r="AH38" i="4"/>
  <c r="P38" i="4"/>
  <c r="N38" i="4"/>
  <c r="R38" i="4"/>
  <c r="AG38" i="4"/>
  <c r="N56" i="4"/>
  <c r="L56" i="4"/>
  <c r="J56" i="4"/>
  <c r="H56" i="4"/>
  <c r="AC56" i="4"/>
  <c r="AA56" i="4"/>
  <c r="Y56" i="4"/>
  <c r="W56" i="4"/>
  <c r="M56" i="4"/>
  <c r="K56" i="4"/>
  <c r="I56" i="4"/>
  <c r="AJ56" i="4"/>
  <c r="AG56" i="4"/>
  <c r="AB56" i="4"/>
  <c r="Q56" i="4"/>
  <c r="AI56" i="4"/>
  <c r="Z56" i="4"/>
  <c r="R56" i="4"/>
  <c r="T56" i="4"/>
  <c r="AF56" i="4"/>
  <c r="AL56" i="4"/>
  <c r="X56" i="4"/>
  <c r="AK56" i="4"/>
  <c r="AD56" i="4"/>
  <c r="S56" i="4"/>
  <c r="P56" i="4"/>
  <c r="V56" i="4"/>
  <c r="AH56" i="4"/>
  <c r="AE56" i="4"/>
  <c r="O56" i="4"/>
  <c r="U56" i="4"/>
  <c r="G50" i="4"/>
  <c r="G25" i="4"/>
  <c r="G15" i="4"/>
  <c r="G24" i="4"/>
  <c r="G13" i="4"/>
  <c r="G26" i="4"/>
  <c r="AA28" i="4"/>
  <c r="AJ28" i="4"/>
  <c r="AE28" i="4"/>
  <c r="AG28" i="4"/>
  <c r="AI28" i="4"/>
  <c r="M28" i="4"/>
  <c r="H28" i="4"/>
  <c r="J28" i="4"/>
  <c r="N28" i="4"/>
  <c r="U28" i="4"/>
  <c r="P28" i="4"/>
  <c r="R28" i="4"/>
  <c r="AD28" i="4"/>
  <c r="AC28" i="4"/>
  <c r="X28" i="4"/>
  <c r="T28" i="4"/>
  <c r="Q28" i="4"/>
  <c r="S28" i="4"/>
  <c r="AB28" i="4"/>
  <c r="W28" i="4"/>
  <c r="Y28" i="4"/>
  <c r="Z28" i="4"/>
  <c r="AL28" i="4"/>
  <c r="AK28" i="4"/>
  <c r="AF28" i="4"/>
  <c r="AH28" i="4"/>
  <c r="L28" i="4"/>
  <c r="V28" i="4"/>
  <c r="I28" i="4"/>
  <c r="K28" i="4"/>
  <c r="O28" i="4"/>
  <c r="G5" i="4"/>
  <c r="G4" i="4"/>
  <c r="G21" i="4"/>
  <c r="G23" i="4"/>
  <c r="G17" i="4"/>
  <c r="T19" i="4"/>
  <c r="X19" i="4"/>
  <c r="J19" i="4"/>
  <c r="L19" i="4"/>
  <c r="N19" i="4"/>
  <c r="Q19" i="4"/>
  <c r="R19" i="4"/>
  <c r="V19" i="4"/>
  <c r="Z19" i="4"/>
  <c r="AB19" i="4"/>
  <c r="AD19" i="4"/>
  <c r="AF19" i="4"/>
  <c r="AH19" i="4"/>
  <c r="AJ19" i="4"/>
  <c r="AL19" i="4"/>
  <c r="H19" i="4"/>
  <c r="Y19" i="4"/>
  <c r="AC19" i="4"/>
  <c r="AG19" i="4"/>
  <c r="AI19" i="4"/>
  <c r="AK19" i="4"/>
  <c r="P19" i="4"/>
  <c r="K19" i="4"/>
  <c r="M19" i="4"/>
  <c r="O19" i="4"/>
  <c r="I19" i="4"/>
  <c r="S19" i="4"/>
  <c r="U19" i="4"/>
  <c r="W19" i="4"/>
  <c r="AA19" i="4"/>
  <c r="AE19" i="4"/>
  <c r="G8" i="4"/>
  <c r="S29" i="4"/>
  <c r="AG29" i="4"/>
  <c r="K29" i="4"/>
  <c r="AK29" i="4"/>
  <c r="H29" i="4"/>
  <c r="L29" i="4"/>
  <c r="N29" i="4"/>
  <c r="P29" i="4"/>
  <c r="AB29" i="4"/>
  <c r="AA29" i="4"/>
  <c r="V29" i="4"/>
  <c r="X29" i="4"/>
  <c r="AJ29" i="4"/>
  <c r="AI29" i="4"/>
  <c r="AD29" i="4"/>
  <c r="Z29" i="4"/>
  <c r="W29" i="4"/>
  <c r="Y29" i="4"/>
  <c r="AH29" i="4"/>
  <c r="AC29" i="4"/>
  <c r="AE29" i="4"/>
  <c r="AF29" i="4"/>
  <c r="J29" i="4"/>
  <c r="T29" i="4"/>
  <c r="AL29" i="4"/>
  <c r="I29" i="4"/>
  <c r="R29" i="4"/>
  <c r="M29" i="4"/>
  <c r="O29" i="4"/>
  <c r="Q29" i="4"/>
  <c r="U29" i="4"/>
  <c r="G12" i="4"/>
  <c r="G6" i="4"/>
  <c r="G22" i="4"/>
  <c r="G14" i="4"/>
  <c r="G7" i="4"/>
  <c r="G3" i="4"/>
  <c r="G16" i="4"/>
  <c r="Z20" i="4"/>
  <c r="N20" i="4"/>
  <c r="P20" i="4"/>
  <c r="R20" i="4"/>
  <c r="T20" i="4"/>
  <c r="V20" i="4"/>
  <c r="X20" i="4"/>
  <c r="AB20" i="4"/>
  <c r="AF20" i="4"/>
  <c r="AH20" i="4"/>
  <c r="AJ20" i="4"/>
  <c r="AK20" i="4"/>
  <c r="I20" i="4"/>
  <c r="K20" i="4"/>
  <c r="AC20" i="4"/>
  <c r="AL20" i="4"/>
  <c r="AA20" i="4"/>
  <c r="W20" i="4"/>
  <c r="AI20" i="4"/>
  <c r="H20" i="4"/>
  <c r="J20" i="4"/>
  <c r="L20" i="4"/>
  <c r="O20" i="4"/>
  <c r="Q20" i="4"/>
  <c r="S20" i="4"/>
  <c r="AD20" i="4"/>
  <c r="U20" i="4"/>
  <c r="Y20" i="4"/>
  <c r="M20" i="4"/>
  <c r="AG20" i="4"/>
  <c r="AE20" i="4"/>
  <c r="N11" i="4"/>
  <c r="V11" i="4"/>
  <c r="AD11" i="4"/>
  <c r="AL11" i="4"/>
  <c r="AI11" i="4"/>
  <c r="L11" i="4"/>
  <c r="O11" i="4"/>
  <c r="W11" i="4"/>
  <c r="AE11" i="4"/>
  <c r="U11" i="4"/>
  <c r="H11" i="4"/>
  <c r="P11" i="4"/>
  <c r="X11" i="4"/>
  <c r="AF11" i="4"/>
  <c r="AB11" i="4"/>
  <c r="I11" i="4"/>
  <c r="Q11" i="4"/>
  <c r="Y11" i="4"/>
  <c r="AG11" i="4"/>
  <c r="K11" i="4"/>
  <c r="T11" i="4"/>
  <c r="M11" i="4"/>
  <c r="J11" i="4"/>
  <c r="R11" i="4"/>
  <c r="Z11" i="4"/>
  <c r="AH11" i="4"/>
  <c r="S11" i="4"/>
  <c r="AK11" i="4"/>
  <c r="AA11" i="4"/>
  <c r="AJ11" i="4"/>
  <c r="AC11" i="4"/>
  <c r="H10" i="4"/>
  <c r="P10" i="4"/>
  <c r="X10" i="4"/>
  <c r="AF10" i="4"/>
  <c r="V10" i="4"/>
  <c r="I10" i="4"/>
  <c r="Q10" i="4"/>
  <c r="Y10" i="4"/>
  <c r="AG10" i="4"/>
  <c r="AC10" i="4"/>
  <c r="AL10" i="4"/>
  <c r="J10" i="4"/>
  <c r="R10" i="4"/>
  <c r="Z10" i="4"/>
  <c r="AH10" i="4"/>
  <c r="AK10" i="4"/>
  <c r="K10" i="4"/>
  <c r="S10" i="4"/>
  <c r="AA10" i="4"/>
  <c r="AI10" i="4"/>
  <c r="AD10" i="4"/>
  <c r="AE10" i="4"/>
  <c r="L10" i="4"/>
  <c r="T10" i="4"/>
  <c r="AB10" i="4"/>
  <c r="AJ10" i="4"/>
  <c r="U10" i="4"/>
  <c r="N10" i="4"/>
  <c r="W10" i="4"/>
  <c r="M10" i="4"/>
  <c r="O10" i="4"/>
  <c r="F5" i="1" a="1"/>
  <c r="AB29" i="1" a="1"/>
  <c r="O29" i="1" a="1"/>
  <c r="H29" i="1" a="1"/>
  <c r="P29" i="1" a="1"/>
  <c r="Q29" i="1" a="1"/>
  <c r="K29" i="1" a="1"/>
  <c r="I29" i="1" a="1"/>
  <c r="N29" i="1" a="1"/>
  <c r="L29" i="1" a="1"/>
  <c r="J29" i="1" a="1"/>
  <c r="F29" i="1" a="1"/>
  <c r="M29" i="1" a="1"/>
  <c r="G29" i="1" a="1"/>
  <c r="R29" i="1" a="1"/>
  <c r="P26" i="1" a="1"/>
  <c r="J26" i="1" a="1"/>
  <c r="I26" i="1" a="1"/>
  <c r="G26" i="1" a="1"/>
  <c r="N26" i="1" a="1"/>
  <c r="O26" i="1" a="1"/>
  <c r="H26" i="1" a="1"/>
  <c r="M26" i="1" a="1"/>
  <c r="L26" i="1" a="1"/>
  <c r="F26" i="1" a="1"/>
  <c r="R26" i="1" a="1"/>
  <c r="AB26" i="1" a="1"/>
  <c r="Q26" i="1" a="1"/>
  <c r="K26" i="1" a="1"/>
  <c r="I23" i="1" a="1"/>
  <c r="G23" i="1" a="1"/>
  <c r="L23" i="1" a="1"/>
  <c r="AB23" i="1" a="1"/>
  <c r="M23" i="1" a="1"/>
  <c r="Q23" i="1" a="1"/>
  <c r="J23" i="1" a="1"/>
  <c r="R23" i="1" a="1"/>
  <c r="N23" i="1" a="1"/>
  <c r="O23" i="1" a="1"/>
  <c r="P23" i="1" a="1"/>
  <c r="H23" i="1" a="1"/>
  <c r="K23" i="1" a="1"/>
  <c r="F23" i="1" a="1"/>
  <c r="F20" i="1" a="1"/>
  <c r="I20" i="1" a="1"/>
  <c r="L20" i="1" a="1"/>
  <c r="Q20" i="1" a="1"/>
  <c r="R20" i="1" a="1"/>
  <c r="O20" i="1" a="1"/>
  <c r="G20" i="1" a="1"/>
  <c r="AB20" i="1" a="1"/>
  <c r="N20" i="1" a="1"/>
  <c r="P20" i="1" a="1"/>
  <c r="H20" i="1" a="1"/>
  <c r="M20" i="1" a="1"/>
  <c r="J20" i="1" a="1"/>
  <c r="K20" i="1" a="1"/>
  <c r="AB17" i="1" a="1"/>
  <c r="J17" i="1" a="1"/>
  <c r="L17" i="1" a="1"/>
  <c r="H17" i="1" a="1"/>
  <c r="F17" i="1" a="1"/>
  <c r="M17" i="1" a="1"/>
  <c r="G17" i="1" a="1"/>
  <c r="Q17" i="1" a="1"/>
  <c r="O17" i="1" a="1"/>
  <c r="N17" i="1" a="1"/>
  <c r="P17" i="1" a="1"/>
  <c r="K17" i="1" a="1"/>
  <c r="I17" i="1" a="1"/>
  <c r="R17" i="1" a="1"/>
  <c r="N14" i="1" a="1"/>
  <c r="G14" i="1" a="1"/>
  <c r="R14" i="1" a="1"/>
  <c r="F14" i="1" a="1"/>
  <c r="P14" i="1" a="1"/>
  <c r="H14" i="1" a="1"/>
  <c r="AB14" i="1" a="1"/>
  <c r="I14" i="1" a="1"/>
  <c r="M14" i="1" a="1"/>
  <c r="L14" i="1" a="1"/>
  <c r="J14" i="1" a="1"/>
  <c r="Q14" i="1" a="1"/>
  <c r="K14" i="1" a="1"/>
  <c r="O14" i="1" a="1"/>
  <c r="AB11" i="1" a="1"/>
  <c r="R11" i="1" a="1"/>
  <c r="J11" i="1" a="1"/>
  <c r="L11" i="1" a="1"/>
  <c r="K11" i="1" a="1"/>
  <c r="F11" i="1" a="1"/>
  <c r="I11" i="1" a="1"/>
  <c r="M11" i="1" a="1"/>
  <c r="O11" i="1" a="1"/>
  <c r="H11" i="1" a="1"/>
  <c r="Q11" i="1" a="1"/>
  <c r="P11" i="1" a="1"/>
  <c r="G11" i="1" a="1"/>
  <c r="N11" i="1" a="1"/>
  <c r="G8" i="1" a="1"/>
  <c r="O8" i="1" a="1"/>
  <c r="F8" i="1" a="1"/>
  <c r="P8" i="1" a="1"/>
  <c r="K8" i="1" a="1"/>
  <c r="M8" i="1" a="1"/>
  <c r="J8" i="1" a="1"/>
  <c r="L8" i="1" a="1"/>
  <c r="I8" i="1" a="1"/>
  <c r="R8" i="1" a="1"/>
  <c r="N8" i="1" a="1"/>
  <c r="AB8" i="1" a="1"/>
  <c r="Q8" i="1" a="1"/>
  <c r="H8" i="1" a="1"/>
  <c r="AB5" i="1" a="1"/>
  <c r="R5" i="1" a="1"/>
  <c r="Q5" i="1" a="1"/>
  <c r="P5" i="1" a="1"/>
  <c r="O5" i="1" a="1"/>
  <c r="K5" i="1" a="1"/>
  <c r="N5" i="1" a="1"/>
  <c r="M5" i="1" a="1"/>
  <c r="L5" i="1" a="1"/>
  <c r="G5" i="1" a="1"/>
  <c r="H5" i="1" a="1"/>
  <c r="J5" i="1" a="1"/>
  <c r="I5" i="1" a="1"/>
  <c r="F5" i="1" l="1"/>
  <c r="R29" i="1"/>
  <c r="G29" i="1"/>
  <c r="M29" i="1"/>
  <c r="F29" i="1"/>
  <c r="J29" i="1"/>
  <c r="L29" i="1"/>
  <c r="N29" i="1"/>
  <c r="I29" i="1"/>
  <c r="K29" i="1"/>
  <c r="Q29" i="1"/>
  <c r="P29" i="1"/>
  <c r="H29" i="1"/>
  <c r="O29" i="1"/>
  <c r="AB29" i="1"/>
  <c r="AF29" i="1" s="1"/>
  <c r="K26" i="1"/>
  <c r="Q26" i="1"/>
  <c r="AB26" i="1"/>
  <c r="AF26" i="1" s="1"/>
  <c r="R26" i="1"/>
  <c r="F26" i="1"/>
  <c r="L26" i="1"/>
  <c r="M26" i="1"/>
  <c r="H26" i="1"/>
  <c r="O26" i="1"/>
  <c r="N26" i="1"/>
  <c r="G26" i="1"/>
  <c r="I26" i="1"/>
  <c r="J26" i="1"/>
  <c r="P26" i="1"/>
  <c r="F23" i="1"/>
  <c r="K23" i="1"/>
  <c r="H23" i="1"/>
  <c r="P23" i="1"/>
  <c r="O23" i="1"/>
  <c r="N23" i="1"/>
  <c r="R23" i="1"/>
  <c r="J23" i="1"/>
  <c r="Q23" i="1"/>
  <c r="M23" i="1"/>
  <c r="AB23" i="1"/>
  <c r="AF23" i="1" s="1"/>
  <c r="L23" i="1"/>
  <c r="G23" i="1"/>
  <c r="I23" i="1"/>
  <c r="K20" i="1"/>
  <c r="J20" i="1"/>
  <c r="M20" i="1"/>
  <c r="H20" i="1"/>
  <c r="P20" i="1"/>
  <c r="N20" i="1"/>
  <c r="AB20" i="1"/>
  <c r="AF20" i="1" s="1"/>
  <c r="G20" i="1"/>
  <c r="O20" i="1"/>
  <c r="R20" i="1"/>
  <c r="Q20" i="1"/>
  <c r="L20" i="1"/>
  <c r="I20" i="1"/>
  <c r="F20" i="1"/>
  <c r="R17" i="1"/>
  <c r="I17" i="1"/>
  <c r="K17" i="1"/>
  <c r="P17" i="1"/>
  <c r="N17" i="1"/>
  <c r="O17" i="1"/>
  <c r="Q17" i="1"/>
  <c r="G17" i="1"/>
  <c r="M17" i="1"/>
  <c r="F17" i="1"/>
  <c r="H17" i="1"/>
  <c r="L17" i="1"/>
  <c r="J17" i="1"/>
  <c r="AB17" i="1"/>
  <c r="AF17" i="1" s="1"/>
  <c r="O14" i="1"/>
  <c r="K14" i="1"/>
  <c r="Q14" i="1"/>
  <c r="J14" i="1"/>
  <c r="L14" i="1"/>
  <c r="M14" i="1"/>
  <c r="I14" i="1"/>
  <c r="AB14" i="1"/>
  <c r="AF14" i="1" s="1"/>
  <c r="H14" i="1"/>
  <c r="P14" i="1"/>
  <c r="F14" i="1"/>
  <c r="R14" i="1"/>
  <c r="G14" i="1"/>
  <c r="N14" i="1"/>
  <c r="N11" i="1"/>
  <c r="G11" i="1"/>
  <c r="P11" i="1"/>
  <c r="Q11" i="1"/>
  <c r="H11" i="1"/>
  <c r="O11" i="1"/>
  <c r="M11" i="1"/>
  <c r="I11" i="1"/>
  <c r="F11" i="1"/>
  <c r="K11" i="1"/>
  <c r="L11" i="1"/>
  <c r="J11" i="1"/>
  <c r="R11" i="1"/>
  <c r="AB11" i="1"/>
  <c r="AF11" i="1" s="1"/>
  <c r="H8" i="1"/>
  <c r="Q8" i="1"/>
  <c r="AB8" i="1"/>
  <c r="AF8" i="1" s="1"/>
  <c r="N8" i="1"/>
  <c r="R8" i="1"/>
  <c r="I8" i="1"/>
  <c r="L8" i="1"/>
  <c r="J8" i="1"/>
  <c r="M8" i="1"/>
  <c r="K8" i="1"/>
  <c r="P8" i="1"/>
  <c r="F8" i="1"/>
  <c r="O8" i="1"/>
  <c r="G8" i="1"/>
  <c r="AB5" i="1"/>
  <c r="AF5" i="1" s="1"/>
  <c r="R5" i="1"/>
  <c r="Q5" i="1"/>
  <c r="P5" i="1"/>
  <c r="O5" i="1"/>
  <c r="K5" i="1"/>
  <c r="N5" i="1"/>
  <c r="M5" i="1"/>
  <c r="L5" i="1"/>
  <c r="G5" i="1"/>
  <c r="H5" i="1"/>
  <c r="J5" i="1"/>
  <c r="I5" i="1"/>
  <c r="G56" i="4"/>
  <c r="G54" i="4"/>
  <c r="G65" i="4"/>
  <c r="G63" i="4"/>
  <c r="G83" i="4"/>
  <c r="G81" i="4"/>
  <c r="G37" i="4"/>
  <c r="G35" i="4"/>
  <c r="G55" i="4"/>
  <c r="G53" i="4"/>
  <c r="G82" i="4"/>
  <c r="G80" i="4"/>
  <c r="G38" i="4"/>
  <c r="G36" i="4"/>
  <c r="G47" i="4"/>
  <c r="G45" i="4"/>
  <c r="G27" i="4"/>
  <c r="G9" i="4"/>
  <c r="G46" i="4"/>
  <c r="G44" i="4"/>
  <c r="G18" i="4"/>
  <c r="G74" i="4"/>
  <c r="G73" i="4"/>
  <c r="G64" i="4"/>
  <c r="G10" i="4"/>
  <c r="G11" i="4"/>
  <c r="G20" i="4"/>
  <c r="G19" i="4"/>
  <c r="G29" i="4"/>
  <c r="G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<sst xmlns="http://schemas.openxmlformats.org/spreadsheetml/2006/main" count="113" uniqueCount="50">
  <si>
    <t>Classical</t>
  </si>
  <si>
    <t>Offline</t>
  </si>
  <si>
    <t>Online</t>
  </si>
  <si>
    <t>Problem 1</t>
  </si>
  <si>
    <t>Problem 2</t>
  </si>
  <si>
    <t>Problem 3</t>
  </si>
  <si>
    <t>Problem</t>
  </si>
  <si>
    <t>Average</t>
  </si>
  <si>
    <t>Length</t>
  </si>
  <si>
    <t>Latency</t>
  </si>
  <si>
    <t>Latency Time</t>
  </si>
  <si>
    <t>Plan Length</t>
  </si>
  <si>
    <t>Quality Score</t>
  </si>
  <si>
    <t>Time Score</t>
  </si>
  <si>
    <t>Absolution Time</t>
  </si>
  <si>
    <t>Wait Time</t>
  </si>
  <si>
    <t>Minimum Execution Time</t>
  </si>
  <si>
    <t>Overall Grade</t>
  </si>
  <si>
    <t>Planning Mode</t>
  </si>
  <si>
    <t>Level</t>
  </si>
  <si>
    <t>RSS</t>
  </si>
  <si>
    <t>VMS</t>
  </si>
  <si>
    <t>Deviation</t>
  </si>
  <si>
    <t>Factor</t>
  </si>
  <si>
    <t>Balance</t>
  </si>
  <si>
    <t>Plan Expansion</t>
  </si>
  <si>
    <t>Normalised absolute error</t>
  </si>
  <si>
    <t>Score</t>
  </si>
  <si>
    <t>Memory</t>
  </si>
  <si>
    <t>Plan Quality</t>
  </si>
  <si>
    <t>Total</t>
  </si>
  <si>
    <t>Solving</t>
  </si>
  <si>
    <t>Grounding</t>
  </si>
  <si>
    <t>Wait</t>
  </si>
  <si>
    <t>Execution</t>
  </si>
  <si>
    <t>Overhead</t>
  </si>
  <si>
    <t>Online Plan Yield Times</t>
  </si>
  <si>
    <t>Division Index Spread / Problem Size Balance</t>
  </si>
  <si>
    <t>Division Step Spread / Partial-Plan Length Balance</t>
  </si>
  <si>
    <t>Matching Child Step Spread / Sub-Plan Length Balance</t>
  </si>
  <si>
    <t>Times</t>
  </si>
  <si>
    <t>Plan and Problem Balancing</t>
  </si>
  <si>
    <t>Grade</t>
  </si>
  <si>
    <t>Runs</t>
  </si>
  <si>
    <t>Successful</t>
  </si>
  <si>
    <t>Failed</t>
  </si>
  <si>
    <t>Adjusted Grade</t>
  </si>
  <si>
    <t>Raw Times</t>
  </si>
  <si>
    <t>Completion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</si>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</sst>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0" xfId="0" applyBorder="1"/>
    <xf numFmtId="0" fontId="0" fillId="0" borderId="13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Border="1" applyAlignment="1">
      <alignment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43" xfId="0" applyBorder="1"/>
    <xf numFmtId="0" fontId="0" fillId="0" borderId="44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38" xfId="0" applyBorder="1"/>
    <xf numFmtId="0" fontId="0" fillId="0" borderId="57" xfId="0" applyBorder="1"/>
    <xf numFmtId="0" fontId="0" fillId="0" borderId="58" xfId="0" applyBorder="1"/>
    <xf numFmtId="0" fontId="0" fillId="0" borderId="47" xfId="0" applyBorder="1"/>
    <xf numFmtId="0" fontId="0" fillId="0" borderId="45" xfId="0" applyBorder="1"/>
    <xf numFmtId="0" fontId="0" fillId="0" borderId="46" xfId="0" applyBorder="1"/>
    <xf numFmtId="0" fontId="0" fillId="0" borderId="59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quotePrefix="1"/>
    <xf numFmtId="0" fontId="1" fillId="0" borderId="44" xfId="0" applyFont="1" applyBorder="1" applyAlignment="1">
      <alignment horizontal="center" vertical="top"/>
    </xf>
    <xf numFmtId="0" fontId="1" fillId="0" borderId="50" xfId="0" applyFont="1" applyBorder="1" applyAlignment="1">
      <alignment horizontal="center" vertical="top"/>
    </xf>
    <xf numFmtId="0" fontId="1" fillId="0" borderId="35" xfId="0" applyFont="1" applyBorder="1" applyAlignment="1">
      <alignment horizontal="center" vertical="top"/>
    </xf>
    <xf numFmtId="0" fontId="0" fillId="0" borderId="1" xfId="0" quotePrefix="1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ical/Aggregate%20Classical%20Initial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Problems Globals"/>
      <sheetName val="All Problems Cat Plans"/>
      <sheetName val="PS1 Cat Plans"/>
      <sheetName val="PS2 Cat Plans"/>
      <sheetName val="PS3 Cat Plans"/>
      <sheetName val="PS1 Step-Wise"/>
      <sheetName val="PS2 Step-Wise"/>
      <sheetName val="PS3 Step-Wise"/>
    </sheetNames>
    <sheetDataSet>
      <sheetData sheetId="0"/>
      <sheetData sheetId="1">
        <row r="2">
          <cell r="B2" t="str">
            <v>Problem</v>
          </cell>
          <cell r="C2" t="str">
            <v>Sheet Name</v>
          </cell>
          <cell r="D2" t="str">
            <v>Offset</v>
          </cell>
          <cell r="E2" t="str">
            <v>Level</v>
          </cell>
          <cell r="F2" t="str">
            <v>Statistic</v>
          </cell>
          <cell r="G2" t="str">
            <v>GT</v>
          </cell>
          <cell r="H2" t="str">
            <v>ST</v>
          </cell>
          <cell r="I2" t="str">
            <v>OT</v>
          </cell>
          <cell r="J2" t="str">
            <v>TT</v>
          </cell>
          <cell r="K2" t="str">
            <v>LT</v>
          </cell>
          <cell r="L2" t="str">
            <v>CT</v>
          </cell>
          <cell r="M2" t="str">
            <v>WT</v>
          </cell>
          <cell r="N2" t="str">
            <v>WT_PA</v>
          </cell>
          <cell r="O2" t="str">
            <v>MET</v>
          </cell>
          <cell r="P2" t="str">
            <v>MET_PA</v>
          </cell>
          <cell r="Q2" t="str">
            <v>RSS</v>
          </cell>
          <cell r="R2" t="str">
            <v>VMS</v>
          </cell>
          <cell r="S2" t="str">
            <v>LE</v>
          </cell>
          <cell r="T2" t="str">
            <v>AC</v>
          </cell>
          <cell r="U2" t="str">
            <v>CF</v>
          </cell>
          <cell r="V2" t="str">
            <v>PSG</v>
          </cell>
          <cell r="W2" t="str">
            <v>SIZE</v>
          </cell>
          <cell r="X2" t="str">
            <v>SGLITS_T</v>
          </cell>
          <cell r="Y2" t="str">
            <v>QL_SCORE</v>
          </cell>
          <cell r="Z2" t="str">
            <v>LT_SCORE</v>
          </cell>
          <cell r="AA2" t="str">
            <v>CT_SCORE</v>
          </cell>
          <cell r="AB2" t="str">
            <v>AW_SCORE</v>
          </cell>
          <cell r="AC2" t="str">
            <v>AW_PA_SCORE</v>
          </cell>
          <cell r="AD2" t="str">
            <v>AME_SCORE</v>
          </cell>
          <cell r="AE2" t="str">
            <v>AME_PA_SCORE</v>
          </cell>
          <cell r="AF2" t="str">
            <v>LT_GRADE</v>
          </cell>
          <cell r="AG2" t="str">
            <v>CT_GRADE</v>
          </cell>
          <cell r="AH2" t="str">
            <v>AW_GRADE</v>
          </cell>
          <cell r="AI2" t="str">
            <v>AW_PA_GRADE</v>
          </cell>
          <cell r="AJ2" t="str">
            <v>AME_GRADE</v>
          </cell>
          <cell r="AK2" t="str">
            <v>AME_PA_GRADE</v>
          </cell>
          <cell r="AL2" t="str">
            <v>GRADE</v>
          </cell>
        </row>
        <row r="3">
          <cell r="B3">
            <v>1</v>
          </cell>
          <cell r="C3" t="str">
            <v>'PS1 Cat Plans'</v>
          </cell>
          <cell r="D3">
            <v>3</v>
          </cell>
          <cell r="E3">
            <v>3</v>
          </cell>
          <cell r="F3" t="str">
            <v>mean</v>
          </cell>
          <cell r="G3">
            <v>0.99857079599998766</v>
          </cell>
          <cell r="H3">
            <v>0.37122194800000918</v>
          </cell>
          <cell r="I3">
            <v>0</v>
          </cell>
          <cell r="J3">
            <v>1.3697927439999971</v>
          </cell>
          <cell r="K3">
            <v>1.3697927439999971</v>
          </cell>
          <cell r="L3">
            <v>1.3697927439999971</v>
          </cell>
          <cell r="M3">
            <v>1.3697927439999971</v>
          </cell>
          <cell r="N3">
            <v>7.6099596888888718E-2</v>
          </cell>
          <cell r="O3">
            <v>0</v>
          </cell>
          <cell r="P3">
            <v>0</v>
          </cell>
          <cell r="Q3">
            <v>354.68718749999999</v>
          </cell>
          <cell r="R3">
            <v>345.39</v>
          </cell>
          <cell r="S3">
            <v>18</v>
          </cell>
          <cell r="T3">
            <v>18</v>
          </cell>
          <cell r="U3">
            <v>1</v>
          </cell>
          <cell r="V3">
            <v>18</v>
          </cell>
          <cell r="W3">
            <v>1</v>
          </cell>
          <cell r="X3">
            <v>0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1</v>
          </cell>
          <cell r="AJ3">
            <v>1</v>
          </cell>
          <cell r="AK3">
            <v>1</v>
          </cell>
          <cell r="AL3">
            <v>1</v>
          </cell>
        </row>
        <row r="4">
          <cell r="C4" t="str">
            <v>'PS1 Cat Plans'</v>
          </cell>
          <cell r="D4">
            <v>3</v>
          </cell>
          <cell r="F4" t="str">
            <v>std</v>
          </cell>
          <cell r="G4">
            <v>6.5460643559289624E-3</v>
          </cell>
          <cell r="H4">
            <v>4.5091891469389578E-2</v>
          </cell>
          <cell r="I4">
            <v>0</v>
          </cell>
          <cell r="J4">
            <v>4.6496000427100323E-2</v>
          </cell>
          <cell r="K4">
            <v>4.6496000427100323E-2</v>
          </cell>
          <cell r="L4">
            <v>4.6496000427100323E-2</v>
          </cell>
          <cell r="M4">
            <v>4.6496000427100323E-2</v>
          </cell>
          <cell r="N4">
            <v>2.583111134838906E-3</v>
          </cell>
          <cell r="O4">
            <v>0</v>
          </cell>
          <cell r="P4">
            <v>0</v>
          </cell>
          <cell r="Q4">
            <v>62.848967625796533</v>
          </cell>
          <cell r="R4">
            <v>62.266568346510937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</row>
        <row r="5">
          <cell r="C5" t="str">
            <v>'PS1 Cat Plans'</v>
          </cell>
          <cell r="D5">
            <v>3</v>
          </cell>
          <cell r="F5" t="str">
            <v>min</v>
          </cell>
          <cell r="G5">
            <v>0.98984599999982947</v>
          </cell>
          <cell r="H5">
            <v>0.27794469999992089</v>
          </cell>
          <cell r="I5">
            <v>0</v>
          </cell>
          <cell r="J5">
            <v>1.2717416999998361</v>
          </cell>
          <cell r="K5">
            <v>1.2717416999998361</v>
          </cell>
          <cell r="L5">
            <v>1.2717416999998361</v>
          </cell>
          <cell r="M5">
            <v>1.2717416999998361</v>
          </cell>
          <cell r="N5">
            <v>7.0652316666657569E-2</v>
          </cell>
          <cell r="O5">
            <v>0</v>
          </cell>
          <cell r="P5">
            <v>0</v>
          </cell>
          <cell r="Q5">
            <v>226.20703125</v>
          </cell>
          <cell r="R5">
            <v>219.44140625</v>
          </cell>
          <cell r="S5">
            <v>18</v>
          </cell>
          <cell r="T5">
            <v>18</v>
          </cell>
          <cell r="U5">
            <v>1</v>
          </cell>
          <cell r="V5">
            <v>18</v>
          </cell>
          <cell r="W5">
            <v>1</v>
          </cell>
          <cell r="X5">
            <v>0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1</v>
          </cell>
          <cell r="AL5">
            <v>1</v>
          </cell>
        </row>
        <row r="6">
          <cell r="C6" t="str">
            <v>'PS1 Cat Plans'</v>
          </cell>
          <cell r="D6">
            <v>3</v>
          </cell>
          <cell r="F6" t="str">
            <v>25%</v>
          </cell>
          <cell r="G6">
            <v>0.99285539999982575</v>
          </cell>
          <cell r="H6">
            <v>0.34424630000000889</v>
          </cell>
          <cell r="I6">
            <v>0</v>
          </cell>
          <cell r="J6">
            <v>1.35353549999995</v>
          </cell>
          <cell r="K6">
            <v>1.35353549999995</v>
          </cell>
          <cell r="L6">
            <v>1.35353549999995</v>
          </cell>
          <cell r="M6">
            <v>1.35353549999995</v>
          </cell>
          <cell r="N6">
            <v>7.5196416666663879E-2</v>
          </cell>
          <cell r="O6">
            <v>0</v>
          </cell>
          <cell r="P6">
            <v>0</v>
          </cell>
          <cell r="Q6">
            <v>316.28515625</v>
          </cell>
          <cell r="R6">
            <v>306.78125</v>
          </cell>
          <cell r="S6">
            <v>18</v>
          </cell>
          <cell r="T6">
            <v>18</v>
          </cell>
          <cell r="U6">
            <v>1</v>
          </cell>
          <cell r="V6">
            <v>18</v>
          </cell>
          <cell r="W6">
            <v>1</v>
          </cell>
          <cell r="X6">
            <v>0</v>
          </cell>
          <cell r="Y6">
            <v>1</v>
          </cell>
          <cell r="Z6">
            <v>1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1</v>
          </cell>
          <cell r="AF6">
            <v>1</v>
          </cell>
          <cell r="AG6">
            <v>1</v>
          </cell>
          <cell r="AH6">
            <v>1</v>
          </cell>
          <cell r="AI6">
            <v>1</v>
          </cell>
          <cell r="AJ6">
            <v>1</v>
          </cell>
          <cell r="AK6">
            <v>1</v>
          </cell>
          <cell r="AL6">
            <v>1</v>
          </cell>
        </row>
        <row r="7">
          <cell r="C7" t="str">
            <v>'PS1 Cat Plans'</v>
          </cell>
          <cell r="D7">
            <v>3</v>
          </cell>
          <cell r="F7" t="str">
            <v>50%</v>
          </cell>
          <cell r="G7">
            <v>0.99969610000016473</v>
          </cell>
          <cell r="H7">
            <v>0.37500900000001991</v>
          </cell>
          <cell r="I7">
            <v>0</v>
          </cell>
          <cell r="J7">
            <v>1.371637499999792</v>
          </cell>
          <cell r="K7">
            <v>1.371637499999792</v>
          </cell>
          <cell r="L7">
            <v>1.371637499999792</v>
          </cell>
          <cell r="M7">
            <v>1.371637499999792</v>
          </cell>
          <cell r="N7">
            <v>7.6202083333321805E-2</v>
          </cell>
          <cell r="O7">
            <v>0</v>
          </cell>
          <cell r="P7">
            <v>0</v>
          </cell>
          <cell r="Q7">
            <v>359.73828125</v>
          </cell>
          <cell r="R7">
            <v>349.90625</v>
          </cell>
          <cell r="S7">
            <v>18</v>
          </cell>
          <cell r="T7">
            <v>18</v>
          </cell>
          <cell r="U7">
            <v>1</v>
          </cell>
          <cell r="V7">
            <v>18</v>
          </cell>
          <cell r="W7">
            <v>1</v>
          </cell>
          <cell r="X7">
            <v>0</v>
          </cell>
          <cell r="Y7">
            <v>1</v>
          </cell>
          <cell r="Z7">
            <v>1</v>
          </cell>
          <cell r="AA7">
            <v>1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  <cell r="AG7">
            <v>1</v>
          </cell>
          <cell r="AH7">
            <v>1</v>
          </cell>
          <cell r="AI7">
            <v>1</v>
          </cell>
          <cell r="AJ7">
            <v>1</v>
          </cell>
          <cell r="AK7">
            <v>1</v>
          </cell>
          <cell r="AL7">
            <v>1</v>
          </cell>
        </row>
        <row r="8">
          <cell r="C8" t="str">
            <v>'PS1 Cat Plans'</v>
          </cell>
          <cell r="D8">
            <v>3</v>
          </cell>
          <cell r="F8" t="str">
            <v>75%</v>
          </cell>
          <cell r="G8">
            <v>1.0025622000000001</v>
          </cell>
          <cell r="H8">
            <v>0.39842889999991371</v>
          </cell>
          <cell r="I8">
            <v>0</v>
          </cell>
          <cell r="J8">
            <v>1.398269399999833</v>
          </cell>
          <cell r="K8">
            <v>1.398269399999833</v>
          </cell>
          <cell r="L8">
            <v>1.398269399999833</v>
          </cell>
          <cell r="M8">
            <v>1.398269399999833</v>
          </cell>
          <cell r="N8">
            <v>7.7681633333324063E-2</v>
          </cell>
          <cell r="O8">
            <v>0</v>
          </cell>
          <cell r="P8">
            <v>0</v>
          </cell>
          <cell r="Q8">
            <v>403.98828125</v>
          </cell>
          <cell r="R8">
            <v>394.46484375</v>
          </cell>
          <cell r="S8">
            <v>18</v>
          </cell>
          <cell r="T8">
            <v>18</v>
          </cell>
          <cell r="U8">
            <v>1</v>
          </cell>
          <cell r="V8">
            <v>18</v>
          </cell>
          <cell r="W8">
            <v>1</v>
          </cell>
          <cell r="X8">
            <v>0</v>
          </cell>
          <cell r="Y8">
            <v>1</v>
          </cell>
          <cell r="Z8">
            <v>1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>
            <v>1</v>
          </cell>
          <cell r="AF8">
            <v>1</v>
          </cell>
          <cell r="AG8">
            <v>1</v>
          </cell>
          <cell r="AH8">
            <v>1</v>
          </cell>
          <cell r="AI8">
            <v>1</v>
          </cell>
          <cell r="AJ8">
            <v>1</v>
          </cell>
          <cell r="AK8">
            <v>1</v>
          </cell>
          <cell r="AL8">
            <v>1</v>
          </cell>
        </row>
        <row r="9">
          <cell r="C9" t="str">
            <v>'PS1 Cat Plans'</v>
          </cell>
          <cell r="D9">
            <v>3</v>
          </cell>
          <cell r="F9" t="str">
            <v>max</v>
          </cell>
          <cell r="G9">
            <v>1.0136438999998629</v>
          </cell>
          <cell r="H9">
            <v>0.50066139999995585</v>
          </cell>
          <cell r="I9">
            <v>0</v>
          </cell>
          <cell r="J9">
            <v>1.490614499999992</v>
          </cell>
          <cell r="K9">
            <v>1.490614499999992</v>
          </cell>
          <cell r="L9">
            <v>1.490614499999992</v>
          </cell>
          <cell r="M9">
            <v>1.490614499999992</v>
          </cell>
          <cell r="N9">
            <v>8.2811916666666249E-2</v>
          </cell>
          <cell r="O9">
            <v>0</v>
          </cell>
          <cell r="P9">
            <v>0</v>
          </cell>
          <cell r="Q9">
            <v>441.8125</v>
          </cell>
          <cell r="R9">
            <v>432.3984375</v>
          </cell>
          <cell r="S9">
            <v>18</v>
          </cell>
          <cell r="T9">
            <v>18</v>
          </cell>
          <cell r="U9">
            <v>1</v>
          </cell>
          <cell r="V9">
            <v>18</v>
          </cell>
          <cell r="W9">
            <v>1</v>
          </cell>
          <cell r="X9">
            <v>0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1</v>
          </cell>
          <cell r="AI9">
            <v>1</v>
          </cell>
          <cell r="AJ9">
            <v>1</v>
          </cell>
          <cell r="AK9">
            <v>1</v>
          </cell>
          <cell r="AL9">
            <v>1</v>
          </cell>
        </row>
        <row r="10">
          <cell r="C10" t="str">
            <v>'PS1 Cat Plans'</v>
          </cell>
          <cell r="D10">
            <v>3</v>
          </cell>
          <cell r="F10" t="str">
            <v>iqr</v>
          </cell>
          <cell r="G10">
            <v>9.7068000001743204E-3</v>
          </cell>
          <cell r="H10">
            <v>5.4182599999904824E-2</v>
          </cell>
          <cell r="I10">
            <v>0</v>
          </cell>
          <cell r="J10">
            <v>4.4733899999882976E-2</v>
          </cell>
          <cell r="K10">
            <v>4.4733899999882976E-2</v>
          </cell>
          <cell r="L10">
            <v>4.4733899999882976E-2</v>
          </cell>
          <cell r="M10">
            <v>4.4733899999882976E-2</v>
          </cell>
          <cell r="N10">
            <v>2.4852166666601838E-3</v>
          </cell>
          <cell r="O10">
            <v>0</v>
          </cell>
          <cell r="P10">
            <v>0</v>
          </cell>
          <cell r="Q10">
            <v>87.703125</v>
          </cell>
          <cell r="R10">
            <v>87.68359375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</row>
        <row r="11">
          <cell r="C11" t="str">
            <v>'PS1 Cat Plans'</v>
          </cell>
          <cell r="D11">
            <v>3</v>
          </cell>
          <cell r="F11" t="str">
            <v>range</v>
          </cell>
          <cell r="G11">
            <v>2.3797900000033456E-2</v>
          </cell>
          <cell r="H11">
            <v>0.22271670000003496</v>
          </cell>
          <cell r="I11">
            <v>0</v>
          </cell>
          <cell r="J11">
            <v>0.21887280000015585</v>
          </cell>
          <cell r="K11">
            <v>0.21887280000015585</v>
          </cell>
          <cell r="L11">
            <v>0.21887280000015585</v>
          </cell>
          <cell r="M11">
            <v>0.21887280000015585</v>
          </cell>
          <cell r="N11">
            <v>1.215960000000868E-2</v>
          </cell>
          <cell r="O11">
            <v>0</v>
          </cell>
          <cell r="P11">
            <v>0</v>
          </cell>
          <cell r="Q11">
            <v>215.60546875</v>
          </cell>
          <cell r="R11">
            <v>212.95703125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</row>
        <row r="12">
          <cell r="C12" t="str">
            <v>'PS1 Cat Plans'</v>
          </cell>
          <cell r="D12">
            <v>3</v>
          </cell>
          <cell r="E12">
            <v>2</v>
          </cell>
          <cell r="F12" t="str">
            <v>mean</v>
          </cell>
          <cell r="G12">
            <v>1.7896301199999869</v>
          </cell>
          <cell r="H12">
            <v>1.166894175999984</v>
          </cell>
          <cell r="I12">
            <v>0</v>
          </cell>
          <cell r="J12">
            <v>2.9565242959999711</v>
          </cell>
          <cell r="K12">
            <v>2.9565242959999711</v>
          </cell>
          <cell r="L12">
            <v>2.9565242959999711</v>
          </cell>
          <cell r="M12">
            <v>2.9565242959999711</v>
          </cell>
          <cell r="N12">
            <v>0.11371247292307581</v>
          </cell>
          <cell r="O12">
            <v>0</v>
          </cell>
          <cell r="P12">
            <v>0</v>
          </cell>
          <cell r="Q12">
            <v>355.44218749999999</v>
          </cell>
          <cell r="R12">
            <v>349.42874999999998</v>
          </cell>
          <cell r="S12">
            <v>26</v>
          </cell>
          <cell r="T12">
            <v>26</v>
          </cell>
          <cell r="U12">
            <v>1</v>
          </cell>
          <cell r="V12">
            <v>26</v>
          </cell>
          <cell r="W12">
            <v>1</v>
          </cell>
          <cell r="X12">
            <v>0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  <cell r="AI12">
            <v>1</v>
          </cell>
          <cell r="AJ12">
            <v>1</v>
          </cell>
          <cell r="AK12">
            <v>1</v>
          </cell>
          <cell r="AL12">
            <v>1</v>
          </cell>
        </row>
        <row r="13">
          <cell r="C13" t="str">
            <v>'PS1 Cat Plans'</v>
          </cell>
          <cell r="D13">
            <v>3</v>
          </cell>
          <cell r="F13" t="str">
            <v>std</v>
          </cell>
          <cell r="G13">
            <v>1.824996786683622E-2</v>
          </cell>
          <cell r="H13">
            <v>0.14492870359558571</v>
          </cell>
          <cell r="I13">
            <v>0</v>
          </cell>
          <cell r="J13">
            <v>0.15555709615928409</v>
          </cell>
          <cell r="K13">
            <v>0.15555709615928409</v>
          </cell>
          <cell r="L13">
            <v>0.15555709615928409</v>
          </cell>
          <cell r="M13">
            <v>0.15555709615928409</v>
          </cell>
          <cell r="N13">
            <v>5.9829652368955403E-3</v>
          </cell>
          <cell r="O13">
            <v>0</v>
          </cell>
          <cell r="P13">
            <v>0</v>
          </cell>
          <cell r="Q13">
            <v>62.750118817828643</v>
          </cell>
          <cell r="R13">
            <v>60.425055765787278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C14" t="str">
            <v>'PS1 Cat Plans'</v>
          </cell>
          <cell r="D14">
            <v>3</v>
          </cell>
          <cell r="F14" t="str">
            <v>min</v>
          </cell>
          <cell r="G14">
            <v>1.7696007000001259</v>
          </cell>
          <cell r="H14">
            <v>0.92479739999987487</v>
          </cell>
          <cell r="I14">
            <v>0</v>
          </cell>
          <cell r="J14">
            <v>2.705533099999911</v>
          </cell>
          <cell r="K14">
            <v>2.705533099999911</v>
          </cell>
          <cell r="L14">
            <v>2.705533099999911</v>
          </cell>
          <cell r="M14">
            <v>2.705533099999911</v>
          </cell>
          <cell r="N14">
            <v>0.104058965384612</v>
          </cell>
          <cell r="O14">
            <v>0</v>
          </cell>
          <cell r="P14">
            <v>0</v>
          </cell>
          <cell r="Q14">
            <v>250.640625</v>
          </cell>
          <cell r="R14">
            <v>250.20703125</v>
          </cell>
          <cell r="S14">
            <v>26</v>
          </cell>
          <cell r="T14">
            <v>26</v>
          </cell>
          <cell r="U14">
            <v>1</v>
          </cell>
          <cell r="V14">
            <v>26</v>
          </cell>
          <cell r="W14">
            <v>1</v>
          </cell>
          <cell r="X14">
            <v>0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  <cell r="AK14">
            <v>1</v>
          </cell>
          <cell r="AL14">
            <v>1</v>
          </cell>
        </row>
        <row r="15">
          <cell r="C15" t="str">
            <v>'PS1 Cat Plans'</v>
          </cell>
          <cell r="D15">
            <v>3</v>
          </cell>
          <cell r="F15" t="str">
            <v>25%</v>
          </cell>
          <cell r="G15">
            <v>1.778251599999962</v>
          </cell>
          <cell r="H15">
            <v>1.068802200000107</v>
          </cell>
          <cell r="I15">
            <v>0</v>
          </cell>
          <cell r="J15">
            <v>2.8618299000000889</v>
          </cell>
          <cell r="K15">
            <v>2.8618299000000889</v>
          </cell>
          <cell r="L15">
            <v>2.8618299000000889</v>
          </cell>
          <cell r="M15">
            <v>2.8618299000000889</v>
          </cell>
          <cell r="N15">
            <v>0.1100703807692342</v>
          </cell>
          <cell r="O15">
            <v>0</v>
          </cell>
          <cell r="P15">
            <v>0</v>
          </cell>
          <cell r="Q15">
            <v>309.859375</v>
          </cell>
          <cell r="R15">
            <v>302.4609375</v>
          </cell>
          <cell r="S15">
            <v>26</v>
          </cell>
          <cell r="T15">
            <v>26</v>
          </cell>
          <cell r="U15">
            <v>1</v>
          </cell>
          <cell r="V15">
            <v>26</v>
          </cell>
          <cell r="W15">
            <v>1</v>
          </cell>
          <cell r="X15">
            <v>0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1</v>
          </cell>
          <cell r="AJ15">
            <v>1</v>
          </cell>
          <cell r="AK15">
            <v>1</v>
          </cell>
          <cell r="AL15">
            <v>1</v>
          </cell>
        </row>
        <row r="16">
          <cell r="C16" t="str">
            <v>'PS1 Cat Plans'</v>
          </cell>
          <cell r="D16">
            <v>3</v>
          </cell>
          <cell r="F16" t="str">
            <v>50%</v>
          </cell>
          <cell r="G16">
            <v>1.784464700000058</v>
          </cell>
          <cell r="H16">
            <v>1.133886799999914</v>
          </cell>
          <cell r="I16">
            <v>0</v>
          </cell>
          <cell r="J16">
            <v>2.932646500000033</v>
          </cell>
          <cell r="K16">
            <v>2.932646500000033</v>
          </cell>
          <cell r="L16">
            <v>2.932646500000033</v>
          </cell>
          <cell r="M16">
            <v>2.932646500000033</v>
          </cell>
          <cell r="N16">
            <v>0.1127940961538474</v>
          </cell>
          <cell r="O16">
            <v>0</v>
          </cell>
          <cell r="P16">
            <v>0</v>
          </cell>
          <cell r="Q16">
            <v>359.796875</v>
          </cell>
          <cell r="R16">
            <v>352.1640625</v>
          </cell>
          <cell r="S16">
            <v>26</v>
          </cell>
          <cell r="T16">
            <v>26</v>
          </cell>
          <cell r="U16">
            <v>1</v>
          </cell>
          <cell r="V16">
            <v>26</v>
          </cell>
          <cell r="W16">
            <v>1</v>
          </cell>
          <cell r="X16">
            <v>0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E16">
            <v>1</v>
          </cell>
          <cell r="AF16">
            <v>1</v>
          </cell>
          <cell r="AG16">
            <v>1</v>
          </cell>
          <cell r="AH16">
            <v>1</v>
          </cell>
          <cell r="AI16">
            <v>1</v>
          </cell>
          <cell r="AJ16">
            <v>1</v>
          </cell>
          <cell r="AK16">
            <v>1</v>
          </cell>
          <cell r="AL16">
            <v>1</v>
          </cell>
        </row>
        <row r="17">
          <cell r="C17" t="str">
            <v>'PS1 Cat Plans'</v>
          </cell>
          <cell r="D17">
            <v>3</v>
          </cell>
          <cell r="F17" t="str">
            <v>75%</v>
          </cell>
          <cell r="G17">
            <v>1.7976512999998699</v>
          </cell>
          <cell r="H17">
            <v>1.2504492999999779</v>
          </cell>
          <cell r="I17">
            <v>0</v>
          </cell>
          <cell r="J17">
            <v>3.0506255999999472</v>
          </cell>
          <cell r="K17">
            <v>3.0506255999999472</v>
          </cell>
          <cell r="L17">
            <v>3.0506255999999472</v>
          </cell>
          <cell r="M17">
            <v>3.0506255999999472</v>
          </cell>
          <cell r="N17">
            <v>0.1173317538461518</v>
          </cell>
          <cell r="O17">
            <v>0</v>
          </cell>
          <cell r="P17">
            <v>0</v>
          </cell>
          <cell r="Q17">
            <v>410.921875</v>
          </cell>
          <cell r="R17">
            <v>403.03515625</v>
          </cell>
          <cell r="S17">
            <v>26</v>
          </cell>
          <cell r="T17">
            <v>26</v>
          </cell>
          <cell r="U17">
            <v>1</v>
          </cell>
          <cell r="V17">
            <v>26</v>
          </cell>
          <cell r="W17">
            <v>1</v>
          </cell>
          <cell r="X17">
            <v>0</v>
          </cell>
          <cell r="Y17">
            <v>1</v>
          </cell>
          <cell r="Z17">
            <v>1</v>
          </cell>
          <cell r="AA17">
            <v>1</v>
          </cell>
          <cell r="AB17">
            <v>1</v>
          </cell>
          <cell r="AC17">
            <v>1</v>
          </cell>
          <cell r="AD17">
            <v>1</v>
          </cell>
          <cell r="AE17">
            <v>1</v>
          </cell>
          <cell r="AF17">
            <v>1</v>
          </cell>
          <cell r="AG17">
            <v>1</v>
          </cell>
          <cell r="AH17">
            <v>1</v>
          </cell>
          <cell r="AI17">
            <v>1</v>
          </cell>
          <cell r="AJ17">
            <v>1</v>
          </cell>
          <cell r="AK17">
            <v>1</v>
          </cell>
          <cell r="AL17">
            <v>1</v>
          </cell>
        </row>
        <row r="18">
          <cell r="C18" t="str">
            <v>'PS1 Cat Plans'</v>
          </cell>
          <cell r="D18">
            <v>3</v>
          </cell>
          <cell r="F18" t="str">
            <v>max</v>
          </cell>
          <cell r="G18">
            <v>1.860902299999907</v>
          </cell>
          <cell r="H18">
            <v>1.600352600000065</v>
          </cell>
          <cell r="I18">
            <v>0</v>
          </cell>
          <cell r="J18">
            <v>3.4612548999999722</v>
          </cell>
          <cell r="K18">
            <v>3.4612548999999722</v>
          </cell>
          <cell r="L18">
            <v>3.4612548999999722</v>
          </cell>
          <cell r="M18">
            <v>3.4612548999999722</v>
          </cell>
          <cell r="N18">
            <v>0.1331251884615374</v>
          </cell>
          <cell r="O18">
            <v>0</v>
          </cell>
          <cell r="P18">
            <v>0</v>
          </cell>
          <cell r="Q18">
            <v>449.90234375</v>
          </cell>
          <cell r="R18">
            <v>442.0078125</v>
          </cell>
          <cell r="S18">
            <v>26</v>
          </cell>
          <cell r="T18">
            <v>26</v>
          </cell>
          <cell r="U18">
            <v>1</v>
          </cell>
          <cell r="V18">
            <v>26</v>
          </cell>
          <cell r="W18">
            <v>1</v>
          </cell>
          <cell r="X18">
            <v>0</v>
          </cell>
          <cell r="Y18">
            <v>1</v>
          </cell>
          <cell r="Z18">
            <v>1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E18">
            <v>1</v>
          </cell>
          <cell r="AF18">
            <v>1</v>
          </cell>
          <cell r="AG18">
            <v>1</v>
          </cell>
          <cell r="AH18">
            <v>1</v>
          </cell>
          <cell r="AI18">
            <v>1</v>
          </cell>
          <cell r="AJ18">
            <v>1</v>
          </cell>
          <cell r="AK18">
            <v>1</v>
          </cell>
          <cell r="AL18">
            <v>1</v>
          </cell>
        </row>
        <row r="19">
          <cell r="C19" t="str">
            <v>'PS1 Cat Plans'</v>
          </cell>
          <cell r="D19">
            <v>3</v>
          </cell>
          <cell r="F19" t="str">
            <v>iqr</v>
          </cell>
          <cell r="G19">
            <v>1.9399699999907982E-2</v>
          </cell>
          <cell r="H19">
            <v>0.18164709999987094</v>
          </cell>
          <cell r="I19">
            <v>0</v>
          </cell>
          <cell r="J19">
            <v>0.18879569999985835</v>
          </cell>
          <cell r="K19">
            <v>0.18879569999985835</v>
          </cell>
          <cell r="L19">
            <v>0.18879569999985835</v>
          </cell>
          <cell r="M19">
            <v>0.18879569999985835</v>
          </cell>
          <cell r="N19">
            <v>7.2613730769175988E-3</v>
          </cell>
          <cell r="O19">
            <v>0</v>
          </cell>
          <cell r="P19">
            <v>0</v>
          </cell>
          <cell r="Q19">
            <v>101.0625</v>
          </cell>
          <cell r="R19">
            <v>100.57421875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</row>
        <row r="20">
          <cell r="C20" t="str">
            <v>'PS1 Cat Plans'</v>
          </cell>
          <cell r="D20">
            <v>3</v>
          </cell>
          <cell r="F20" t="str">
            <v>range</v>
          </cell>
          <cell r="G20">
            <v>9.1301599999781047E-2</v>
          </cell>
          <cell r="H20">
            <v>0.67555520000019009</v>
          </cell>
          <cell r="I20">
            <v>0</v>
          </cell>
          <cell r="J20">
            <v>0.75572180000006117</v>
          </cell>
          <cell r="K20">
            <v>0.75572180000006117</v>
          </cell>
          <cell r="L20">
            <v>0.75572180000006117</v>
          </cell>
          <cell r="M20">
            <v>0.75572180000006117</v>
          </cell>
          <cell r="N20">
            <v>2.9066223076925399E-2</v>
          </cell>
          <cell r="O20">
            <v>0</v>
          </cell>
          <cell r="P20">
            <v>0</v>
          </cell>
          <cell r="Q20">
            <v>199.26171875</v>
          </cell>
          <cell r="R20">
            <v>191.80078125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</row>
        <row r="21">
          <cell r="C21" t="str">
            <v>'PS1 Cat Plans'</v>
          </cell>
          <cell r="D21">
            <v>3</v>
          </cell>
          <cell r="E21">
            <v>1</v>
          </cell>
          <cell r="F21" t="str">
            <v>mean</v>
          </cell>
          <cell r="G21">
            <v>4.5178099119999953</v>
          </cell>
          <cell r="H21">
            <v>9.2694119680000018</v>
          </cell>
          <cell r="I21">
            <v>0</v>
          </cell>
          <cell r="J21">
            <v>13.787221880000001</v>
          </cell>
          <cell r="K21">
            <v>13.787221880000001</v>
          </cell>
          <cell r="L21">
            <v>13.787221880000001</v>
          </cell>
          <cell r="M21">
            <v>13.787221880000001</v>
          </cell>
          <cell r="N21">
            <v>0.35351850974358973</v>
          </cell>
          <cell r="O21">
            <v>0</v>
          </cell>
          <cell r="P21">
            <v>0</v>
          </cell>
          <cell r="Q21">
            <v>388.34859375000002</v>
          </cell>
          <cell r="R21">
            <v>379.82828124999997</v>
          </cell>
          <cell r="S21">
            <v>39</v>
          </cell>
          <cell r="T21">
            <v>39</v>
          </cell>
          <cell r="U21">
            <v>1</v>
          </cell>
          <cell r="V21">
            <v>0</v>
          </cell>
          <cell r="W21">
            <v>1</v>
          </cell>
          <cell r="X21">
            <v>0</v>
          </cell>
          <cell r="Y21">
            <v>1</v>
          </cell>
          <cell r="Z21">
            <v>0.69668423060416373</v>
          </cell>
          <cell r="AA21">
            <v>0.69668423060416373</v>
          </cell>
          <cell r="AB21">
            <v>0.69668423060416373</v>
          </cell>
          <cell r="AC21">
            <v>1</v>
          </cell>
          <cell r="AD21">
            <v>1</v>
          </cell>
          <cell r="AE21">
            <v>1</v>
          </cell>
          <cell r="AF21">
            <v>0.69668423060416373</v>
          </cell>
          <cell r="AG21">
            <v>0.69668423060416373</v>
          </cell>
          <cell r="AH21">
            <v>0.69668423060416373</v>
          </cell>
          <cell r="AI21">
            <v>1</v>
          </cell>
          <cell r="AJ21">
            <v>1</v>
          </cell>
          <cell r="AK21">
            <v>1</v>
          </cell>
          <cell r="AL21">
            <v>0.69668423060416373</v>
          </cell>
        </row>
        <row r="22">
          <cell r="C22" t="str">
            <v>'PS1 Cat Plans'</v>
          </cell>
          <cell r="D22">
            <v>3</v>
          </cell>
          <cell r="F22" t="str">
            <v>std</v>
          </cell>
          <cell r="G22">
            <v>2.766031228484029E-2</v>
          </cell>
          <cell r="H22">
            <v>1.2440502553136401</v>
          </cell>
          <cell r="I22">
            <v>0</v>
          </cell>
          <cell r="J22">
            <v>1.2561017198219959</v>
          </cell>
          <cell r="K22">
            <v>1.2561017198219959</v>
          </cell>
          <cell r="L22">
            <v>1.2561017198219959</v>
          </cell>
          <cell r="M22">
            <v>1.2561017198219959</v>
          </cell>
          <cell r="N22">
            <v>3.2207736405692217E-2</v>
          </cell>
          <cell r="O22">
            <v>0</v>
          </cell>
          <cell r="P22">
            <v>0</v>
          </cell>
          <cell r="Q22">
            <v>48.46974688785572</v>
          </cell>
          <cell r="R22">
            <v>48.472799119044318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1.6606302143549901E-2</v>
          </cell>
          <cell r="AA22">
            <v>1.6606302143549901E-2</v>
          </cell>
          <cell r="AB22">
            <v>1.6606302143549901E-2</v>
          </cell>
          <cell r="AC22">
            <v>0</v>
          </cell>
          <cell r="AD22">
            <v>0</v>
          </cell>
          <cell r="AE22">
            <v>0</v>
          </cell>
          <cell r="AF22">
            <v>1.6606302143549901E-2</v>
          </cell>
          <cell r="AG22">
            <v>1.6606302143549901E-2</v>
          </cell>
          <cell r="AH22">
            <v>1.6606302143549901E-2</v>
          </cell>
          <cell r="AI22">
            <v>0</v>
          </cell>
          <cell r="AJ22">
            <v>0</v>
          </cell>
          <cell r="AK22">
            <v>0</v>
          </cell>
          <cell r="AL22">
            <v>1.6606302143549901E-2</v>
          </cell>
        </row>
        <row r="23">
          <cell r="C23" t="str">
            <v>'PS1 Cat Plans'</v>
          </cell>
          <cell r="D23">
            <v>3</v>
          </cell>
          <cell r="F23" t="str">
            <v>min</v>
          </cell>
          <cell r="G23">
            <v>4.4604620000001773</v>
          </cell>
          <cell r="H23">
            <v>6.8531548000000564</v>
          </cell>
          <cell r="I23">
            <v>0</v>
          </cell>
          <cell r="J23">
            <v>11.35902460000001</v>
          </cell>
          <cell r="K23">
            <v>11.35902460000001</v>
          </cell>
          <cell r="L23">
            <v>11.35902460000001</v>
          </cell>
          <cell r="M23">
            <v>11.35902460000001</v>
          </cell>
          <cell r="N23">
            <v>0.29125704102564132</v>
          </cell>
          <cell r="O23">
            <v>0</v>
          </cell>
          <cell r="P23">
            <v>0</v>
          </cell>
          <cell r="Q23">
            <v>311.2109375</v>
          </cell>
          <cell r="R23">
            <v>301.8515625</v>
          </cell>
          <cell r="S23">
            <v>39</v>
          </cell>
          <cell r="T23">
            <v>39</v>
          </cell>
          <cell r="U23">
            <v>1</v>
          </cell>
          <cell r="V23">
            <v>0</v>
          </cell>
          <cell r="W23">
            <v>1</v>
          </cell>
          <cell r="X23">
            <v>0</v>
          </cell>
          <cell r="Y23">
            <v>1</v>
          </cell>
          <cell r="Z23">
            <v>0.65357593387101853</v>
          </cell>
          <cell r="AA23">
            <v>0.65357593387101853</v>
          </cell>
          <cell r="AB23">
            <v>0.65357593387101853</v>
          </cell>
          <cell r="AC23">
            <v>1</v>
          </cell>
          <cell r="AD23">
            <v>1</v>
          </cell>
          <cell r="AE23">
            <v>1</v>
          </cell>
          <cell r="AF23">
            <v>0.65357593387101853</v>
          </cell>
          <cell r="AG23">
            <v>0.65357593387101853</v>
          </cell>
          <cell r="AH23">
            <v>0.65357593387101853</v>
          </cell>
          <cell r="AI23">
            <v>1</v>
          </cell>
          <cell r="AJ23">
            <v>1</v>
          </cell>
          <cell r="AK23">
            <v>1</v>
          </cell>
          <cell r="AL23">
            <v>0.65357593387101853</v>
          </cell>
        </row>
        <row r="24">
          <cell r="C24" t="str">
            <v>'PS1 Cat Plans'</v>
          </cell>
          <cell r="D24">
            <v>3</v>
          </cell>
          <cell r="F24" t="str">
            <v>25%</v>
          </cell>
          <cell r="G24">
            <v>4.5011094999999557</v>
          </cell>
          <cell r="H24">
            <v>8.6827104000000759</v>
          </cell>
          <cell r="I24">
            <v>0</v>
          </cell>
          <cell r="J24">
            <v>13.14895870000012</v>
          </cell>
          <cell r="K24">
            <v>13.14895870000012</v>
          </cell>
          <cell r="L24">
            <v>13.14895870000012</v>
          </cell>
          <cell r="M24">
            <v>13.14895870000012</v>
          </cell>
          <cell r="N24">
            <v>0.33715278717949032</v>
          </cell>
          <cell r="O24">
            <v>0</v>
          </cell>
          <cell r="P24">
            <v>0</v>
          </cell>
          <cell r="Q24">
            <v>356.66015625</v>
          </cell>
          <cell r="R24">
            <v>347.734375</v>
          </cell>
          <cell r="S24">
            <v>39</v>
          </cell>
          <cell r="T24">
            <v>39</v>
          </cell>
          <cell r="U24">
            <v>1</v>
          </cell>
          <cell r="V24">
            <v>0</v>
          </cell>
          <cell r="W24">
            <v>1</v>
          </cell>
          <cell r="X24">
            <v>0</v>
          </cell>
          <cell r="Y24">
            <v>1</v>
          </cell>
          <cell r="Z24">
            <v>0.6866494798733257</v>
          </cell>
          <cell r="AA24">
            <v>0.6866494798733257</v>
          </cell>
          <cell r="AB24">
            <v>0.6866494798733257</v>
          </cell>
          <cell r="AC24">
            <v>1</v>
          </cell>
          <cell r="AD24">
            <v>1</v>
          </cell>
          <cell r="AE24">
            <v>1</v>
          </cell>
          <cell r="AF24">
            <v>0.6866494798733257</v>
          </cell>
          <cell r="AG24">
            <v>0.6866494798733257</v>
          </cell>
          <cell r="AH24">
            <v>0.6866494798733257</v>
          </cell>
          <cell r="AI24">
            <v>1</v>
          </cell>
          <cell r="AJ24">
            <v>1</v>
          </cell>
          <cell r="AK24">
            <v>1</v>
          </cell>
          <cell r="AL24">
            <v>0.6866494798733257</v>
          </cell>
        </row>
        <row r="25">
          <cell r="C25" t="str">
            <v>'PS1 Cat Plans'</v>
          </cell>
          <cell r="D25">
            <v>3</v>
          </cell>
          <cell r="F25" t="str">
            <v>50%</v>
          </cell>
          <cell r="G25">
            <v>4.5125690000000276</v>
          </cell>
          <cell r="H25">
            <v>9.0002959000000828</v>
          </cell>
          <cell r="I25">
            <v>0</v>
          </cell>
          <cell r="J25">
            <v>13.533384400000299</v>
          </cell>
          <cell r="K25">
            <v>13.533384400000299</v>
          </cell>
          <cell r="L25">
            <v>13.533384400000299</v>
          </cell>
          <cell r="M25">
            <v>13.533384400000299</v>
          </cell>
          <cell r="N25">
            <v>0.34700985641026411</v>
          </cell>
          <cell r="O25">
            <v>0</v>
          </cell>
          <cell r="P25">
            <v>0</v>
          </cell>
          <cell r="Q25">
            <v>395.76171875</v>
          </cell>
          <cell r="R25">
            <v>387.23828125</v>
          </cell>
          <cell r="S25">
            <v>39</v>
          </cell>
          <cell r="T25">
            <v>39</v>
          </cell>
          <cell r="U25">
            <v>1</v>
          </cell>
          <cell r="V25">
            <v>0</v>
          </cell>
          <cell r="W25">
            <v>1</v>
          </cell>
          <cell r="X25">
            <v>0</v>
          </cell>
          <cell r="Y25">
            <v>1</v>
          </cell>
          <cell r="Z25">
            <v>0.69918121962795909</v>
          </cell>
          <cell r="AA25">
            <v>0.69918121962795909</v>
          </cell>
          <cell r="AB25">
            <v>0.69918121962795909</v>
          </cell>
          <cell r="AC25">
            <v>1</v>
          </cell>
          <cell r="AD25">
            <v>1</v>
          </cell>
          <cell r="AE25">
            <v>1</v>
          </cell>
          <cell r="AF25">
            <v>0.69918121962795909</v>
          </cell>
          <cell r="AG25">
            <v>0.69918121962795909</v>
          </cell>
          <cell r="AH25">
            <v>0.69918121962795909</v>
          </cell>
          <cell r="AI25">
            <v>1</v>
          </cell>
          <cell r="AJ25">
            <v>1</v>
          </cell>
          <cell r="AK25">
            <v>1</v>
          </cell>
          <cell r="AL25">
            <v>0.69918121962795909</v>
          </cell>
        </row>
        <row r="26">
          <cell r="C26" t="str">
            <v>'PS1 Cat Plans'</v>
          </cell>
          <cell r="D26">
            <v>3</v>
          </cell>
          <cell r="F26" t="str">
            <v>75%</v>
          </cell>
          <cell r="G26">
            <v>4.5410401000000888</v>
          </cell>
          <cell r="H26">
            <v>9.922953399999983</v>
          </cell>
          <cell r="I26">
            <v>0</v>
          </cell>
          <cell r="J26">
            <v>14.472282099999971</v>
          </cell>
          <cell r="K26">
            <v>14.472282099999971</v>
          </cell>
          <cell r="L26">
            <v>14.472282099999971</v>
          </cell>
          <cell r="M26">
            <v>14.472282099999971</v>
          </cell>
          <cell r="N26">
            <v>0.37108415641025572</v>
          </cell>
          <cell r="O26">
            <v>0</v>
          </cell>
          <cell r="P26">
            <v>0</v>
          </cell>
          <cell r="Q26">
            <v>426.3984375</v>
          </cell>
          <cell r="R26">
            <v>417.90234375</v>
          </cell>
          <cell r="S26">
            <v>39</v>
          </cell>
          <cell r="T26">
            <v>39</v>
          </cell>
          <cell r="U26">
            <v>1</v>
          </cell>
          <cell r="V26">
            <v>0</v>
          </cell>
          <cell r="W26">
            <v>1</v>
          </cell>
          <cell r="X26">
            <v>0</v>
          </cell>
          <cell r="Y26">
            <v>1</v>
          </cell>
          <cell r="Z26">
            <v>0.70467244582110333</v>
          </cell>
          <cell r="AA26">
            <v>0.70467244582110333</v>
          </cell>
          <cell r="AB26">
            <v>0.70467244582110333</v>
          </cell>
          <cell r="AC26">
            <v>1</v>
          </cell>
          <cell r="AD26">
            <v>1</v>
          </cell>
          <cell r="AE26">
            <v>1</v>
          </cell>
          <cell r="AF26">
            <v>0.70467244582110333</v>
          </cell>
          <cell r="AG26">
            <v>0.70467244582110333</v>
          </cell>
          <cell r="AH26">
            <v>0.70467244582110333</v>
          </cell>
          <cell r="AI26">
            <v>1</v>
          </cell>
          <cell r="AJ26">
            <v>1</v>
          </cell>
          <cell r="AK26">
            <v>1</v>
          </cell>
          <cell r="AL26">
            <v>0.70467244582110333</v>
          </cell>
        </row>
        <row r="27">
          <cell r="C27" t="str">
            <v>'PS1 Cat Plans'</v>
          </cell>
          <cell r="D27">
            <v>3</v>
          </cell>
          <cell r="F27" t="str">
            <v>max</v>
          </cell>
          <cell r="G27">
            <v>4.5587161999999921</v>
          </cell>
          <cell r="H27">
            <v>12.90433430000007</v>
          </cell>
          <cell r="I27">
            <v>0</v>
          </cell>
          <cell r="J27">
            <v>17.41852370000009</v>
          </cell>
          <cell r="K27">
            <v>17.41852370000009</v>
          </cell>
          <cell r="L27">
            <v>17.41852370000009</v>
          </cell>
          <cell r="M27">
            <v>17.41852370000009</v>
          </cell>
          <cell r="N27">
            <v>0.44662881282051531</v>
          </cell>
          <cell r="O27">
            <v>0</v>
          </cell>
          <cell r="P27">
            <v>0</v>
          </cell>
          <cell r="Q27">
            <v>463.81640625</v>
          </cell>
          <cell r="R27">
            <v>455.00390625</v>
          </cell>
          <cell r="S27">
            <v>39</v>
          </cell>
          <cell r="T27">
            <v>39</v>
          </cell>
          <cell r="U27">
            <v>1</v>
          </cell>
          <cell r="V27">
            <v>0</v>
          </cell>
          <cell r="W27">
            <v>1</v>
          </cell>
          <cell r="X27">
            <v>0</v>
          </cell>
          <cell r="Y27">
            <v>1</v>
          </cell>
          <cell r="Z27">
            <v>0.73371806712216669</v>
          </cell>
          <cell r="AA27">
            <v>0.73371806712216669</v>
          </cell>
          <cell r="AB27">
            <v>0.73371806712216669</v>
          </cell>
          <cell r="AC27">
            <v>1</v>
          </cell>
          <cell r="AD27">
            <v>1</v>
          </cell>
          <cell r="AE27">
            <v>1</v>
          </cell>
          <cell r="AF27">
            <v>0.73371806712216669</v>
          </cell>
          <cell r="AG27">
            <v>0.73371806712216669</v>
          </cell>
          <cell r="AH27">
            <v>0.73371806712216669</v>
          </cell>
          <cell r="AI27">
            <v>1</v>
          </cell>
          <cell r="AJ27">
            <v>1</v>
          </cell>
          <cell r="AK27">
            <v>1</v>
          </cell>
          <cell r="AL27">
            <v>0.73371806712216669</v>
          </cell>
        </row>
        <row r="28">
          <cell r="C28" t="str">
            <v>'PS1 Cat Plans'</v>
          </cell>
          <cell r="D28">
            <v>3</v>
          </cell>
          <cell r="F28" t="str">
            <v>iqr</v>
          </cell>
          <cell r="G28">
            <v>3.9930600000133154E-2</v>
          </cell>
          <cell r="H28">
            <v>1.2402429999999072</v>
          </cell>
          <cell r="I28">
            <v>0</v>
          </cell>
          <cell r="J28">
            <v>1.3233233999998504</v>
          </cell>
          <cell r="K28">
            <v>1.3233233999998504</v>
          </cell>
          <cell r="L28">
            <v>1.3233233999998504</v>
          </cell>
          <cell r="M28">
            <v>1.3233233999998504</v>
          </cell>
          <cell r="N28">
            <v>3.3931369230765396E-2</v>
          </cell>
          <cell r="O28">
            <v>0</v>
          </cell>
          <cell r="P28">
            <v>0</v>
          </cell>
          <cell r="Q28">
            <v>69.73828125</v>
          </cell>
          <cell r="R28">
            <v>70.16796875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1.8022965947777636E-2</v>
          </cell>
          <cell r="AA28">
            <v>1.8022965947777636E-2</v>
          </cell>
          <cell r="AB28">
            <v>1.8022965947777636E-2</v>
          </cell>
          <cell r="AC28">
            <v>0</v>
          </cell>
          <cell r="AD28">
            <v>0</v>
          </cell>
          <cell r="AE28">
            <v>0</v>
          </cell>
          <cell r="AF28">
            <v>1.8022965947777636E-2</v>
          </cell>
          <cell r="AG28">
            <v>1.8022965947777636E-2</v>
          </cell>
          <cell r="AH28">
            <v>1.8022965947777636E-2</v>
          </cell>
          <cell r="AI28">
            <v>0</v>
          </cell>
          <cell r="AJ28">
            <v>0</v>
          </cell>
          <cell r="AK28">
            <v>0</v>
          </cell>
          <cell r="AL28">
            <v>1.8022965947777636E-2</v>
          </cell>
        </row>
        <row r="29">
          <cell r="C29" t="str">
            <v>'PS1 Cat Plans'</v>
          </cell>
          <cell r="D29">
            <v>3</v>
          </cell>
          <cell r="F29" t="str">
            <v>range</v>
          </cell>
          <cell r="G29">
            <v>9.8254199999814773E-2</v>
          </cell>
          <cell r="H29">
            <v>6.0511795000000133</v>
          </cell>
          <cell r="I29">
            <v>0</v>
          </cell>
          <cell r="J29">
            <v>6.05949910000008</v>
          </cell>
          <cell r="K29">
            <v>6.05949910000008</v>
          </cell>
          <cell r="L29">
            <v>6.05949910000008</v>
          </cell>
          <cell r="M29">
            <v>6.05949910000008</v>
          </cell>
          <cell r="N29">
            <v>0.15537177179487399</v>
          </cell>
          <cell r="O29">
            <v>0</v>
          </cell>
          <cell r="P29">
            <v>0</v>
          </cell>
          <cell r="Q29">
            <v>152.60546875</v>
          </cell>
          <cell r="R29">
            <v>153.15234375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8.0142133251148162E-2</v>
          </cell>
          <cell r="AA29">
            <v>8.0142133251148162E-2</v>
          </cell>
          <cell r="AB29">
            <v>8.0142133251148162E-2</v>
          </cell>
          <cell r="AC29">
            <v>0</v>
          </cell>
          <cell r="AD29">
            <v>0</v>
          </cell>
          <cell r="AE29">
            <v>0</v>
          </cell>
          <cell r="AF29">
            <v>8.0142133251148162E-2</v>
          </cell>
          <cell r="AG29">
            <v>8.0142133251148162E-2</v>
          </cell>
          <cell r="AH29">
            <v>8.0142133251148162E-2</v>
          </cell>
          <cell r="AI29">
            <v>0</v>
          </cell>
          <cell r="AJ29">
            <v>0</v>
          </cell>
          <cell r="AK29">
            <v>0</v>
          </cell>
          <cell r="AL29">
            <v>8.0142133251148162E-2</v>
          </cell>
        </row>
        <row r="30">
          <cell r="B30">
            <v>2</v>
          </cell>
          <cell r="C30" t="str">
            <v>'PS2 Cat Plans'</v>
          </cell>
          <cell r="D30">
            <v>30</v>
          </cell>
          <cell r="E30">
            <v>3</v>
          </cell>
          <cell r="F30" t="str">
            <v>mean</v>
          </cell>
          <cell r="G30">
            <v>0.99245919599997245</v>
          </cell>
          <cell r="H30">
            <v>0.36408012800005851</v>
          </cell>
          <cell r="I30">
            <v>0</v>
          </cell>
          <cell r="J30">
            <v>1.356539324000031</v>
          </cell>
          <cell r="K30">
            <v>1.356539324000031</v>
          </cell>
          <cell r="L30">
            <v>1.356539324000031</v>
          </cell>
          <cell r="M30">
            <v>1.356539324000031</v>
          </cell>
          <cell r="N30">
            <v>7.5363295777779504E-2</v>
          </cell>
          <cell r="O30">
            <v>0</v>
          </cell>
          <cell r="P30">
            <v>0</v>
          </cell>
          <cell r="Q30">
            <v>421.63</v>
          </cell>
          <cell r="R30">
            <v>414.38296874999997</v>
          </cell>
          <cell r="S30">
            <v>18</v>
          </cell>
          <cell r="T30">
            <v>18</v>
          </cell>
          <cell r="U30">
            <v>1</v>
          </cell>
          <cell r="V30">
            <v>18</v>
          </cell>
          <cell r="W30">
            <v>1</v>
          </cell>
          <cell r="X30">
            <v>0</v>
          </cell>
          <cell r="Y30">
            <v>1</v>
          </cell>
          <cell r="Z30">
            <v>1</v>
          </cell>
          <cell r="AA30">
            <v>1</v>
          </cell>
          <cell r="AB30">
            <v>1</v>
          </cell>
          <cell r="AC30">
            <v>1</v>
          </cell>
          <cell r="AD30">
            <v>1</v>
          </cell>
          <cell r="AE30">
            <v>1</v>
          </cell>
          <cell r="AF30">
            <v>1</v>
          </cell>
          <cell r="AG30">
            <v>1</v>
          </cell>
          <cell r="AH30">
            <v>1</v>
          </cell>
          <cell r="AI30">
            <v>1</v>
          </cell>
          <cell r="AJ30">
            <v>1</v>
          </cell>
          <cell r="AK30">
            <v>1</v>
          </cell>
          <cell r="AL30">
            <v>1</v>
          </cell>
        </row>
        <row r="31">
          <cell r="C31" t="str">
            <v>'PS2 Cat Plans'</v>
          </cell>
          <cell r="D31">
            <v>30</v>
          </cell>
          <cell r="F31" t="str">
            <v>std</v>
          </cell>
          <cell r="G31">
            <v>4.2404548897234046E-3</v>
          </cell>
          <cell r="H31">
            <v>4.8234077479417548E-2</v>
          </cell>
          <cell r="I31">
            <v>0</v>
          </cell>
          <cell r="J31">
            <v>4.7591865714086419E-2</v>
          </cell>
          <cell r="K31">
            <v>4.7591865714086419E-2</v>
          </cell>
          <cell r="L31">
            <v>4.7591865714086419E-2</v>
          </cell>
          <cell r="M31">
            <v>4.7591865714086419E-2</v>
          </cell>
          <cell r="N31">
            <v>2.643992539671465E-3</v>
          </cell>
          <cell r="O31">
            <v>0</v>
          </cell>
          <cell r="P31">
            <v>0</v>
          </cell>
          <cell r="Q31">
            <v>75.056310093184592</v>
          </cell>
          <cell r="R31">
            <v>73.917336718401216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</row>
        <row r="32">
          <cell r="C32" t="str">
            <v>'PS2 Cat Plans'</v>
          </cell>
          <cell r="D32">
            <v>30</v>
          </cell>
          <cell r="F32" t="str">
            <v>min</v>
          </cell>
          <cell r="G32">
            <v>0.98813630000006469</v>
          </cell>
          <cell r="H32">
            <v>0.29658139999995109</v>
          </cell>
          <cell r="I32">
            <v>0</v>
          </cell>
          <cell r="J32">
            <v>1.2873559999999029</v>
          </cell>
          <cell r="K32">
            <v>1.2873559999999029</v>
          </cell>
          <cell r="L32">
            <v>1.2873559999999029</v>
          </cell>
          <cell r="M32">
            <v>1.2873559999999029</v>
          </cell>
          <cell r="N32">
            <v>7.1519777777772395E-2</v>
          </cell>
          <cell r="O32">
            <v>0</v>
          </cell>
          <cell r="P32">
            <v>0</v>
          </cell>
          <cell r="Q32">
            <v>261.56640625</v>
          </cell>
          <cell r="R32">
            <v>252.9375</v>
          </cell>
          <cell r="S32">
            <v>18</v>
          </cell>
          <cell r="T32">
            <v>18</v>
          </cell>
          <cell r="U32">
            <v>1</v>
          </cell>
          <cell r="V32">
            <v>18</v>
          </cell>
          <cell r="W32">
            <v>1</v>
          </cell>
          <cell r="X32">
            <v>0</v>
          </cell>
          <cell r="Y32">
            <v>1</v>
          </cell>
          <cell r="Z32">
            <v>1</v>
          </cell>
          <cell r="AA32">
            <v>1</v>
          </cell>
          <cell r="AB32">
            <v>1</v>
          </cell>
          <cell r="AC32">
            <v>1</v>
          </cell>
          <cell r="AD32">
            <v>1</v>
          </cell>
          <cell r="AE32">
            <v>1</v>
          </cell>
          <cell r="AF32">
            <v>1</v>
          </cell>
          <cell r="AG32">
            <v>1</v>
          </cell>
          <cell r="AH32">
            <v>1</v>
          </cell>
          <cell r="AI32">
            <v>1</v>
          </cell>
          <cell r="AJ32">
            <v>1</v>
          </cell>
          <cell r="AK32">
            <v>1</v>
          </cell>
          <cell r="AL32">
            <v>1</v>
          </cell>
        </row>
        <row r="33">
          <cell r="C33" t="str">
            <v>'PS2 Cat Plans'</v>
          </cell>
          <cell r="D33">
            <v>30</v>
          </cell>
          <cell r="F33" t="str">
            <v>25%</v>
          </cell>
          <cell r="G33">
            <v>0.99036750000010443</v>
          </cell>
          <cell r="H33">
            <v>0.33225710000033359</v>
          </cell>
          <cell r="I33">
            <v>0</v>
          </cell>
          <cell r="J33">
            <v>1.323252700000239</v>
          </cell>
          <cell r="K33">
            <v>1.323252700000239</v>
          </cell>
          <cell r="L33">
            <v>1.323252700000239</v>
          </cell>
          <cell r="M33">
            <v>1.323252700000239</v>
          </cell>
          <cell r="N33">
            <v>7.3514038888902178E-2</v>
          </cell>
          <cell r="O33">
            <v>0</v>
          </cell>
          <cell r="P33">
            <v>0</v>
          </cell>
          <cell r="Q33">
            <v>388.7265625</v>
          </cell>
          <cell r="R33">
            <v>379.68359375</v>
          </cell>
          <cell r="S33">
            <v>18</v>
          </cell>
          <cell r="T33">
            <v>18</v>
          </cell>
          <cell r="U33">
            <v>1</v>
          </cell>
          <cell r="V33">
            <v>18</v>
          </cell>
          <cell r="W33">
            <v>1</v>
          </cell>
          <cell r="X33">
            <v>0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1</v>
          </cell>
          <cell r="AJ33">
            <v>1</v>
          </cell>
          <cell r="AK33">
            <v>1</v>
          </cell>
          <cell r="AL33">
            <v>1</v>
          </cell>
        </row>
        <row r="34">
          <cell r="C34" t="str">
            <v>'PS2 Cat Plans'</v>
          </cell>
          <cell r="D34">
            <v>30</v>
          </cell>
          <cell r="F34" t="str">
            <v>50%</v>
          </cell>
          <cell r="G34">
            <v>0.99142430000006243</v>
          </cell>
          <cell r="H34">
            <v>0.358394100000055</v>
          </cell>
          <cell r="I34">
            <v>0</v>
          </cell>
          <cell r="J34">
            <v>1.3517318000000671</v>
          </cell>
          <cell r="K34">
            <v>1.3517318000000671</v>
          </cell>
          <cell r="L34">
            <v>1.3517318000000671</v>
          </cell>
          <cell r="M34">
            <v>1.3517318000000671</v>
          </cell>
          <cell r="N34">
            <v>7.5096211111114836E-2</v>
          </cell>
          <cell r="O34">
            <v>0</v>
          </cell>
          <cell r="P34">
            <v>0</v>
          </cell>
          <cell r="Q34">
            <v>424.73828125</v>
          </cell>
          <cell r="R34">
            <v>417.23046875</v>
          </cell>
          <cell r="S34">
            <v>18</v>
          </cell>
          <cell r="T34">
            <v>18</v>
          </cell>
          <cell r="U34">
            <v>1</v>
          </cell>
          <cell r="V34">
            <v>18</v>
          </cell>
          <cell r="W34">
            <v>1</v>
          </cell>
          <cell r="X34">
            <v>0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</row>
        <row r="35">
          <cell r="C35" t="str">
            <v>'PS2 Cat Plans'</v>
          </cell>
          <cell r="D35">
            <v>30</v>
          </cell>
          <cell r="F35" t="str">
            <v>75%</v>
          </cell>
          <cell r="G35">
            <v>0.99309409999966647</v>
          </cell>
          <cell r="H35">
            <v>0.39121700000021059</v>
          </cell>
          <cell r="I35">
            <v>0</v>
          </cell>
          <cell r="J35">
            <v>1.381613000000129</v>
          </cell>
          <cell r="K35">
            <v>1.381613000000129</v>
          </cell>
          <cell r="L35">
            <v>1.381613000000129</v>
          </cell>
          <cell r="M35">
            <v>1.381613000000129</v>
          </cell>
          <cell r="N35">
            <v>7.6756277777784973E-2</v>
          </cell>
          <cell r="O35">
            <v>0</v>
          </cell>
          <cell r="P35">
            <v>0</v>
          </cell>
          <cell r="Q35">
            <v>469.55859375</v>
          </cell>
          <cell r="R35">
            <v>460.48046875</v>
          </cell>
          <cell r="S35">
            <v>18</v>
          </cell>
          <cell r="T35">
            <v>18</v>
          </cell>
          <cell r="U35">
            <v>1</v>
          </cell>
          <cell r="V35">
            <v>18</v>
          </cell>
          <cell r="W35">
            <v>1</v>
          </cell>
          <cell r="X35">
            <v>0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</row>
        <row r="36">
          <cell r="C36" t="str">
            <v>'PS2 Cat Plans'</v>
          </cell>
          <cell r="D36">
            <v>30</v>
          </cell>
          <cell r="F36" t="str">
            <v>max</v>
          </cell>
          <cell r="G36">
            <v>1.009972599999855</v>
          </cell>
          <cell r="H36">
            <v>0.48641140000017907</v>
          </cell>
          <cell r="I36">
            <v>0</v>
          </cell>
          <cell r="J36">
            <v>1.476312099999973</v>
          </cell>
          <cell r="K36">
            <v>1.476312099999973</v>
          </cell>
          <cell r="L36">
            <v>1.476312099999973</v>
          </cell>
          <cell r="M36">
            <v>1.476312099999973</v>
          </cell>
          <cell r="N36">
            <v>8.2017338888887376E-2</v>
          </cell>
          <cell r="O36">
            <v>0</v>
          </cell>
          <cell r="P36">
            <v>0</v>
          </cell>
          <cell r="Q36">
            <v>528.046875</v>
          </cell>
          <cell r="R36">
            <v>519.828125</v>
          </cell>
          <cell r="S36">
            <v>18</v>
          </cell>
          <cell r="T36">
            <v>18</v>
          </cell>
          <cell r="U36">
            <v>1</v>
          </cell>
          <cell r="V36">
            <v>18</v>
          </cell>
          <cell r="W36">
            <v>1</v>
          </cell>
          <cell r="X36">
            <v>0</v>
          </cell>
          <cell r="Y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E36">
            <v>1</v>
          </cell>
          <cell r="AF36">
            <v>1</v>
          </cell>
          <cell r="AG36">
            <v>1</v>
          </cell>
          <cell r="AH36">
            <v>1</v>
          </cell>
          <cell r="AI36">
            <v>1</v>
          </cell>
          <cell r="AJ36">
            <v>1</v>
          </cell>
          <cell r="AK36">
            <v>1</v>
          </cell>
          <cell r="AL36">
            <v>1</v>
          </cell>
        </row>
        <row r="37">
          <cell r="C37" t="str">
            <v>'PS2 Cat Plans'</v>
          </cell>
          <cell r="D37">
            <v>30</v>
          </cell>
          <cell r="F37" t="str">
            <v>iqr</v>
          </cell>
          <cell r="G37">
            <v>2.7265999995620405E-3</v>
          </cell>
          <cell r="H37">
            <v>5.8959899999876997E-2</v>
          </cell>
          <cell r="I37">
            <v>0</v>
          </cell>
          <cell r="J37">
            <v>5.8360299999890008E-2</v>
          </cell>
          <cell r="K37">
            <v>5.8360299999890008E-2</v>
          </cell>
          <cell r="L37">
            <v>5.8360299999890008E-2</v>
          </cell>
          <cell r="M37">
            <v>5.8360299999890008E-2</v>
          </cell>
          <cell r="N37">
            <v>3.2422388888827952E-3</v>
          </cell>
          <cell r="O37">
            <v>0</v>
          </cell>
          <cell r="P37">
            <v>0</v>
          </cell>
          <cell r="Q37">
            <v>80.83203125</v>
          </cell>
          <cell r="R37">
            <v>80.796875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C38" t="str">
            <v>'PS2 Cat Plans'</v>
          </cell>
          <cell r="D38">
            <v>30</v>
          </cell>
          <cell r="F38" t="str">
            <v>range</v>
          </cell>
          <cell r="G38">
            <v>2.183629999979031E-2</v>
          </cell>
          <cell r="H38">
            <v>0.18983000000022798</v>
          </cell>
          <cell r="I38">
            <v>0</v>
          </cell>
          <cell r="J38">
            <v>0.18895610000007013</v>
          </cell>
          <cell r="K38">
            <v>0.18895610000007013</v>
          </cell>
          <cell r="L38">
            <v>0.18895610000007013</v>
          </cell>
          <cell r="M38">
            <v>0.18895610000007013</v>
          </cell>
          <cell r="N38">
            <v>1.0497561111114981E-2</v>
          </cell>
          <cell r="O38">
            <v>0</v>
          </cell>
          <cell r="P38">
            <v>0</v>
          </cell>
          <cell r="Q38">
            <v>266.48046875</v>
          </cell>
          <cell r="R38">
            <v>266.890625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</row>
        <row r="39">
          <cell r="C39" t="str">
            <v>'PS2 Cat Plans'</v>
          </cell>
          <cell r="D39">
            <v>30</v>
          </cell>
          <cell r="E39">
            <v>2</v>
          </cell>
          <cell r="F39" t="str">
            <v>mean</v>
          </cell>
          <cell r="G39">
            <v>2.4989629840000429</v>
          </cell>
          <cell r="H39">
            <v>3.331624983999887</v>
          </cell>
          <cell r="I39">
            <v>0</v>
          </cell>
          <cell r="J39">
            <v>5.8305879679999304</v>
          </cell>
          <cell r="K39">
            <v>5.8305879679999304</v>
          </cell>
          <cell r="L39">
            <v>5.8305879679999304</v>
          </cell>
          <cell r="M39">
            <v>5.8305879679999304</v>
          </cell>
          <cell r="N39">
            <v>0.17148788141176269</v>
          </cell>
          <cell r="O39">
            <v>0</v>
          </cell>
          <cell r="P39">
            <v>0</v>
          </cell>
          <cell r="Q39">
            <v>442.60828125</v>
          </cell>
          <cell r="R39">
            <v>435.71187500000002</v>
          </cell>
          <cell r="S39">
            <v>34</v>
          </cell>
          <cell r="T39">
            <v>34</v>
          </cell>
          <cell r="U39">
            <v>1</v>
          </cell>
          <cell r="V39">
            <v>34</v>
          </cell>
          <cell r="W39">
            <v>1</v>
          </cell>
          <cell r="X39">
            <v>0</v>
          </cell>
          <cell r="Y39">
            <v>1</v>
          </cell>
          <cell r="Z39">
            <v>0.92131712434291624</v>
          </cell>
          <cell r="AA39">
            <v>0.92131712434291624</v>
          </cell>
          <cell r="AB39">
            <v>0.92131712434291624</v>
          </cell>
          <cell r="AC39">
            <v>1</v>
          </cell>
          <cell r="AD39">
            <v>1</v>
          </cell>
          <cell r="AE39">
            <v>1</v>
          </cell>
          <cell r="AF39">
            <v>0.92131712434291624</v>
          </cell>
          <cell r="AG39">
            <v>0.92131712434291624</v>
          </cell>
          <cell r="AH39">
            <v>0.92131712434291624</v>
          </cell>
          <cell r="AI39">
            <v>1</v>
          </cell>
          <cell r="AJ39">
            <v>1</v>
          </cell>
          <cell r="AK39">
            <v>1</v>
          </cell>
          <cell r="AL39">
            <v>0.92131712434291624</v>
          </cell>
        </row>
        <row r="40">
          <cell r="C40" t="str">
            <v>'PS2 Cat Plans'</v>
          </cell>
          <cell r="D40">
            <v>30</v>
          </cell>
          <cell r="F40" t="str">
            <v>std</v>
          </cell>
          <cell r="G40">
            <v>9.5119724187226178E-3</v>
          </cell>
          <cell r="H40">
            <v>0.32393963239709328</v>
          </cell>
          <cell r="I40">
            <v>0</v>
          </cell>
          <cell r="J40">
            <v>0.32525729727234298</v>
          </cell>
          <cell r="K40">
            <v>0.32525729727234298</v>
          </cell>
          <cell r="L40">
            <v>0.32525729727234298</v>
          </cell>
          <cell r="M40">
            <v>0.32525729727234298</v>
          </cell>
          <cell r="N40">
            <v>9.5663910962453837E-3</v>
          </cell>
          <cell r="O40">
            <v>0</v>
          </cell>
          <cell r="P40">
            <v>0</v>
          </cell>
          <cell r="Q40">
            <v>64.653046066774664</v>
          </cell>
          <cell r="R40">
            <v>63.232640657600918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2.339792735864845E-2</v>
          </cell>
          <cell r="AA40">
            <v>2.339792735864845E-2</v>
          </cell>
          <cell r="AB40">
            <v>2.339792735864845E-2</v>
          </cell>
          <cell r="AC40">
            <v>0</v>
          </cell>
          <cell r="AD40">
            <v>0</v>
          </cell>
          <cell r="AE40">
            <v>0</v>
          </cell>
          <cell r="AF40">
            <v>2.339792735864845E-2</v>
          </cell>
          <cell r="AG40">
            <v>2.339792735864845E-2</v>
          </cell>
          <cell r="AH40">
            <v>2.339792735864845E-2</v>
          </cell>
          <cell r="AI40">
            <v>0</v>
          </cell>
          <cell r="AJ40">
            <v>0</v>
          </cell>
          <cell r="AK40">
            <v>0</v>
          </cell>
          <cell r="AL40">
            <v>2.339792735864845E-2</v>
          </cell>
        </row>
        <row r="41">
          <cell r="C41" t="str">
            <v>'PS2 Cat Plans'</v>
          </cell>
          <cell r="D41">
            <v>30</v>
          </cell>
          <cell r="F41" t="str">
            <v>min</v>
          </cell>
          <cell r="G41">
            <v>2.4836319999999432</v>
          </cell>
          <cell r="H41">
            <v>2.8223180000000809</v>
          </cell>
          <cell r="I41">
            <v>0</v>
          </cell>
          <cell r="J41">
            <v>5.3244845000001533</v>
          </cell>
          <cell r="K41">
            <v>5.3244845000001533</v>
          </cell>
          <cell r="L41">
            <v>5.3244845000001533</v>
          </cell>
          <cell r="M41">
            <v>5.3244845000001533</v>
          </cell>
          <cell r="N41">
            <v>0.15660248529412221</v>
          </cell>
          <cell r="O41">
            <v>0</v>
          </cell>
          <cell r="P41">
            <v>0</v>
          </cell>
          <cell r="Q41">
            <v>308.359375</v>
          </cell>
          <cell r="R41">
            <v>309.265625</v>
          </cell>
          <cell r="S41">
            <v>34</v>
          </cell>
          <cell r="T41">
            <v>34</v>
          </cell>
          <cell r="U41">
            <v>1</v>
          </cell>
          <cell r="V41">
            <v>34</v>
          </cell>
          <cell r="W41">
            <v>1</v>
          </cell>
          <cell r="X41">
            <v>0</v>
          </cell>
          <cell r="Y41">
            <v>1</v>
          </cell>
          <cell r="Z41">
            <v>0.8749592453102808</v>
          </cell>
          <cell r="AA41">
            <v>0.8749592453102808</v>
          </cell>
          <cell r="AB41">
            <v>0.8749592453102808</v>
          </cell>
          <cell r="AC41">
            <v>1</v>
          </cell>
          <cell r="AD41">
            <v>1</v>
          </cell>
          <cell r="AE41">
            <v>1</v>
          </cell>
          <cell r="AF41">
            <v>0.8749592453102808</v>
          </cell>
          <cell r="AG41">
            <v>0.8749592453102808</v>
          </cell>
          <cell r="AH41">
            <v>0.8749592453102808</v>
          </cell>
          <cell r="AI41">
            <v>1</v>
          </cell>
          <cell r="AJ41">
            <v>1</v>
          </cell>
          <cell r="AK41">
            <v>1</v>
          </cell>
          <cell r="AL41">
            <v>0.8749592453102808</v>
          </cell>
        </row>
        <row r="42">
          <cell r="C42" t="str">
            <v>'PS2 Cat Plans'</v>
          </cell>
          <cell r="D42">
            <v>30</v>
          </cell>
          <cell r="F42" t="str">
            <v>25%</v>
          </cell>
          <cell r="G42">
            <v>2.4943831999996751</v>
          </cell>
          <cell r="H42">
            <v>3.1192173000001731</v>
          </cell>
          <cell r="I42">
            <v>0</v>
          </cell>
          <cell r="J42">
            <v>5.6076570999999831</v>
          </cell>
          <cell r="K42">
            <v>5.6076570999999831</v>
          </cell>
          <cell r="L42">
            <v>5.6076570999999831</v>
          </cell>
          <cell r="M42">
            <v>5.6076570999999831</v>
          </cell>
          <cell r="N42">
            <v>0.16493109117647009</v>
          </cell>
          <cell r="O42">
            <v>0</v>
          </cell>
          <cell r="P42">
            <v>0</v>
          </cell>
          <cell r="Q42">
            <v>410.8046875</v>
          </cell>
          <cell r="R42">
            <v>400.51953125</v>
          </cell>
          <cell r="S42">
            <v>34</v>
          </cell>
          <cell r="T42">
            <v>34</v>
          </cell>
          <cell r="U42">
            <v>1</v>
          </cell>
          <cell r="V42">
            <v>34</v>
          </cell>
          <cell r="W42">
            <v>1</v>
          </cell>
          <cell r="X42">
            <v>0</v>
          </cell>
          <cell r="Y42">
            <v>1</v>
          </cell>
          <cell r="Z42">
            <v>0.90459598605511427</v>
          </cell>
          <cell r="AA42">
            <v>0.90459598605511427</v>
          </cell>
          <cell r="AB42">
            <v>0.90459598605511427</v>
          </cell>
          <cell r="AC42">
            <v>1</v>
          </cell>
          <cell r="AD42">
            <v>1</v>
          </cell>
          <cell r="AE42">
            <v>1</v>
          </cell>
          <cell r="AF42">
            <v>0.90459598605511427</v>
          </cell>
          <cell r="AG42">
            <v>0.90459598605511427</v>
          </cell>
          <cell r="AH42">
            <v>0.90459598605511427</v>
          </cell>
          <cell r="AI42">
            <v>1</v>
          </cell>
          <cell r="AJ42">
            <v>1</v>
          </cell>
          <cell r="AK42">
            <v>1</v>
          </cell>
          <cell r="AL42">
            <v>0.90459598605511427</v>
          </cell>
        </row>
        <row r="43">
          <cell r="C43" t="str">
            <v>'PS2 Cat Plans'</v>
          </cell>
          <cell r="D43">
            <v>30</v>
          </cell>
          <cell r="F43" t="str">
            <v>50%</v>
          </cell>
          <cell r="G43">
            <v>2.4981657999999238</v>
          </cell>
          <cell r="H43">
            <v>3.2324126999997129</v>
          </cell>
          <cell r="I43">
            <v>0</v>
          </cell>
          <cell r="J43">
            <v>5.7293884999997999</v>
          </cell>
          <cell r="K43">
            <v>5.7293884999997999</v>
          </cell>
          <cell r="L43">
            <v>5.7293884999997999</v>
          </cell>
          <cell r="M43">
            <v>5.7293884999997999</v>
          </cell>
          <cell r="N43">
            <v>0.16851142647058229</v>
          </cell>
          <cell r="O43">
            <v>0</v>
          </cell>
          <cell r="P43">
            <v>0</v>
          </cell>
          <cell r="Q43">
            <v>437.546875</v>
          </cell>
          <cell r="R43">
            <v>428.37890625</v>
          </cell>
          <cell r="S43">
            <v>34</v>
          </cell>
          <cell r="T43">
            <v>34</v>
          </cell>
          <cell r="U43">
            <v>1</v>
          </cell>
          <cell r="V43">
            <v>34</v>
          </cell>
          <cell r="W43">
            <v>1</v>
          </cell>
          <cell r="X43">
            <v>0</v>
          </cell>
          <cell r="Y43">
            <v>1</v>
          </cell>
          <cell r="Z43">
            <v>0.92692084416073461</v>
          </cell>
          <cell r="AA43">
            <v>0.92692084416073461</v>
          </cell>
          <cell r="AB43">
            <v>0.92692084416073461</v>
          </cell>
          <cell r="AC43">
            <v>1</v>
          </cell>
          <cell r="AD43">
            <v>1</v>
          </cell>
          <cell r="AE43">
            <v>1</v>
          </cell>
          <cell r="AF43">
            <v>0.92692084416073461</v>
          </cell>
          <cell r="AG43">
            <v>0.92692084416073461</v>
          </cell>
          <cell r="AH43">
            <v>0.92692084416073461</v>
          </cell>
          <cell r="AI43">
            <v>1</v>
          </cell>
          <cell r="AJ43">
            <v>1</v>
          </cell>
          <cell r="AK43">
            <v>1</v>
          </cell>
          <cell r="AL43">
            <v>0.92692084416073461</v>
          </cell>
        </row>
        <row r="44">
          <cell r="C44" t="str">
            <v>'PS2 Cat Plans'</v>
          </cell>
          <cell r="D44">
            <v>30</v>
          </cell>
          <cell r="F44" t="str">
            <v>75%</v>
          </cell>
          <cell r="G44">
            <v>2.5021665000000719</v>
          </cell>
          <cell r="H44">
            <v>3.5525025000001729</v>
          </cell>
          <cell r="I44">
            <v>0</v>
          </cell>
          <cell r="J44">
            <v>6.0444008999999141</v>
          </cell>
          <cell r="K44">
            <v>6.0444008999999141</v>
          </cell>
          <cell r="L44">
            <v>6.0444008999999141</v>
          </cell>
          <cell r="M44">
            <v>6.0444008999999141</v>
          </cell>
          <cell r="N44">
            <v>0.17777649705882101</v>
          </cell>
          <cell r="O44">
            <v>0</v>
          </cell>
          <cell r="P44">
            <v>0</v>
          </cell>
          <cell r="Q44">
            <v>480.40234375</v>
          </cell>
          <cell r="R44">
            <v>480.203125</v>
          </cell>
          <cell r="S44">
            <v>34</v>
          </cell>
          <cell r="T44">
            <v>34</v>
          </cell>
          <cell r="U44">
            <v>1</v>
          </cell>
          <cell r="V44">
            <v>34</v>
          </cell>
          <cell r="W44">
            <v>1</v>
          </cell>
          <cell r="X44">
            <v>0</v>
          </cell>
          <cell r="Y44">
            <v>1</v>
          </cell>
          <cell r="Z44">
            <v>0.93665862918220766</v>
          </cell>
          <cell r="AA44">
            <v>0.93665862918220766</v>
          </cell>
          <cell r="AB44">
            <v>0.93665862918220766</v>
          </cell>
          <cell r="AC44">
            <v>1</v>
          </cell>
          <cell r="AD44">
            <v>1</v>
          </cell>
          <cell r="AE44">
            <v>1</v>
          </cell>
          <cell r="AF44">
            <v>0.93665862918220766</v>
          </cell>
          <cell r="AG44">
            <v>0.93665862918220766</v>
          </cell>
          <cell r="AH44">
            <v>0.93665862918220766</v>
          </cell>
          <cell r="AI44">
            <v>1</v>
          </cell>
          <cell r="AJ44">
            <v>1</v>
          </cell>
          <cell r="AK44">
            <v>1</v>
          </cell>
          <cell r="AL44">
            <v>0.93665862918220766</v>
          </cell>
        </row>
        <row r="45">
          <cell r="C45" t="str">
            <v>'PS2 Cat Plans'</v>
          </cell>
          <cell r="D45">
            <v>30</v>
          </cell>
          <cell r="F45" t="str">
            <v>max</v>
          </cell>
          <cell r="G45">
            <v>2.5373443999999381</v>
          </cell>
          <cell r="H45">
            <v>4.0583854999998721</v>
          </cell>
          <cell r="I45">
            <v>0</v>
          </cell>
          <cell r="J45">
            <v>6.5529465999997001</v>
          </cell>
          <cell r="K45">
            <v>6.5529465999997001</v>
          </cell>
          <cell r="L45">
            <v>6.5529465999997001</v>
          </cell>
          <cell r="M45">
            <v>6.5529465999997001</v>
          </cell>
          <cell r="N45">
            <v>0.19273372352940291</v>
          </cell>
          <cell r="O45">
            <v>0</v>
          </cell>
          <cell r="P45">
            <v>0</v>
          </cell>
          <cell r="Q45">
            <v>538.953125</v>
          </cell>
          <cell r="R45">
            <v>530.6484375</v>
          </cell>
          <cell r="S45">
            <v>34</v>
          </cell>
          <cell r="T45">
            <v>34</v>
          </cell>
          <cell r="U45">
            <v>1</v>
          </cell>
          <cell r="V45">
            <v>34</v>
          </cell>
          <cell r="W45">
            <v>1</v>
          </cell>
          <cell r="X45">
            <v>0</v>
          </cell>
          <cell r="Y45">
            <v>1</v>
          </cell>
          <cell r="Z45">
            <v>0.96250793748653973</v>
          </cell>
          <cell r="AA45">
            <v>0.96250793748653973</v>
          </cell>
          <cell r="AB45">
            <v>0.96250793748653973</v>
          </cell>
          <cell r="AC45">
            <v>1</v>
          </cell>
          <cell r="AD45">
            <v>1</v>
          </cell>
          <cell r="AE45">
            <v>1</v>
          </cell>
          <cell r="AF45">
            <v>0.96250793748653973</v>
          </cell>
          <cell r="AG45">
            <v>0.96250793748653973</v>
          </cell>
          <cell r="AH45">
            <v>0.96250793748653973</v>
          </cell>
          <cell r="AI45">
            <v>1</v>
          </cell>
          <cell r="AJ45">
            <v>1</v>
          </cell>
          <cell r="AK45">
            <v>1</v>
          </cell>
          <cell r="AL45">
            <v>0.96250793748653973</v>
          </cell>
        </row>
        <row r="46">
          <cell r="C46" t="str">
            <v>'PS2 Cat Plans'</v>
          </cell>
          <cell r="D46">
            <v>30</v>
          </cell>
          <cell r="F46" t="str">
            <v>iqr</v>
          </cell>
          <cell r="G46">
            <v>7.7833000003968422E-3</v>
          </cell>
          <cell r="H46">
            <v>0.43328519999999981</v>
          </cell>
          <cell r="I46">
            <v>0</v>
          </cell>
          <cell r="J46">
            <v>0.43674379999993107</v>
          </cell>
          <cell r="K46">
            <v>0.43674379999993107</v>
          </cell>
          <cell r="L46">
            <v>0.43674379999993107</v>
          </cell>
          <cell r="M46">
            <v>0.43674379999993107</v>
          </cell>
          <cell r="N46">
            <v>1.2845405882350919E-2</v>
          </cell>
          <cell r="O46">
            <v>0</v>
          </cell>
          <cell r="P46">
            <v>0</v>
          </cell>
          <cell r="Q46">
            <v>69.59765625</v>
          </cell>
          <cell r="R46">
            <v>79.68359375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3.2062643127093393E-2</v>
          </cell>
          <cell r="AA46">
            <v>3.2062643127093393E-2</v>
          </cell>
          <cell r="AB46">
            <v>3.2062643127093393E-2</v>
          </cell>
          <cell r="AC46">
            <v>0</v>
          </cell>
          <cell r="AD46">
            <v>0</v>
          </cell>
          <cell r="AE46">
            <v>0</v>
          </cell>
          <cell r="AF46">
            <v>3.2062643127093393E-2</v>
          </cell>
          <cell r="AG46">
            <v>3.2062643127093393E-2</v>
          </cell>
          <cell r="AH46">
            <v>3.2062643127093393E-2</v>
          </cell>
          <cell r="AI46">
            <v>0</v>
          </cell>
          <cell r="AJ46">
            <v>0</v>
          </cell>
          <cell r="AK46">
            <v>0</v>
          </cell>
          <cell r="AL46">
            <v>3.2062643127093393E-2</v>
          </cell>
        </row>
        <row r="47">
          <cell r="C47" t="str">
            <v>'PS2 Cat Plans'</v>
          </cell>
          <cell r="D47">
            <v>30</v>
          </cell>
          <cell r="F47" t="str">
            <v>range</v>
          </cell>
          <cell r="G47">
            <v>5.3712399999994886E-2</v>
          </cell>
          <cell r="H47">
            <v>1.2360674999997912</v>
          </cell>
          <cell r="I47">
            <v>0</v>
          </cell>
          <cell r="J47">
            <v>1.2284620999995468</v>
          </cell>
          <cell r="K47">
            <v>1.2284620999995468</v>
          </cell>
          <cell r="L47">
            <v>1.2284620999995468</v>
          </cell>
          <cell r="M47">
            <v>1.2284620999995468</v>
          </cell>
          <cell r="N47">
            <v>3.6131238235280694E-2</v>
          </cell>
          <cell r="O47">
            <v>0</v>
          </cell>
          <cell r="P47">
            <v>0</v>
          </cell>
          <cell r="Q47">
            <v>230.59375</v>
          </cell>
          <cell r="R47">
            <v>221.3828125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8.7548692176258935E-2</v>
          </cell>
          <cell r="AA47">
            <v>8.7548692176258935E-2</v>
          </cell>
          <cell r="AB47">
            <v>8.7548692176258935E-2</v>
          </cell>
          <cell r="AC47">
            <v>0</v>
          </cell>
          <cell r="AD47">
            <v>0</v>
          </cell>
          <cell r="AE47">
            <v>0</v>
          </cell>
          <cell r="AF47">
            <v>8.7548692176258935E-2</v>
          </cell>
          <cell r="AG47">
            <v>8.7548692176258935E-2</v>
          </cell>
          <cell r="AH47">
            <v>8.7548692176258935E-2</v>
          </cell>
          <cell r="AI47">
            <v>0</v>
          </cell>
          <cell r="AJ47">
            <v>0</v>
          </cell>
          <cell r="AK47">
            <v>0</v>
          </cell>
          <cell r="AL47">
            <v>8.7548692176258935E-2</v>
          </cell>
        </row>
        <row r="48">
          <cell r="C48" t="str">
            <v>'PS2 Cat Plans'</v>
          </cell>
          <cell r="D48">
            <v>30</v>
          </cell>
          <cell r="E48">
            <v>1</v>
          </cell>
          <cell r="F48" t="str">
            <v>mean</v>
          </cell>
          <cell r="G48">
            <v>7.0121121359998444</v>
          </cell>
          <cell r="H48">
            <v>31.295536631999909</v>
          </cell>
          <cell r="I48">
            <v>0</v>
          </cell>
          <cell r="J48">
            <v>38.307648767999751</v>
          </cell>
          <cell r="K48">
            <v>38.307648767999751</v>
          </cell>
          <cell r="L48">
            <v>38.307648767999751</v>
          </cell>
          <cell r="M48">
            <v>38.307648767999751</v>
          </cell>
          <cell r="N48">
            <v>0.72278582581131612</v>
          </cell>
          <cell r="O48">
            <v>0</v>
          </cell>
          <cell r="P48">
            <v>0</v>
          </cell>
          <cell r="Q48">
            <v>486.51796875000002</v>
          </cell>
          <cell r="R48">
            <v>481.84296875000001</v>
          </cell>
          <cell r="S48">
            <v>53</v>
          </cell>
          <cell r="T48">
            <v>53</v>
          </cell>
          <cell r="U48">
            <v>1</v>
          </cell>
          <cell r="V48">
            <v>0</v>
          </cell>
          <cell r="W48">
            <v>1</v>
          </cell>
          <cell r="X48">
            <v>0</v>
          </cell>
          <cell r="Y48">
            <v>1</v>
          </cell>
          <cell r="Z48">
            <v>0.52901197296860503</v>
          </cell>
          <cell r="AA48">
            <v>0.52901197296860503</v>
          </cell>
          <cell r="AB48">
            <v>0.52901197296860503</v>
          </cell>
          <cell r="AC48">
            <v>1</v>
          </cell>
          <cell r="AD48">
            <v>1</v>
          </cell>
          <cell r="AE48">
            <v>1</v>
          </cell>
          <cell r="AF48">
            <v>0.52901197296860503</v>
          </cell>
          <cell r="AG48">
            <v>0.52901197296860503</v>
          </cell>
          <cell r="AH48">
            <v>0.52901197296860503</v>
          </cell>
          <cell r="AI48">
            <v>1</v>
          </cell>
          <cell r="AJ48">
            <v>1</v>
          </cell>
          <cell r="AK48">
            <v>1</v>
          </cell>
          <cell r="AL48">
            <v>0.52901197296860503</v>
          </cell>
        </row>
        <row r="49">
          <cell r="C49" t="str">
            <v>'PS2 Cat Plans'</v>
          </cell>
          <cell r="D49">
            <v>30</v>
          </cell>
          <cell r="F49" t="str">
            <v>std</v>
          </cell>
          <cell r="G49">
            <v>3.9546607286125947E-2</v>
          </cell>
          <cell r="H49">
            <v>3.6086005561850669</v>
          </cell>
          <cell r="I49">
            <v>0</v>
          </cell>
          <cell r="J49">
            <v>3.6113918962115918</v>
          </cell>
          <cell r="K49">
            <v>3.6113918962115918</v>
          </cell>
          <cell r="L49">
            <v>3.6113918962115918</v>
          </cell>
          <cell r="M49">
            <v>3.6113918962115918</v>
          </cell>
          <cell r="N49">
            <v>6.8139469739841377E-2</v>
          </cell>
          <cell r="O49">
            <v>0</v>
          </cell>
          <cell r="P49">
            <v>0</v>
          </cell>
          <cell r="Q49">
            <v>55.190294297969182</v>
          </cell>
          <cell r="R49">
            <v>55.32610294870436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1.356263119965353E-2</v>
          </cell>
          <cell r="AA49">
            <v>1.356263119965353E-2</v>
          </cell>
          <cell r="AB49">
            <v>1.356263119965353E-2</v>
          </cell>
          <cell r="AC49">
            <v>0</v>
          </cell>
          <cell r="AD49">
            <v>0</v>
          </cell>
          <cell r="AE49">
            <v>0</v>
          </cell>
          <cell r="AF49">
            <v>1.356263119965353E-2</v>
          </cell>
          <cell r="AG49">
            <v>1.356263119965353E-2</v>
          </cell>
          <cell r="AH49">
            <v>1.356263119965353E-2</v>
          </cell>
          <cell r="AI49">
            <v>0</v>
          </cell>
          <cell r="AJ49">
            <v>0</v>
          </cell>
          <cell r="AK49">
            <v>0</v>
          </cell>
          <cell r="AL49">
            <v>1.356263119965353E-2</v>
          </cell>
        </row>
        <row r="50">
          <cell r="C50" t="str">
            <v>'PS2 Cat Plans'</v>
          </cell>
          <cell r="D50">
            <v>30</v>
          </cell>
          <cell r="F50" t="str">
            <v>min</v>
          </cell>
          <cell r="G50">
            <v>6.9028041999999061</v>
          </cell>
          <cell r="H50">
            <v>23.582189599999712</v>
          </cell>
          <cell r="I50">
            <v>0</v>
          </cell>
          <cell r="J50">
            <v>30.622255999999599</v>
          </cell>
          <cell r="K50">
            <v>30.622255999999599</v>
          </cell>
          <cell r="L50">
            <v>30.622255999999599</v>
          </cell>
          <cell r="M50">
            <v>30.622255999999599</v>
          </cell>
          <cell r="N50">
            <v>0.57777841509433203</v>
          </cell>
          <cell r="O50">
            <v>0</v>
          </cell>
          <cell r="P50">
            <v>0</v>
          </cell>
          <cell r="Q50">
            <v>390.44140625</v>
          </cell>
          <cell r="R50">
            <v>386.234375</v>
          </cell>
          <cell r="S50">
            <v>53</v>
          </cell>
          <cell r="T50">
            <v>53</v>
          </cell>
          <cell r="U50">
            <v>1</v>
          </cell>
          <cell r="V50">
            <v>0</v>
          </cell>
          <cell r="W50">
            <v>1</v>
          </cell>
          <cell r="X50">
            <v>0</v>
          </cell>
          <cell r="Y50">
            <v>1</v>
          </cell>
          <cell r="Z50">
            <v>0.48901160378608172</v>
          </cell>
          <cell r="AA50">
            <v>0.48901160378608172</v>
          </cell>
          <cell r="AB50">
            <v>0.48901160378608172</v>
          </cell>
          <cell r="AC50">
            <v>1</v>
          </cell>
          <cell r="AD50">
            <v>1</v>
          </cell>
          <cell r="AE50">
            <v>1</v>
          </cell>
          <cell r="AF50">
            <v>0.48901160378608172</v>
          </cell>
          <cell r="AG50">
            <v>0.48901160378608172</v>
          </cell>
          <cell r="AH50">
            <v>0.48901160378608172</v>
          </cell>
          <cell r="AI50">
            <v>1</v>
          </cell>
          <cell r="AJ50">
            <v>1</v>
          </cell>
          <cell r="AK50">
            <v>1</v>
          </cell>
          <cell r="AL50">
            <v>0.48901160378608172</v>
          </cell>
        </row>
        <row r="51">
          <cell r="C51" t="str">
            <v>'PS2 Cat Plans'</v>
          </cell>
          <cell r="D51">
            <v>30</v>
          </cell>
          <cell r="F51" t="str">
            <v>25%</v>
          </cell>
          <cell r="G51">
            <v>6.9895609999999806</v>
          </cell>
          <cell r="H51">
            <v>29.15495320000025</v>
          </cell>
          <cell r="I51">
            <v>0</v>
          </cell>
          <cell r="J51">
            <v>36.166881900000021</v>
          </cell>
          <cell r="K51">
            <v>36.166881900000021</v>
          </cell>
          <cell r="L51">
            <v>36.166881900000021</v>
          </cell>
          <cell r="M51">
            <v>36.166881900000021</v>
          </cell>
          <cell r="N51">
            <v>0.682393998113208</v>
          </cell>
          <cell r="O51">
            <v>0</v>
          </cell>
          <cell r="P51">
            <v>0</v>
          </cell>
          <cell r="Q51">
            <v>440.2890625</v>
          </cell>
          <cell r="R51">
            <v>434.43359375</v>
          </cell>
          <cell r="S51">
            <v>53</v>
          </cell>
          <cell r="T51">
            <v>53</v>
          </cell>
          <cell r="U51">
            <v>1</v>
          </cell>
          <cell r="V51">
            <v>0</v>
          </cell>
          <cell r="W51">
            <v>1</v>
          </cell>
          <cell r="X51">
            <v>0</v>
          </cell>
          <cell r="Y51">
            <v>1</v>
          </cell>
          <cell r="Z51">
            <v>0.52512295187077762</v>
          </cell>
          <cell r="AA51">
            <v>0.52512295187077762</v>
          </cell>
          <cell r="AB51">
            <v>0.52512295187077762</v>
          </cell>
          <cell r="AC51">
            <v>1</v>
          </cell>
          <cell r="AD51">
            <v>1</v>
          </cell>
          <cell r="AE51">
            <v>1</v>
          </cell>
          <cell r="AF51">
            <v>0.52512295187077762</v>
          </cell>
          <cell r="AG51">
            <v>0.52512295187077762</v>
          </cell>
          <cell r="AH51">
            <v>0.52512295187077762</v>
          </cell>
          <cell r="AI51">
            <v>1</v>
          </cell>
          <cell r="AJ51">
            <v>1</v>
          </cell>
          <cell r="AK51">
            <v>1</v>
          </cell>
          <cell r="AL51">
            <v>0.52512295187077762</v>
          </cell>
        </row>
        <row r="52">
          <cell r="C52" t="str">
            <v>'PS2 Cat Plans'</v>
          </cell>
          <cell r="D52">
            <v>30</v>
          </cell>
          <cell r="F52" t="str">
            <v>50%</v>
          </cell>
          <cell r="G52">
            <v>7.0190645999999788</v>
          </cell>
          <cell r="H52">
            <v>31.135692499999909</v>
          </cell>
          <cell r="I52">
            <v>0</v>
          </cell>
          <cell r="J52">
            <v>38.170341399999927</v>
          </cell>
          <cell r="K52">
            <v>38.170341399999927</v>
          </cell>
          <cell r="L52">
            <v>38.170341399999927</v>
          </cell>
          <cell r="M52">
            <v>38.170341399999927</v>
          </cell>
          <cell r="N52">
            <v>0.72019512075471559</v>
          </cell>
          <cell r="O52">
            <v>0</v>
          </cell>
          <cell r="P52">
            <v>0</v>
          </cell>
          <cell r="Q52">
            <v>489.4609375</v>
          </cell>
          <cell r="R52">
            <v>484.68359375</v>
          </cell>
          <cell r="S52">
            <v>53</v>
          </cell>
          <cell r="T52">
            <v>53</v>
          </cell>
          <cell r="U52">
            <v>1</v>
          </cell>
          <cell r="V52">
            <v>0</v>
          </cell>
          <cell r="W52">
            <v>1</v>
          </cell>
          <cell r="X52">
            <v>0</v>
          </cell>
          <cell r="Y52">
            <v>1</v>
          </cell>
          <cell r="Z52">
            <v>0.52887221714782728</v>
          </cell>
          <cell r="AA52">
            <v>0.52887221714782728</v>
          </cell>
          <cell r="AB52">
            <v>0.52887221714782728</v>
          </cell>
          <cell r="AC52">
            <v>1</v>
          </cell>
          <cell r="AD52">
            <v>1</v>
          </cell>
          <cell r="AE52">
            <v>1</v>
          </cell>
          <cell r="AF52">
            <v>0.52887221714782728</v>
          </cell>
          <cell r="AG52">
            <v>0.52887221714782728</v>
          </cell>
          <cell r="AH52">
            <v>0.52887221714782728</v>
          </cell>
          <cell r="AI52">
            <v>1</v>
          </cell>
          <cell r="AJ52">
            <v>1</v>
          </cell>
          <cell r="AK52">
            <v>1</v>
          </cell>
          <cell r="AL52">
            <v>0.52887221714782728</v>
          </cell>
        </row>
        <row r="53">
          <cell r="C53" t="str">
            <v>'PS2 Cat Plans'</v>
          </cell>
          <cell r="D53">
            <v>30</v>
          </cell>
          <cell r="F53" t="str">
            <v>75%</v>
          </cell>
          <cell r="G53">
            <v>7.032933600000149</v>
          </cell>
          <cell r="H53">
            <v>32.154682400000098</v>
          </cell>
          <cell r="I53">
            <v>0</v>
          </cell>
          <cell r="J53">
            <v>39.144243400000079</v>
          </cell>
          <cell r="K53">
            <v>39.144243400000079</v>
          </cell>
          <cell r="L53">
            <v>39.144243400000079</v>
          </cell>
          <cell r="M53">
            <v>39.144243400000079</v>
          </cell>
          <cell r="N53">
            <v>0.73857063018868074</v>
          </cell>
          <cell r="O53">
            <v>0</v>
          </cell>
          <cell r="P53">
            <v>0</v>
          </cell>
          <cell r="Q53">
            <v>541.1484375</v>
          </cell>
          <cell r="R53">
            <v>536.5234375</v>
          </cell>
          <cell r="S53">
            <v>53</v>
          </cell>
          <cell r="T53">
            <v>53</v>
          </cell>
          <cell r="U53">
            <v>1</v>
          </cell>
          <cell r="V53">
            <v>0</v>
          </cell>
          <cell r="W53">
            <v>1</v>
          </cell>
          <cell r="X53">
            <v>0</v>
          </cell>
          <cell r="Y53">
            <v>1</v>
          </cell>
          <cell r="Z53">
            <v>0.53693309478734175</v>
          </cell>
          <cell r="AA53">
            <v>0.53693309478734175</v>
          </cell>
          <cell r="AB53">
            <v>0.53693309478734175</v>
          </cell>
          <cell r="AC53">
            <v>1</v>
          </cell>
          <cell r="AD53">
            <v>1</v>
          </cell>
          <cell r="AE53">
            <v>1</v>
          </cell>
          <cell r="AF53">
            <v>0.53693309478734175</v>
          </cell>
          <cell r="AG53">
            <v>0.53693309478734175</v>
          </cell>
          <cell r="AH53">
            <v>0.53693309478734175</v>
          </cell>
          <cell r="AI53">
            <v>1</v>
          </cell>
          <cell r="AJ53">
            <v>1</v>
          </cell>
          <cell r="AK53">
            <v>1</v>
          </cell>
          <cell r="AL53">
            <v>0.53693309478734175</v>
          </cell>
        </row>
        <row r="54">
          <cell r="C54" t="str">
            <v>'PS2 Cat Plans'</v>
          </cell>
          <cell r="D54">
            <v>30</v>
          </cell>
          <cell r="F54" t="str">
            <v>max</v>
          </cell>
          <cell r="G54">
            <v>7.1077064999998916</v>
          </cell>
          <cell r="H54">
            <v>43.072403400000162</v>
          </cell>
          <cell r="I54">
            <v>0</v>
          </cell>
          <cell r="J54">
            <v>50.06875510000026</v>
          </cell>
          <cell r="K54">
            <v>50.06875510000026</v>
          </cell>
          <cell r="L54">
            <v>50.06875510000026</v>
          </cell>
          <cell r="M54">
            <v>50.06875510000026</v>
          </cell>
          <cell r="N54">
            <v>0.94469349245283507</v>
          </cell>
          <cell r="O54">
            <v>0</v>
          </cell>
          <cell r="P54">
            <v>0</v>
          </cell>
          <cell r="Q54">
            <v>565.88671875</v>
          </cell>
          <cell r="R54">
            <v>562.26953125</v>
          </cell>
          <cell r="S54">
            <v>53</v>
          </cell>
          <cell r="T54">
            <v>53</v>
          </cell>
          <cell r="U54">
            <v>1</v>
          </cell>
          <cell r="V54">
            <v>0</v>
          </cell>
          <cell r="W54">
            <v>1</v>
          </cell>
          <cell r="X54">
            <v>0</v>
          </cell>
          <cell r="Y54">
            <v>1</v>
          </cell>
          <cell r="Z54">
            <v>0.56217341157523748</v>
          </cell>
          <cell r="AA54">
            <v>0.56217341157523748</v>
          </cell>
          <cell r="AB54">
            <v>0.56217341157523748</v>
          </cell>
          <cell r="AC54">
            <v>1</v>
          </cell>
          <cell r="AD54">
            <v>1</v>
          </cell>
          <cell r="AE54">
            <v>1</v>
          </cell>
          <cell r="AF54">
            <v>0.56217341157523748</v>
          </cell>
          <cell r="AG54">
            <v>0.56217341157523748</v>
          </cell>
          <cell r="AH54">
            <v>0.56217341157523748</v>
          </cell>
          <cell r="AI54">
            <v>1</v>
          </cell>
          <cell r="AJ54">
            <v>1</v>
          </cell>
          <cell r="AK54">
            <v>1</v>
          </cell>
          <cell r="AL54">
            <v>0.56217341157523748</v>
          </cell>
        </row>
        <row r="55">
          <cell r="C55" t="str">
            <v>'PS2 Cat Plans'</v>
          </cell>
          <cell r="D55">
            <v>30</v>
          </cell>
          <cell r="F55" t="str">
            <v>iqr</v>
          </cell>
          <cell r="G55">
            <v>4.3372600000168404E-2</v>
          </cell>
          <cell r="H55">
            <v>2.9997291999998481</v>
          </cell>
          <cell r="I55">
            <v>0</v>
          </cell>
          <cell r="J55">
            <v>2.9773615000000575</v>
          </cell>
          <cell r="K55">
            <v>2.9773615000000575</v>
          </cell>
          <cell r="L55">
            <v>2.9773615000000575</v>
          </cell>
          <cell r="M55">
            <v>2.9773615000000575</v>
          </cell>
          <cell r="N55">
            <v>5.6176632075472743E-2</v>
          </cell>
          <cell r="O55">
            <v>0</v>
          </cell>
          <cell r="P55">
            <v>0</v>
          </cell>
          <cell r="Q55">
            <v>100.859375</v>
          </cell>
          <cell r="R55">
            <v>102.08984375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1.1810142916564126E-2</v>
          </cell>
          <cell r="AA55">
            <v>1.1810142916564126E-2</v>
          </cell>
          <cell r="AB55">
            <v>1.1810142916564126E-2</v>
          </cell>
          <cell r="AC55">
            <v>0</v>
          </cell>
          <cell r="AD55">
            <v>0</v>
          </cell>
          <cell r="AE55">
            <v>0</v>
          </cell>
          <cell r="AF55">
            <v>1.1810142916564126E-2</v>
          </cell>
          <cell r="AG55">
            <v>1.1810142916564126E-2</v>
          </cell>
          <cell r="AH55">
            <v>1.1810142916564126E-2</v>
          </cell>
          <cell r="AI55">
            <v>0</v>
          </cell>
          <cell r="AJ55">
            <v>0</v>
          </cell>
          <cell r="AK55">
            <v>0</v>
          </cell>
          <cell r="AL55">
            <v>1.1810142916564126E-2</v>
          </cell>
        </row>
        <row r="56">
          <cell r="C56" t="str">
            <v>'PS2 Cat Plans'</v>
          </cell>
          <cell r="D56">
            <v>30</v>
          </cell>
          <cell r="F56" t="str">
            <v>range</v>
          </cell>
          <cell r="G56">
            <v>0.20490229999998544</v>
          </cell>
          <cell r="H56">
            <v>19.490213800000451</v>
          </cell>
          <cell r="I56">
            <v>0</v>
          </cell>
          <cell r="J56">
            <v>19.446499100000661</v>
          </cell>
          <cell r="K56">
            <v>19.446499100000661</v>
          </cell>
          <cell r="L56">
            <v>19.446499100000661</v>
          </cell>
          <cell r="M56">
            <v>19.446499100000661</v>
          </cell>
          <cell r="N56">
            <v>0.36691507735850304</v>
          </cell>
          <cell r="O56">
            <v>0</v>
          </cell>
          <cell r="P56">
            <v>0</v>
          </cell>
          <cell r="Q56">
            <v>175.4453125</v>
          </cell>
          <cell r="R56">
            <v>176.03515625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7.3161807789155764E-2</v>
          </cell>
          <cell r="AA56">
            <v>7.3161807789155764E-2</v>
          </cell>
          <cell r="AB56">
            <v>7.3161807789155764E-2</v>
          </cell>
          <cell r="AC56">
            <v>0</v>
          </cell>
          <cell r="AD56">
            <v>0</v>
          </cell>
          <cell r="AE56">
            <v>0</v>
          </cell>
          <cell r="AF56">
            <v>7.3161807789155764E-2</v>
          </cell>
          <cell r="AG56">
            <v>7.3161807789155764E-2</v>
          </cell>
          <cell r="AH56">
            <v>7.3161807789155764E-2</v>
          </cell>
          <cell r="AI56">
            <v>0</v>
          </cell>
          <cell r="AJ56">
            <v>0</v>
          </cell>
          <cell r="AK56">
            <v>0</v>
          </cell>
          <cell r="AL56">
            <v>7.3161807789155764E-2</v>
          </cell>
        </row>
        <row r="57">
          <cell r="B57">
            <v>3</v>
          </cell>
          <cell r="C57" t="str">
            <v>'PS3 Cat Plans'</v>
          </cell>
          <cell r="D57">
            <v>57</v>
          </cell>
          <cell r="E57">
            <v>3</v>
          </cell>
          <cell r="F57" t="str">
            <v>mean</v>
          </cell>
          <cell r="G57">
            <v>1.1348483599998871</v>
          </cell>
          <cell r="H57">
            <v>0.82931168000041</v>
          </cell>
          <cell r="I57">
            <v>0</v>
          </cell>
          <cell r="J57">
            <v>1.964160040000297</v>
          </cell>
          <cell r="K57">
            <v>1.964160040000297</v>
          </cell>
          <cell r="L57">
            <v>1.964160040000297</v>
          </cell>
          <cell r="M57">
            <v>1.964160040000297</v>
          </cell>
          <cell r="N57">
            <v>9.8208002000014852E-2</v>
          </cell>
          <cell r="O57">
            <v>0</v>
          </cell>
          <cell r="P57">
            <v>0</v>
          </cell>
          <cell r="Q57">
            <v>543.77812500000005</v>
          </cell>
          <cell r="R57">
            <v>542.27796875000001</v>
          </cell>
          <cell r="S57">
            <v>20</v>
          </cell>
          <cell r="T57">
            <v>20</v>
          </cell>
          <cell r="U57">
            <v>1</v>
          </cell>
          <cell r="V57">
            <v>20</v>
          </cell>
          <cell r="W57">
            <v>1</v>
          </cell>
          <cell r="X57">
            <v>0</v>
          </cell>
          <cell r="Y57">
            <v>1</v>
          </cell>
          <cell r="Z57">
            <v>1</v>
          </cell>
          <cell r="AA57">
            <v>1</v>
          </cell>
          <cell r="AB57">
            <v>1</v>
          </cell>
          <cell r="AC57">
            <v>1</v>
          </cell>
          <cell r="AD57">
            <v>1</v>
          </cell>
          <cell r="AE57">
            <v>1</v>
          </cell>
          <cell r="AF57">
            <v>1</v>
          </cell>
          <cell r="AG57">
            <v>1</v>
          </cell>
          <cell r="AH57">
            <v>1</v>
          </cell>
          <cell r="AI57">
            <v>1</v>
          </cell>
          <cell r="AJ57">
            <v>1</v>
          </cell>
          <cell r="AK57">
            <v>1</v>
          </cell>
          <cell r="AL57">
            <v>1</v>
          </cell>
        </row>
        <row r="58">
          <cell r="C58" t="str">
            <v>'PS3 Cat Plans'</v>
          </cell>
          <cell r="D58">
            <v>57</v>
          </cell>
          <cell r="F58" t="str">
            <v>std</v>
          </cell>
          <cell r="G58">
            <v>6.5679740368117688E-3</v>
          </cell>
          <cell r="H58">
            <v>9.5599844736449446E-2</v>
          </cell>
          <cell r="I58">
            <v>0</v>
          </cell>
          <cell r="J58">
            <v>9.4884821686215454E-2</v>
          </cell>
          <cell r="K58">
            <v>9.4884821686215454E-2</v>
          </cell>
          <cell r="L58">
            <v>9.4884821686215454E-2</v>
          </cell>
          <cell r="M58">
            <v>9.4884821686215454E-2</v>
          </cell>
          <cell r="N58">
            <v>4.7442410843107734E-3</v>
          </cell>
          <cell r="O58">
            <v>0</v>
          </cell>
          <cell r="P58">
            <v>0</v>
          </cell>
          <cell r="Q58">
            <v>132.297619789724</v>
          </cell>
          <cell r="R58">
            <v>126.89734258091261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</row>
        <row r="59">
          <cell r="C59" t="str">
            <v>'PS3 Cat Plans'</v>
          </cell>
          <cell r="D59">
            <v>57</v>
          </cell>
          <cell r="F59" t="str">
            <v>min</v>
          </cell>
          <cell r="G59">
            <v>1.124915099998361</v>
          </cell>
          <cell r="H59">
            <v>0.67804909999972551</v>
          </cell>
          <cell r="I59">
            <v>0</v>
          </cell>
          <cell r="J59">
            <v>1.8099670999999939</v>
          </cell>
          <cell r="K59">
            <v>1.8099670999999939</v>
          </cell>
          <cell r="L59">
            <v>1.8099670999999939</v>
          </cell>
          <cell r="M59">
            <v>1.8099670999999939</v>
          </cell>
          <cell r="N59">
            <v>9.0498354999999725E-2</v>
          </cell>
          <cell r="O59">
            <v>0</v>
          </cell>
          <cell r="P59">
            <v>0</v>
          </cell>
          <cell r="Q59">
            <v>305.4375</v>
          </cell>
          <cell r="R59">
            <v>312.24609375</v>
          </cell>
          <cell r="S59">
            <v>20</v>
          </cell>
          <cell r="T59">
            <v>20</v>
          </cell>
          <cell r="U59">
            <v>1</v>
          </cell>
          <cell r="V59">
            <v>20</v>
          </cell>
          <cell r="W59">
            <v>1</v>
          </cell>
          <cell r="X59">
            <v>0</v>
          </cell>
          <cell r="Y59">
            <v>1</v>
          </cell>
          <cell r="Z59">
            <v>1</v>
          </cell>
          <cell r="AA59">
            <v>1</v>
          </cell>
          <cell r="AB59">
            <v>1</v>
          </cell>
          <cell r="AC59">
            <v>1</v>
          </cell>
          <cell r="AD59">
            <v>1</v>
          </cell>
          <cell r="AE59">
            <v>1</v>
          </cell>
          <cell r="AF59">
            <v>1</v>
          </cell>
          <cell r="AG59">
            <v>1</v>
          </cell>
          <cell r="AH59">
            <v>1</v>
          </cell>
          <cell r="AI59">
            <v>1</v>
          </cell>
          <cell r="AJ59">
            <v>1</v>
          </cell>
          <cell r="AK59">
            <v>1</v>
          </cell>
          <cell r="AL59">
            <v>1</v>
          </cell>
        </row>
        <row r="60">
          <cell r="C60" t="str">
            <v>'PS3 Cat Plans'</v>
          </cell>
          <cell r="D60">
            <v>57</v>
          </cell>
          <cell r="F60" t="str">
            <v>25%</v>
          </cell>
          <cell r="G60">
            <v>1.129251799997292</v>
          </cell>
          <cell r="H60">
            <v>0.76371769999968819</v>
          </cell>
          <cell r="I60">
            <v>0</v>
          </cell>
          <cell r="J60">
            <v>1.8949490000031799</v>
          </cell>
          <cell r="K60">
            <v>1.8949490000031799</v>
          </cell>
          <cell r="L60">
            <v>1.8949490000031799</v>
          </cell>
          <cell r="M60">
            <v>1.8949490000031799</v>
          </cell>
          <cell r="N60">
            <v>9.4747450000159009E-2</v>
          </cell>
          <cell r="O60">
            <v>0</v>
          </cell>
          <cell r="P60">
            <v>0</v>
          </cell>
          <cell r="Q60">
            <v>467.40234375</v>
          </cell>
          <cell r="R60">
            <v>491.00390625</v>
          </cell>
          <cell r="S60">
            <v>20</v>
          </cell>
          <cell r="T60">
            <v>20</v>
          </cell>
          <cell r="U60">
            <v>1</v>
          </cell>
          <cell r="V60">
            <v>20</v>
          </cell>
          <cell r="W60">
            <v>1</v>
          </cell>
          <cell r="X60">
            <v>0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1</v>
          </cell>
          <cell r="AH60">
            <v>1</v>
          </cell>
          <cell r="AI60">
            <v>1</v>
          </cell>
          <cell r="AJ60">
            <v>1</v>
          </cell>
          <cell r="AK60">
            <v>1</v>
          </cell>
          <cell r="AL60">
            <v>1</v>
          </cell>
        </row>
        <row r="61">
          <cell r="C61" t="str">
            <v>'PS3 Cat Plans'</v>
          </cell>
          <cell r="D61">
            <v>57</v>
          </cell>
          <cell r="F61" t="str">
            <v>50%</v>
          </cell>
          <cell r="G61">
            <v>1.132814400005373</v>
          </cell>
          <cell r="H61">
            <v>0.810606099999859</v>
          </cell>
          <cell r="I61">
            <v>0</v>
          </cell>
          <cell r="J61">
            <v>1.943628800001534</v>
          </cell>
          <cell r="K61">
            <v>1.943628800001534</v>
          </cell>
          <cell r="L61">
            <v>1.943628800001534</v>
          </cell>
          <cell r="M61">
            <v>1.943628800001534</v>
          </cell>
          <cell r="N61">
            <v>9.7181440000076696E-2</v>
          </cell>
          <cell r="O61">
            <v>0</v>
          </cell>
          <cell r="P61">
            <v>0</v>
          </cell>
          <cell r="Q61">
            <v>540.53125</v>
          </cell>
          <cell r="R61">
            <v>532.55078125</v>
          </cell>
          <cell r="S61">
            <v>20</v>
          </cell>
          <cell r="T61">
            <v>20</v>
          </cell>
          <cell r="U61">
            <v>1</v>
          </cell>
          <cell r="V61">
            <v>20</v>
          </cell>
          <cell r="W61">
            <v>1</v>
          </cell>
          <cell r="X61">
            <v>0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1</v>
          </cell>
          <cell r="AJ61">
            <v>1</v>
          </cell>
          <cell r="AK61">
            <v>1</v>
          </cell>
          <cell r="AL61">
            <v>1</v>
          </cell>
        </row>
        <row r="62">
          <cell r="C62" t="str">
            <v>'PS3 Cat Plans'</v>
          </cell>
          <cell r="D62">
            <v>57</v>
          </cell>
          <cell r="F62" t="str">
            <v>75%</v>
          </cell>
          <cell r="G62">
            <v>1.140254500000083</v>
          </cell>
          <cell r="H62">
            <v>0.87627960000099847</v>
          </cell>
          <cell r="I62">
            <v>0</v>
          </cell>
          <cell r="J62">
            <v>2.00553139999829</v>
          </cell>
          <cell r="K62">
            <v>2.00553139999829</v>
          </cell>
          <cell r="L62">
            <v>2.00553139999829</v>
          </cell>
          <cell r="M62">
            <v>2.00553139999829</v>
          </cell>
          <cell r="N62">
            <v>0.10027656999991449</v>
          </cell>
          <cell r="O62">
            <v>0</v>
          </cell>
          <cell r="P62">
            <v>0</v>
          </cell>
          <cell r="Q62">
            <v>643.0625</v>
          </cell>
          <cell r="R62">
            <v>636.20703125</v>
          </cell>
          <cell r="S62">
            <v>20</v>
          </cell>
          <cell r="T62">
            <v>20</v>
          </cell>
          <cell r="U62">
            <v>1</v>
          </cell>
          <cell r="V62">
            <v>20</v>
          </cell>
          <cell r="W62">
            <v>1</v>
          </cell>
          <cell r="X62">
            <v>0</v>
          </cell>
          <cell r="Y62">
            <v>1</v>
          </cell>
          <cell r="Z62">
            <v>1</v>
          </cell>
          <cell r="AA62">
            <v>1</v>
          </cell>
          <cell r="AB62">
            <v>1</v>
          </cell>
          <cell r="AC62">
            <v>1</v>
          </cell>
          <cell r="AD62">
            <v>1</v>
          </cell>
          <cell r="AE62">
            <v>1</v>
          </cell>
          <cell r="AF62">
            <v>1</v>
          </cell>
          <cell r="AG62">
            <v>1</v>
          </cell>
          <cell r="AH62">
            <v>1</v>
          </cell>
          <cell r="AI62">
            <v>1</v>
          </cell>
          <cell r="AJ62">
            <v>1</v>
          </cell>
          <cell r="AK62">
            <v>1</v>
          </cell>
          <cell r="AL62">
            <v>1</v>
          </cell>
        </row>
        <row r="63">
          <cell r="C63" t="str">
            <v>'PS3 Cat Plans'</v>
          </cell>
          <cell r="D63">
            <v>57</v>
          </cell>
          <cell r="F63" t="str">
            <v>max</v>
          </cell>
          <cell r="G63">
            <v>1.1456779999953139</v>
          </cell>
          <cell r="H63">
            <v>1.089125699993019</v>
          </cell>
          <cell r="I63">
            <v>0</v>
          </cell>
          <cell r="J63">
            <v>2.21921219998876</v>
          </cell>
          <cell r="K63">
            <v>2.21921219998876</v>
          </cell>
          <cell r="L63">
            <v>2.21921219998876</v>
          </cell>
          <cell r="M63">
            <v>2.21921219998876</v>
          </cell>
          <cell r="N63">
            <v>0.11096060999943801</v>
          </cell>
          <cell r="O63">
            <v>0</v>
          </cell>
          <cell r="P63">
            <v>0</v>
          </cell>
          <cell r="Q63">
            <v>743.7890625</v>
          </cell>
          <cell r="R63">
            <v>736.34765625</v>
          </cell>
          <cell r="S63">
            <v>20</v>
          </cell>
          <cell r="T63">
            <v>20</v>
          </cell>
          <cell r="U63">
            <v>1</v>
          </cell>
          <cell r="V63">
            <v>20</v>
          </cell>
          <cell r="W63">
            <v>1</v>
          </cell>
          <cell r="X63">
            <v>0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</row>
        <row r="64">
          <cell r="C64" t="str">
            <v>'PS3 Cat Plans'</v>
          </cell>
          <cell r="D64">
            <v>57</v>
          </cell>
          <cell r="F64" t="str">
            <v>iqr</v>
          </cell>
          <cell r="G64">
            <v>1.1002700002791022E-2</v>
          </cell>
          <cell r="H64">
            <v>0.11256190000131028</v>
          </cell>
          <cell r="I64">
            <v>0</v>
          </cell>
          <cell r="J64">
            <v>0.1105823999951101</v>
          </cell>
          <cell r="K64">
            <v>0.1105823999951101</v>
          </cell>
          <cell r="L64">
            <v>0.1105823999951101</v>
          </cell>
          <cell r="M64">
            <v>0.1105823999951101</v>
          </cell>
          <cell r="N64">
            <v>5.5291199997554857E-3</v>
          </cell>
          <cell r="O64">
            <v>0</v>
          </cell>
          <cell r="P64">
            <v>0</v>
          </cell>
          <cell r="Q64">
            <v>175.66015625</v>
          </cell>
          <cell r="R64">
            <v>145.203125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</row>
        <row r="65">
          <cell r="C65" t="str">
            <v>'PS3 Cat Plans'</v>
          </cell>
          <cell r="D65">
            <v>57</v>
          </cell>
          <cell r="F65" t="str">
            <v>range</v>
          </cell>
          <cell r="G65">
            <v>2.076289999695291E-2</v>
          </cell>
          <cell r="H65">
            <v>0.41107659999329349</v>
          </cell>
          <cell r="I65">
            <v>0</v>
          </cell>
          <cell r="J65">
            <v>0.40924509998876601</v>
          </cell>
          <cell r="K65">
            <v>0.40924509998876601</v>
          </cell>
          <cell r="L65">
            <v>0.40924509998876601</v>
          </cell>
          <cell r="M65">
            <v>0.40924509998876601</v>
          </cell>
          <cell r="N65">
            <v>2.0462254999438281E-2</v>
          </cell>
          <cell r="O65">
            <v>0</v>
          </cell>
          <cell r="P65">
            <v>0</v>
          </cell>
          <cell r="Q65">
            <v>438.3515625</v>
          </cell>
          <cell r="R65">
            <v>424.1015625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</row>
        <row r="66">
          <cell r="C66" t="str">
            <v>'PS3 Cat Plans'</v>
          </cell>
          <cell r="D66">
            <v>57</v>
          </cell>
          <cell r="E66">
            <v>2</v>
          </cell>
          <cell r="F66" t="str">
            <v>mean</v>
          </cell>
          <cell r="G66">
            <v>3.364984643999696</v>
          </cell>
          <cell r="H66">
            <v>19.1661833200003</v>
          </cell>
          <cell r="I66">
            <v>0</v>
          </cell>
          <cell r="J66">
            <v>22.531167964000002</v>
          </cell>
          <cell r="K66">
            <v>22.531167964000002</v>
          </cell>
          <cell r="L66">
            <v>22.531167964000002</v>
          </cell>
          <cell r="M66">
            <v>22.531167964000002</v>
          </cell>
          <cell r="N66">
            <v>0.53645638009523799</v>
          </cell>
          <cell r="O66">
            <v>0</v>
          </cell>
          <cell r="P66">
            <v>0</v>
          </cell>
          <cell r="Q66">
            <v>569.98687500000005</v>
          </cell>
          <cell r="R66">
            <v>573.23249999999996</v>
          </cell>
          <cell r="S66">
            <v>42</v>
          </cell>
          <cell r="T66">
            <v>42</v>
          </cell>
          <cell r="U66">
            <v>1</v>
          </cell>
          <cell r="V66">
            <v>42</v>
          </cell>
          <cell r="W66">
            <v>1</v>
          </cell>
          <cell r="X66">
            <v>0</v>
          </cell>
          <cell r="Y66">
            <v>1</v>
          </cell>
          <cell r="Z66">
            <v>0.61169498789493426</v>
          </cell>
          <cell r="AA66">
            <v>0.61169498789493426</v>
          </cell>
          <cell r="AB66">
            <v>0.61169498789493426</v>
          </cell>
          <cell r="AC66">
            <v>1</v>
          </cell>
          <cell r="AD66">
            <v>1</v>
          </cell>
          <cell r="AE66">
            <v>1</v>
          </cell>
          <cell r="AF66">
            <v>0.61169498789493426</v>
          </cell>
          <cell r="AG66">
            <v>0.61169498789493426</v>
          </cell>
          <cell r="AH66">
            <v>0.61169498789493426</v>
          </cell>
          <cell r="AI66">
            <v>1</v>
          </cell>
          <cell r="AJ66">
            <v>1</v>
          </cell>
          <cell r="AK66">
            <v>1</v>
          </cell>
          <cell r="AL66">
            <v>0.61169498789493426</v>
          </cell>
        </row>
        <row r="67">
          <cell r="C67" t="str">
            <v>'PS3 Cat Plans'</v>
          </cell>
          <cell r="D67">
            <v>57</v>
          </cell>
          <cell r="F67" t="str">
            <v>std</v>
          </cell>
          <cell r="G67">
            <v>1.7723710943562961E-2</v>
          </cell>
          <cell r="H67">
            <v>2.5297776401195828</v>
          </cell>
          <cell r="I67">
            <v>0</v>
          </cell>
          <cell r="J67">
            <v>2.5359005898852738</v>
          </cell>
          <cell r="K67">
            <v>2.5359005898852738</v>
          </cell>
          <cell r="L67">
            <v>2.5359005898852738</v>
          </cell>
          <cell r="M67">
            <v>2.5359005898852738</v>
          </cell>
          <cell r="N67">
            <v>6.0378585473458868E-2</v>
          </cell>
          <cell r="O67">
            <v>0</v>
          </cell>
          <cell r="P67">
            <v>0</v>
          </cell>
          <cell r="Q67">
            <v>107.99338881473081</v>
          </cell>
          <cell r="R67">
            <v>103.7684124161817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1.8136402728204409E-2</v>
          </cell>
          <cell r="AA67">
            <v>1.8136402728204409E-2</v>
          </cell>
          <cell r="AB67">
            <v>1.8136402728204409E-2</v>
          </cell>
          <cell r="AC67">
            <v>0</v>
          </cell>
          <cell r="AD67">
            <v>0</v>
          </cell>
          <cell r="AE67">
            <v>0</v>
          </cell>
          <cell r="AF67">
            <v>1.8136402728204409E-2</v>
          </cell>
          <cell r="AG67">
            <v>1.8136402728204409E-2</v>
          </cell>
          <cell r="AH67">
            <v>1.8136402728204409E-2</v>
          </cell>
          <cell r="AI67">
            <v>0</v>
          </cell>
          <cell r="AJ67">
            <v>0</v>
          </cell>
          <cell r="AK67">
            <v>0</v>
          </cell>
          <cell r="AL67">
            <v>1.8136402728204409E-2</v>
          </cell>
        </row>
        <row r="68">
          <cell r="C68" t="str">
            <v>'PS3 Cat Plans'</v>
          </cell>
          <cell r="D68">
            <v>57</v>
          </cell>
          <cell r="F68" t="str">
            <v>min</v>
          </cell>
          <cell r="G68">
            <v>3.3313743999970029</v>
          </cell>
          <cell r="H68">
            <v>14.9287135999989</v>
          </cell>
          <cell r="I68">
            <v>0</v>
          </cell>
          <cell r="J68">
            <v>18.279911099999939</v>
          </cell>
          <cell r="K68">
            <v>18.279911099999939</v>
          </cell>
          <cell r="L68">
            <v>18.279911099999939</v>
          </cell>
          <cell r="M68">
            <v>18.279911099999939</v>
          </cell>
          <cell r="N68">
            <v>0.43523597857142698</v>
          </cell>
          <cell r="O68">
            <v>0</v>
          </cell>
          <cell r="P68">
            <v>0</v>
          </cell>
          <cell r="Q68">
            <v>370.56640625</v>
          </cell>
          <cell r="R68">
            <v>368.0625</v>
          </cell>
          <cell r="S68">
            <v>42</v>
          </cell>
          <cell r="T68">
            <v>42</v>
          </cell>
          <cell r="U68">
            <v>1</v>
          </cell>
          <cell r="V68">
            <v>42</v>
          </cell>
          <cell r="W68">
            <v>1</v>
          </cell>
          <cell r="X68">
            <v>0</v>
          </cell>
          <cell r="Y68">
            <v>1</v>
          </cell>
          <cell r="Z68">
            <v>0.5745933592078698</v>
          </cell>
          <cell r="AA68">
            <v>0.5745933592078698</v>
          </cell>
          <cell r="AB68">
            <v>0.5745933592078698</v>
          </cell>
          <cell r="AC68">
            <v>1</v>
          </cell>
          <cell r="AD68">
            <v>1</v>
          </cell>
          <cell r="AE68">
            <v>1</v>
          </cell>
          <cell r="AF68">
            <v>0.5745933592078698</v>
          </cell>
          <cell r="AG68">
            <v>0.5745933592078698</v>
          </cell>
          <cell r="AH68">
            <v>0.5745933592078698</v>
          </cell>
          <cell r="AI68">
            <v>1</v>
          </cell>
          <cell r="AJ68">
            <v>1</v>
          </cell>
          <cell r="AK68">
            <v>1</v>
          </cell>
          <cell r="AL68">
            <v>0.5745933592078698</v>
          </cell>
        </row>
        <row r="69">
          <cell r="C69" t="str">
            <v>'PS3 Cat Plans'</v>
          </cell>
          <cell r="D69">
            <v>57</v>
          </cell>
          <cell r="F69" t="str">
            <v>25%</v>
          </cell>
          <cell r="G69">
            <v>3.3511975000010348</v>
          </cell>
          <cell r="H69">
            <v>17.209514799993489</v>
          </cell>
          <cell r="I69">
            <v>0</v>
          </cell>
          <cell r="J69">
            <v>20.601420099997089</v>
          </cell>
          <cell r="K69">
            <v>20.601420099997089</v>
          </cell>
          <cell r="L69">
            <v>20.601420099997089</v>
          </cell>
          <cell r="M69">
            <v>20.601420099997089</v>
          </cell>
          <cell r="N69">
            <v>0.49051000238088299</v>
          </cell>
          <cell r="O69">
            <v>0</v>
          </cell>
          <cell r="P69">
            <v>0</v>
          </cell>
          <cell r="Q69">
            <v>521.8125</v>
          </cell>
          <cell r="R69">
            <v>538.05078125</v>
          </cell>
          <cell r="S69">
            <v>42</v>
          </cell>
          <cell r="T69">
            <v>42</v>
          </cell>
          <cell r="U69">
            <v>1</v>
          </cell>
          <cell r="V69">
            <v>42</v>
          </cell>
          <cell r="W69">
            <v>1</v>
          </cell>
          <cell r="X69">
            <v>0</v>
          </cell>
          <cell r="Y69">
            <v>1</v>
          </cell>
          <cell r="Z69">
            <v>0.59701724427818115</v>
          </cell>
          <cell r="AA69">
            <v>0.59701724427818115</v>
          </cell>
          <cell r="AB69">
            <v>0.59701724427818115</v>
          </cell>
          <cell r="AC69">
            <v>1</v>
          </cell>
          <cell r="AD69">
            <v>1</v>
          </cell>
          <cell r="AE69">
            <v>1</v>
          </cell>
          <cell r="AF69">
            <v>0.59701724427818115</v>
          </cell>
          <cell r="AG69">
            <v>0.59701724427818115</v>
          </cell>
          <cell r="AH69">
            <v>0.59701724427818115</v>
          </cell>
          <cell r="AI69">
            <v>1</v>
          </cell>
          <cell r="AJ69">
            <v>1</v>
          </cell>
          <cell r="AK69">
            <v>1</v>
          </cell>
          <cell r="AL69">
            <v>0.59701724427818115</v>
          </cell>
        </row>
        <row r="70">
          <cell r="C70" t="str">
            <v>'PS3 Cat Plans'</v>
          </cell>
          <cell r="D70">
            <v>57</v>
          </cell>
          <cell r="F70" t="str">
            <v>50%</v>
          </cell>
          <cell r="G70">
            <v>3.365175600001749</v>
          </cell>
          <cell r="H70">
            <v>18.905080600003199</v>
          </cell>
          <cell r="I70">
            <v>0</v>
          </cell>
          <cell r="J70">
            <v>22.27413510000315</v>
          </cell>
          <cell r="K70">
            <v>22.27413510000315</v>
          </cell>
          <cell r="L70">
            <v>22.27413510000315</v>
          </cell>
          <cell r="M70">
            <v>22.27413510000315</v>
          </cell>
          <cell r="N70">
            <v>0.53033655000007496</v>
          </cell>
          <cell r="O70">
            <v>0</v>
          </cell>
          <cell r="P70">
            <v>0</v>
          </cell>
          <cell r="Q70">
            <v>583.1953125</v>
          </cell>
          <cell r="R70">
            <v>589.05078125</v>
          </cell>
          <cell r="S70">
            <v>42</v>
          </cell>
          <cell r="T70">
            <v>42</v>
          </cell>
          <cell r="U70">
            <v>1</v>
          </cell>
          <cell r="V70">
            <v>42</v>
          </cell>
          <cell r="W70">
            <v>1</v>
          </cell>
          <cell r="X70">
            <v>0</v>
          </cell>
          <cell r="Y70">
            <v>1</v>
          </cell>
          <cell r="Z70">
            <v>0.6123713669646913</v>
          </cell>
          <cell r="AA70">
            <v>0.6123713669646913</v>
          </cell>
          <cell r="AB70">
            <v>0.6123713669646913</v>
          </cell>
          <cell r="AC70">
            <v>1</v>
          </cell>
          <cell r="AD70">
            <v>1</v>
          </cell>
          <cell r="AE70">
            <v>1</v>
          </cell>
          <cell r="AF70">
            <v>0.6123713669646913</v>
          </cell>
          <cell r="AG70">
            <v>0.6123713669646913</v>
          </cell>
          <cell r="AH70">
            <v>0.6123713669646913</v>
          </cell>
          <cell r="AI70">
            <v>1</v>
          </cell>
          <cell r="AJ70">
            <v>1</v>
          </cell>
          <cell r="AK70">
            <v>1</v>
          </cell>
          <cell r="AL70">
            <v>0.6123713669646913</v>
          </cell>
        </row>
        <row r="71">
          <cell r="C71" t="str">
            <v>'PS3 Cat Plans'</v>
          </cell>
          <cell r="D71">
            <v>57</v>
          </cell>
          <cell r="F71" t="str">
            <v>75%</v>
          </cell>
          <cell r="G71">
            <v>3.372975299995232</v>
          </cell>
          <cell r="H71">
            <v>21.10896619999949</v>
          </cell>
          <cell r="I71">
            <v>0</v>
          </cell>
          <cell r="J71">
            <v>24.50306009999986</v>
          </cell>
          <cell r="K71">
            <v>24.50306009999986</v>
          </cell>
          <cell r="L71">
            <v>24.50306009999986</v>
          </cell>
          <cell r="M71">
            <v>24.50306009999986</v>
          </cell>
          <cell r="N71">
            <v>0.58340619285713946</v>
          </cell>
          <cell r="O71">
            <v>0</v>
          </cell>
          <cell r="P71">
            <v>0</v>
          </cell>
          <cell r="Q71">
            <v>649.75390625</v>
          </cell>
          <cell r="R71">
            <v>646.37109375</v>
          </cell>
          <cell r="S71">
            <v>42</v>
          </cell>
          <cell r="T71">
            <v>42</v>
          </cell>
          <cell r="U71">
            <v>1</v>
          </cell>
          <cell r="V71">
            <v>42</v>
          </cell>
          <cell r="W71">
            <v>1</v>
          </cell>
          <cell r="X71">
            <v>0</v>
          </cell>
          <cell r="Y71">
            <v>1</v>
          </cell>
          <cell r="Z71">
            <v>0.62517877147117218</v>
          </cell>
          <cell r="AA71">
            <v>0.62517877147117218</v>
          </cell>
          <cell r="AB71">
            <v>0.62517877147117218</v>
          </cell>
          <cell r="AC71">
            <v>1</v>
          </cell>
          <cell r="AD71">
            <v>1</v>
          </cell>
          <cell r="AE71">
            <v>1</v>
          </cell>
          <cell r="AF71">
            <v>0.62517877147117218</v>
          </cell>
          <cell r="AG71">
            <v>0.62517877147117218</v>
          </cell>
          <cell r="AH71">
            <v>0.62517877147117218</v>
          </cell>
          <cell r="AI71">
            <v>1</v>
          </cell>
          <cell r="AJ71">
            <v>1</v>
          </cell>
          <cell r="AK71">
            <v>1</v>
          </cell>
          <cell r="AL71">
            <v>0.62517877147117218</v>
          </cell>
        </row>
        <row r="72">
          <cell r="C72" t="str">
            <v>'PS3 Cat Plans'</v>
          </cell>
          <cell r="D72">
            <v>57</v>
          </cell>
          <cell r="F72" t="str">
            <v>max</v>
          </cell>
          <cell r="G72">
            <v>3.394327400010297</v>
          </cell>
          <cell r="H72">
            <v>24.883479999994961</v>
          </cell>
          <cell r="I72">
            <v>0</v>
          </cell>
          <cell r="J72">
            <v>28.255740700000391</v>
          </cell>
          <cell r="K72">
            <v>28.255740700000391</v>
          </cell>
          <cell r="L72">
            <v>28.255740700000391</v>
          </cell>
          <cell r="M72">
            <v>28.255740700000391</v>
          </cell>
          <cell r="N72">
            <v>0.67275573095239016</v>
          </cell>
          <cell r="O72">
            <v>0</v>
          </cell>
          <cell r="P72">
            <v>0</v>
          </cell>
          <cell r="Q72">
            <v>757.828125</v>
          </cell>
          <cell r="R72">
            <v>753.015625</v>
          </cell>
          <cell r="S72">
            <v>42</v>
          </cell>
          <cell r="T72">
            <v>42</v>
          </cell>
          <cell r="U72">
            <v>1</v>
          </cell>
          <cell r="V72">
            <v>42</v>
          </cell>
          <cell r="W72">
            <v>1</v>
          </cell>
          <cell r="X72">
            <v>0</v>
          </cell>
          <cell r="Y72">
            <v>1</v>
          </cell>
          <cell r="Z72">
            <v>0.64527531814143679</v>
          </cell>
          <cell r="AA72">
            <v>0.64527531814143679</v>
          </cell>
          <cell r="AB72">
            <v>0.64527531814143679</v>
          </cell>
          <cell r="AC72">
            <v>1</v>
          </cell>
          <cell r="AD72">
            <v>1</v>
          </cell>
          <cell r="AE72">
            <v>1</v>
          </cell>
          <cell r="AF72">
            <v>0.64527531814143679</v>
          </cell>
          <cell r="AG72">
            <v>0.64527531814143679</v>
          </cell>
          <cell r="AH72">
            <v>0.64527531814143679</v>
          </cell>
          <cell r="AI72">
            <v>1</v>
          </cell>
          <cell r="AJ72">
            <v>1</v>
          </cell>
          <cell r="AK72">
            <v>1</v>
          </cell>
          <cell r="AL72">
            <v>0.64527531814143679</v>
          </cell>
        </row>
        <row r="73">
          <cell r="C73" t="str">
            <v>'PS3 Cat Plans'</v>
          </cell>
          <cell r="D73">
            <v>57</v>
          </cell>
          <cell r="F73" t="str">
            <v>iqr</v>
          </cell>
          <cell r="G73">
            <v>2.1777799994197267E-2</v>
          </cell>
          <cell r="H73">
            <v>3.8994514000060008</v>
          </cell>
          <cell r="I73">
            <v>0</v>
          </cell>
          <cell r="J73">
            <v>3.9016400000027716</v>
          </cell>
          <cell r="K73">
            <v>3.9016400000027716</v>
          </cell>
          <cell r="L73">
            <v>3.9016400000027716</v>
          </cell>
          <cell r="M73">
            <v>3.9016400000027716</v>
          </cell>
          <cell r="N73">
            <v>9.2896190476256468E-2</v>
          </cell>
          <cell r="O73">
            <v>0</v>
          </cell>
          <cell r="P73">
            <v>0</v>
          </cell>
          <cell r="Q73">
            <v>127.94140625</v>
          </cell>
          <cell r="R73">
            <v>108.3203125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2.8161527192991032E-2</v>
          </cell>
          <cell r="AA73">
            <v>2.8161527192991032E-2</v>
          </cell>
          <cell r="AB73">
            <v>2.8161527192991032E-2</v>
          </cell>
          <cell r="AC73">
            <v>0</v>
          </cell>
          <cell r="AD73">
            <v>0</v>
          </cell>
          <cell r="AE73">
            <v>0</v>
          </cell>
          <cell r="AF73">
            <v>2.8161527192991032E-2</v>
          </cell>
          <cell r="AG73">
            <v>2.8161527192991032E-2</v>
          </cell>
          <cell r="AH73">
            <v>2.8161527192991032E-2</v>
          </cell>
          <cell r="AI73">
            <v>0</v>
          </cell>
          <cell r="AJ73">
            <v>0</v>
          </cell>
          <cell r="AK73">
            <v>0</v>
          </cell>
          <cell r="AL73">
            <v>2.8161527192991032E-2</v>
          </cell>
        </row>
        <row r="74">
          <cell r="C74" t="str">
            <v>'PS3 Cat Plans'</v>
          </cell>
          <cell r="D74">
            <v>57</v>
          </cell>
          <cell r="F74" t="str">
            <v>range</v>
          </cell>
          <cell r="G74">
            <v>6.2953000013294069E-2</v>
          </cell>
          <cell r="H74">
            <v>9.9547663999960605</v>
          </cell>
          <cell r="I74">
            <v>0</v>
          </cell>
          <cell r="J74">
            <v>9.975829600000452</v>
          </cell>
          <cell r="K74">
            <v>9.975829600000452</v>
          </cell>
          <cell r="L74">
            <v>9.975829600000452</v>
          </cell>
          <cell r="M74">
            <v>9.975829600000452</v>
          </cell>
          <cell r="N74">
            <v>0.23751975238096318</v>
          </cell>
          <cell r="O74">
            <v>0</v>
          </cell>
          <cell r="P74">
            <v>0</v>
          </cell>
          <cell r="Q74">
            <v>387.26171875</v>
          </cell>
          <cell r="R74">
            <v>384.953125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7.0681958933566991E-2</v>
          </cell>
          <cell r="AA74">
            <v>7.0681958933566991E-2</v>
          </cell>
          <cell r="AB74">
            <v>7.0681958933566991E-2</v>
          </cell>
          <cell r="AC74">
            <v>0</v>
          </cell>
          <cell r="AD74">
            <v>0</v>
          </cell>
          <cell r="AE74">
            <v>0</v>
          </cell>
          <cell r="AF74">
            <v>7.0681958933566991E-2</v>
          </cell>
          <cell r="AG74">
            <v>7.0681958933566991E-2</v>
          </cell>
          <cell r="AH74">
            <v>7.0681958933566991E-2</v>
          </cell>
          <cell r="AI74">
            <v>0</v>
          </cell>
          <cell r="AJ74">
            <v>0</v>
          </cell>
          <cell r="AK74">
            <v>0</v>
          </cell>
          <cell r="AL74">
            <v>7.0681958933566991E-2</v>
          </cell>
        </row>
        <row r="75">
          <cell r="C75" t="str">
            <v>'PS3 Cat Plans'</v>
          </cell>
          <cell r="D75">
            <v>57</v>
          </cell>
          <cell r="E75">
            <v>1</v>
          </cell>
          <cell r="F75" t="str">
            <v>mean</v>
          </cell>
          <cell r="G75">
            <v>10.443753431999889</v>
          </cell>
          <cell r="H75">
            <v>584.95876364799983</v>
          </cell>
          <cell r="I75">
            <v>0</v>
          </cell>
          <cell r="J75">
            <v>595.40251707999971</v>
          </cell>
          <cell r="K75">
            <v>595.40251707999971</v>
          </cell>
          <cell r="L75">
            <v>595.40251707999971</v>
          </cell>
          <cell r="M75">
            <v>595.40251707999971</v>
          </cell>
          <cell r="N75">
            <v>8.8866047325373092</v>
          </cell>
          <cell r="O75">
            <v>0</v>
          </cell>
          <cell r="P75">
            <v>0</v>
          </cell>
          <cell r="Q75">
            <v>688.62890625</v>
          </cell>
          <cell r="R75">
            <v>697.81796874999998</v>
          </cell>
          <cell r="S75">
            <v>67</v>
          </cell>
          <cell r="T75">
            <v>67</v>
          </cell>
          <cell r="U75">
            <v>1</v>
          </cell>
          <cell r="V75">
            <v>0</v>
          </cell>
          <cell r="W75">
            <v>1</v>
          </cell>
          <cell r="X75">
            <v>0</v>
          </cell>
          <cell r="Y75">
            <v>1</v>
          </cell>
          <cell r="Z75">
            <v>0.15280393159657271</v>
          </cell>
          <cell r="AA75">
            <v>0.15280393159657271</v>
          </cell>
          <cell r="AB75">
            <v>0.15280393159657271</v>
          </cell>
          <cell r="AC75">
            <v>0.71280362086034998</v>
          </cell>
          <cell r="AD75">
            <v>1</v>
          </cell>
          <cell r="AE75">
            <v>1</v>
          </cell>
          <cell r="AF75">
            <v>0.15280393159657271</v>
          </cell>
          <cell r="AG75">
            <v>0.15280393159657271</v>
          </cell>
          <cell r="AH75">
            <v>0.15280393159657271</v>
          </cell>
          <cell r="AI75">
            <v>0.71280362086034998</v>
          </cell>
          <cell r="AJ75">
            <v>1</v>
          </cell>
          <cell r="AK75">
            <v>1</v>
          </cell>
          <cell r="AL75">
            <v>0.15280393159657271</v>
          </cell>
        </row>
        <row r="76">
          <cell r="C76" t="str">
            <v>'PS3 Cat Plans'</v>
          </cell>
          <cell r="D76">
            <v>57</v>
          </cell>
          <cell r="F76" t="str">
            <v>std</v>
          </cell>
          <cell r="G76">
            <v>4.6435996888842382E-2</v>
          </cell>
          <cell r="H76">
            <v>151.02693225224371</v>
          </cell>
          <cell r="I76">
            <v>0</v>
          </cell>
          <cell r="J76">
            <v>151.03470791064319</v>
          </cell>
          <cell r="K76">
            <v>151.03470791064319</v>
          </cell>
          <cell r="L76">
            <v>151.03470791064319</v>
          </cell>
          <cell r="M76">
            <v>151.03470791064319</v>
          </cell>
          <cell r="N76">
            <v>2.2542493718006442</v>
          </cell>
          <cell r="O76">
            <v>0</v>
          </cell>
          <cell r="P76">
            <v>0</v>
          </cell>
          <cell r="Q76">
            <v>77.437257435367243</v>
          </cell>
          <cell r="R76">
            <v>77.872341431068278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3.4895811054517271E-2</v>
          </cell>
          <cell r="AA76">
            <v>3.4895811054517271E-2</v>
          </cell>
          <cell r="AB76">
            <v>3.4895811054517271E-2</v>
          </cell>
          <cell r="AC76">
            <v>3.4646356903152632E-2</v>
          </cell>
          <cell r="AD76">
            <v>0</v>
          </cell>
          <cell r="AE76">
            <v>0</v>
          </cell>
          <cell r="AF76">
            <v>3.4895811054517271E-2</v>
          </cell>
          <cell r="AG76">
            <v>3.4895811054517271E-2</v>
          </cell>
          <cell r="AH76">
            <v>3.4895811054517271E-2</v>
          </cell>
          <cell r="AI76">
            <v>3.4646356903152632E-2</v>
          </cell>
          <cell r="AJ76">
            <v>0</v>
          </cell>
          <cell r="AK76">
            <v>0</v>
          </cell>
          <cell r="AL76">
            <v>3.4895811054517271E-2</v>
          </cell>
        </row>
        <row r="77">
          <cell r="C77" t="str">
            <v>'PS3 Cat Plans'</v>
          </cell>
          <cell r="D77">
            <v>57</v>
          </cell>
          <cell r="F77" t="str">
            <v>min</v>
          </cell>
          <cell r="G77">
            <v>10.35918299999503</v>
          </cell>
          <cell r="H77">
            <v>356.6687954999943</v>
          </cell>
          <cell r="I77">
            <v>0</v>
          </cell>
          <cell r="J77">
            <v>367.02797849998927</v>
          </cell>
          <cell r="K77">
            <v>367.02797849998927</v>
          </cell>
          <cell r="L77">
            <v>367.02797849998927</v>
          </cell>
          <cell r="M77">
            <v>367.02797849998927</v>
          </cell>
          <cell r="N77">
            <v>5.4780295298505868</v>
          </cell>
          <cell r="O77">
            <v>0</v>
          </cell>
          <cell r="P77">
            <v>0</v>
          </cell>
          <cell r="Q77">
            <v>555.2578125</v>
          </cell>
          <cell r="R77">
            <v>565.21484375</v>
          </cell>
          <cell r="S77">
            <v>67</v>
          </cell>
          <cell r="T77">
            <v>67</v>
          </cell>
          <cell r="U77">
            <v>1</v>
          </cell>
          <cell r="V77">
            <v>0</v>
          </cell>
          <cell r="W77">
            <v>1</v>
          </cell>
          <cell r="X77">
            <v>0</v>
          </cell>
          <cell r="Y77">
            <v>1</v>
          </cell>
          <cell r="Z77">
            <v>9.9023013905317647E-2</v>
          </cell>
          <cell r="AA77">
            <v>9.9023013905317647E-2</v>
          </cell>
          <cell r="AB77">
            <v>9.9023013905317647E-2</v>
          </cell>
          <cell r="AC77">
            <v>0.65936080860477952</v>
          </cell>
          <cell r="AD77">
            <v>1</v>
          </cell>
          <cell r="AE77">
            <v>1</v>
          </cell>
          <cell r="AF77">
            <v>9.9023013905317647E-2</v>
          </cell>
          <cell r="AG77">
            <v>9.9023013905317647E-2</v>
          </cell>
          <cell r="AH77">
            <v>9.9023013905317647E-2</v>
          </cell>
          <cell r="AI77">
            <v>0.65936080860477952</v>
          </cell>
          <cell r="AJ77">
            <v>1</v>
          </cell>
          <cell r="AK77">
            <v>1</v>
          </cell>
          <cell r="AL77">
            <v>9.9023013905317647E-2</v>
          </cell>
        </row>
        <row r="78">
          <cell r="C78" t="str">
            <v>'PS3 Cat Plans'</v>
          </cell>
          <cell r="D78">
            <v>57</v>
          </cell>
          <cell r="F78" t="str">
            <v>25%</v>
          </cell>
          <cell r="G78">
            <v>10.41278769999826</v>
          </cell>
          <cell r="H78">
            <v>440.1049914999985</v>
          </cell>
          <cell r="I78">
            <v>0</v>
          </cell>
          <cell r="J78">
            <v>450.59595230000008</v>
          </cell>
          <cell r="K78">
            <v>450.59595230000008</v>
          </cell>
          <cell r="L78">
            <v>450.59595230000008</v>
          </cell>
          <cell r="M78">
            <v>450.59595230000008</v>
          </cell>
          <cell r="N78">
            <v>6.7253127208955243</v>
          </cell>
          <cell r="O78">
            <v>0</v>
          </cell>
          <cell r="P78">
            <v>0</v>
          </cell>
          <cell r="Q78">
            <v>628.953125</v>
          </cell>
          <cell r="R78">
            <v>637.76953125</v>
          </cell>
          <cell r="S78">
            <v>67</v>
          </cell>
          <cell r="T78">
            <v>67</v>
          </cell>
          <cell r="U78">
            <v>1</v>
          </cell>
          <cell r="V78">
            <v>0</v>
          </cell>
          <cell r="W78">
            <v>1</v>
          </cell>
          <cell r="X78">
            <v>0</v>
          </cell>
          <cell r="Y78">
            <v>1</v>
          </cell>
          <cell r="Z78">
            <v>0.1228156510616074</v>
          </cell>
          <cell r="AA78">
            <v>0.1228156510616074</v>
          </cell>
          <cell r="AB78">
            <v>0.1228156510616074</v>
          </cell>
          <cell r="AC78">
            <v>0.68303248107397774</v>
          </cell>
          <cell r="AD78">
            <v>1</v>
          </cell>
          <cell r="AE78">
            <v>1</v>
          </cell>
          <cell r="AF78">
            <v>0.1228156510616074</v>
          </cell>
          <cell r="AG78">
            <v>0.1228156510616074</v>
          </cell>
          <cell r="AH78">
            <v>0.1228156510616074</v>
          </cell>
          <cell r="AI78">
            <v>0.68303248107397774</v>
          </cell>
          <cell r="AJ78">
            <v>1</v>
          </cell>
          <cell r="AK78">
            <v>1</v>
          </cell>
          <cell r="AL78">
            <v>0.1228156510616074</v>
          </cell>
        </row>
        <row r="79">
          <cell r="C79" t="str">
            <v>'PS3 Cat Plans'</v>
          </cell>
          <cell r="D79">
            <v>57</v>
          </cell>
          <cell r="F79" t="str">
            <v>50%</v>
          </cell>
          <cell r="G79">
            <v>10.453801899997419</v>
          </cell>
          <cell r="H79">
            <v>568.25587739999924</v>
          </cell>
          <cell r="I79">
            <v>0</v>
          </cell>
          <cell r="J79">
            <v>578.64098219999892</v>
          </cell>
          <cell r="K79">
            <v>578.64098219999892</v>
          </cell>
          <cell r="L79">
            <v>578.64098219999892</v>
          </cell>
          <cell r="M79">
            <v>578.64098219999892</v>
          </cell>
          <cell r="N79">
            <v>8.6364325701492373</v>
          </cell>
          <cell r="O79">
            <v>0</v>
          </cell>
          <cell r="P79">
            <v>0</v>
          </cell>
          <cell r="Q79">
            <v>691.50390625</v>
          </cell>
          <cell r="R79">
            <v>700.703125</v>
          </cell>
          <cell r="S79">
            <v>67</v>
          </cell>
          <cell r="T79">
            <v>67</v>
          </cell>
          <cell r="U79">
            <v>1</v>
          </cell>
          <cell r="V79">
            <v>0</v>
          </cell>
          <cell r="W79">
            <v>1</v>
          </cell>
          <cell r="X79">
            <v>0</v>
          </cell>
          <cell r="Y79">
            <v>1</v>
          </cell>
          <cell r="Z79">
            <v>0.15233007638716989</v>
          </cell>
          <cell r="AA79">
            <v>0.15233007638716989</v>
          </cell>
          <cell r="AB79">
            <v>0.15233007638716989</v>
          </cell>
          <cell r="AC79">
            <v>0.71236374678202163</v>
          </cell>
          <cell r="AD79">
            <v>1</v>
          </cell>
          <cell r="AE79">
            <v>1</v>
          </cell>
          <cell r="AF79">
            <v>0.15233007638716989</v>
          </cell>
          <cell r="AG79">
            <v>0.15233007638716989</v>
          </cell>
          <cell r="AH79">
            <v>0.15233007638716989</v>
          </cell>
          <cell r="AI79">
            <v>0.71236374678202163</v>
          </cell>
          <cell r="AJ79">
            <v>1</v>
          </cell>
          <cell r="AK79">
            <v>1</v>
          </cell>
          <cell r="AL79">
            <v>0.15233007638716989</v>
          </cell>
        </row>
        <row r="80">
          <cell r="C80" t="str">
            <v>'PS3 Cat Plans'</v>
          </cell>
          <cell r="D80">
            <v>57</v>
          </cell>
          <cell r="F80" t="str">
            <v>75%</v>
          </cell>
          <cell r="G80">
            <v>10.477690999989139</v>
          </cell>
          <cell r="H80">
            <v>710.44791649999388</v>
          </cell>
          <cell r="I80">
            <v>0</v>
          </cell>
          <cell r="J80">
            <v>720.92560749998302</v>
          </cell>
          <cell r="K80">
            <v>720.92560749998302</v>
          </cell>
          <cell r="L80">
            <v>720.92560749998302</v>
          </cell>
          <cell r="M80">
            <v>720.92560749998302</v>
          </cell>
          <cell r="N80">
            <v>10.7600836940296</v>
          </cell>
          <cell r="O80">
            <v>0</v>
          </cell>
          <cell r="P80">
            <v>0</v>
          </cell>
          <cell r="Q80">
            <v>759.046875</v>
          </cell>
          <cell r="R80">
            <v>769.609375</v>
          </cell>
          <cell r="S80">
            <v>67</v>
          </cell>
          <cell r="T80">
            <v>67</v>
          </cell>
          <cell r="U80">
            <v>1</v>
          </cell>
          <cell r="V80">
            <v>0</v>
          </cell>
          <cell r="W80">
            <v>1</v>
          </cell>
          <cell r="X80">
            <v>0</v>
          </cell>
          <cell r="Y80">
            <v>1</v>
          </cell>
          <cell r="Z80">
            <v>0.18596222639034601</v>
          </cell>
          <cell r="AA80">
            <v>0.18596222639034601</v>
          </cell>
          <cell r="AB80">
            <v>0.18596222639034601</v>
          </cell>
          <cell r="AC80">
            <v>0.7457317376216942</v>
          </cell>
          <cell r="AD80">
            <v>1</v>
          </cell>
          <cell r="AE80">
            <v>1</v>
          </cell>
          <cell r="AF80">
            <v>0.18596222639034601</v>
          </cell>
          <cell r="AG80">
            <v>0.18596222639034601</v>
          </cell>
          <cell r="AH80">
            <v>0.18596222639034601</v>
          </cell>
          <cell r="AI80">
            <v>0.7457317376216942</v>
          </cell>
          <cell r="AJ80">
            <v>1</v>
          </cell>
          <cell r="AK80">
            <v>1</v>
          </cell>
          <cell r="AL80">
            <v>0.18596222639034601</v>
          </cell>
        </row>
        <row r="81">
          <cell r="C81" t="str">
            <v>'PS3 Cat Plans'</v>
          </cell>
          <cell r="D81">
            <v>57</v>
          </cell>
          <cell r="F81" t="str">
            <v>max</v>
          </cell>
          <cell r="G81">
            <v>10.513985999998109</v>
          </cell>
          <cell r="H81">
            <v>850.43725559999621</v>
          </cell>
          <cell r="I81">
            <v>0</v>
          </cell>
          <cell r="J81">
            <v>860.89105749999362</v>
          </cell>
          <cell r="K81">
            <v>860.89105749999362</v>
          </cell>
          <cell r="L81">
            <v>860.89105749999362</v>
          </cell>
          <cell r="M81">
            <v>860.89105749999362</v>
          </cell>
          <cell r="N81">
            <v>12.84912026119394</v>
          </cell>
          <cell r="O81">
            <v>0</v>
          </cell>
          <cell r="P81">
            <v>0</v>
          </cell>
          <cell r="Q81">
            <v>828.62109375</v>
          </cell>
          <cell r="R81">
            <v>838.8828125</v>
          </cell>
          <cell r="S81">
            <v>67</v>
          </cell>
          <cell r="T81">
            <v>67</v>
          </cell>
          <cell r="U81">
            <v>1</v>
          </cell>
          <cell r="V81">
            <v>0</v>
          </cell>
          <cell r="W81">
            <v>1</v>
          </cell>
          <cell r="X81">
            <v>0</v>
          </cell>
          <cell r="Y81">
            <v>1</v>
          </cell>
          <cell r="Z81">
            <v>0.21360190481468491</v>
          </cell>
          <cell r="AA81">
            <v>0.21360190481468491</v>
          </cell>
          <cell r="AB81">
            <v>0.21360190481468491</v>
          </cell>
          <cell r="AC81">
            <v>0.77309906686063268</v>
          </cell>
          <cell r="AD81">
            <v>1</v>
          </cell>
          <cell r="AE81">
            <v>1</v>
          </cell>
          <cell r="AF81">
            <v>0.21360190481468491</v>
          </cell>
          <cell r="AG81">
            <v>0.21360190481468491</v>
          </cell>
          <cell r="AH81">
            <v>0.21360190481468491</v>
          </cell>
          <cell r="AI81">
            <v>0.77309906686063268</v>
          </cell>
          <cell r="AJ81">
            <v>1</v>
          </cell>
          <cell r="AK81">
            <v>1</v>
          </cell>
          <cell r="AL81">
            <v>0.21360190481468491</v>
          </cell>
        </row>
        <row r="82">
          <cell r="C82" t="str">
            <v>'PS3 Cat Plans'</v>
          </cell>
          <cell r="D82">
            <v>57</v>
          </cell>
          <cell r="F82" t="str">
            <v>iqr</v>
          </cell>
          <cell r="G82">
            <v>6.4903299990879404E-2</v>
          </cell>
          <cell r="H82">
            <v>270.34292499999538</v>
          </cell>
          <cell r="I82">
            <v>0</v>
          </cell>
          <cell r="J82">
            <v>270.32965519998294</v>
          </cell>
          <cell r="K82">
            <v>270.32965519998294</v>
          </cell>
          <cell r="L82">
            <v>270.32965519998294</v>
          </cell>
          <cell r="M82">
            <v>270.32965519998294</v>
          </cell>
          <cell r="N82">
            <v>4.0347709731340755</v>
          </cell>
          <cell r="O82">
            <v>0</v>
          </cell>
          <cell r="P82">
            <v>0</v>
          </cell>
          <cell r="Q82">
            <v>130.09375</v>
          </cell>
          <cell r="R82">
            <v>131.83984375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6.3146575328738616E-2</v>
          </cell>
          <cell r="AA82">
            <v>6.3146575328738616E-2</v>
          </cell>
          <cell r="AB82">
            <v>6.3146575328738616E-2</v>
          </cell>
          <cell r="AC82">
            <v>6.2699256547716464E-2</v>
          </cell>
          <cell r="AD82">
            <v>0</v>
          </cell>
          <cell r="AE82">
            <v>0</v>
          </cell>
          <cell r="AF82">
            <v>6.3146575328738616E-2</v>
          </cell>
          <cell r="AG82">
            <v>6.3146575328738616E-2</v>
          </cell>
          <cell r="AH82">
            <v>6.3146575328738616E-2</v>
          </cell>
          <cell r="AI82">
            <v>6.2699256547716464E-2</v>
          </cell>
          <cell r="AJ82">
            <v>0</v>
          </cell>
          <cell r="AK82">
            <v>0</v>
          </cell>
          <cell r="AL82">
            <v>6.3146575328738616E-2</v>
          </cell>
        </row>
        <row r="83">
          <cell r="C83" t="str">
            <v>'PS3 Cat Plans'</v>
          </cell>
          <cell r="D83">
            <v>57</v>
          </cell>
          <cell r="F83" t="str">
            <v>range</v>
          </cell>
          <cell r="G83">
            <v>0.15480300000307956</v>
          </cell>
          <cell r="H83">
            <v>493.7684601000019</v>
          </cell>
          <cell r="I83">
            <v>0</v>
          </cell>
          <cell r="J83">
            <v>493.86307900000435</v>
          </cell>
          <cell r="K83">
            <v>493.86307900000435</v>
          </cell>
          <cell r="L83">
            <v>493.86307900000435</v>
          </cell>
          <cell r="M83">
            <v>493.86307900000435</v>
          </cell>
          <cell r="N83">
            <v>7.3710907313433536</v>
          </cell>
          <cell r="O83">
            <v>0</v>
          </cell>
          <cell r="P83">
            <v>0</v>
          </cell>
          <cell r="Q83">
            <v>273.36328125</v>
          </cell>
          <cell r="R83">
            <v>273.66796875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0.11457889090936726</v>
          </cell>
          <cell r="AA83">
            <v>0.11457889090936726</v>
          </cell>
          <cell r="AB83">
            <v>0.11457889090936726</v>
          </cell>
          <cell r="AC83">
            <v>0.11373825825585315</v>
          </cell>
          <cell r="AD83">
            <v>0</v>
          </cell>
          <cell r="AE83">
            <v>0</v>
          </cell>
          <cell r="AF83">
            <v>0.11457889090936726</v>
          </cell>
          <cell r="AG83">
            <v>0.11457889090936726</v>
          </cell>
          <cell r="AH83">
            <v>0.11457889090936726</v>
          </cell>
          <cell r="AI83">
            <v>0.11373825825585315</v>
          </cell>
          <cell r="AJ83">
            <v>0</v>
          </cell>
          <cell r="AK83">
            <v>0</v>
          </cell>
          <cell r="AL83">
            <v>0.11457889090936726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83"/>
  <sheetViews>
    <sheetView tabSelected="1" workbookViewId="0">
      <selection activeCell="W8" sqref="W8"/>
    </sheetView>
  </sheetViews>
  <sheetFormatPr defaultRowHeight="14.5" x14ac:dyDescent="0.35"/>
  <cols>
    <col min="1" max="1" width="3.36328125" customWidth="1"/>
    <col min="30" max="30" width="14.08984375" customWidth="1"/>
  </cols>
  <sheetData>
    <row r="1" spans="2:32" ht="15" thickBot="1" x14ac:dyDescent="0.4"/>
    <row r="2" spans="2:32" ht="15" thickBot="1" x14ac:dyDescent="0.4">
      <c r="B2" s="81"/>
      <c r="C2" s="84"/>
      <c r="D2" s="84"/>
      <c r="E2" s="11"/>
      <c r="F2" s="86" t="s">
        <v>29</v>
      </c>
      <c r="G2" s="88"/>
      <c r="H2" s="110" t="s">
        <v>40</v>
      </c>
      <c r="I2" s="111"/>
      <c r="J2" s="111"/>
      <c r="K2" s="111"/>
      <c r="L2" s="111"/>
      <c r="M2" s="111"/>
      <c r="N2" s="111"/>
      <c r="O2" s="111"/>
      <c r="P2" s="112"/>
      <c r="Q2" s="86" t="s">
        <v>28</v>
      </c>
      <c r="R2" s="88"/>
      <c r="S2" s="86" t="s">
        <v>25</v>
      </c>
      <c r="T2" s="87"/>
      <c r="U2" s="88"/>
      <c r="V2" s="86" t="s">
        <v>41</v>
      </c>
      <c r="W2" s="87"/>
      <c r="X2" s="87"/>
      <c r="Y2" s="87"/>
      <c r="Z2" s="87"/>
      <c r="AA2" s="88"/>
      <c r="AB2" s="92" t="s">
        <v>42</v>
      </c>
      <c r="AC2" s="86" t="s">
        <v>43</v>
      </c>
      <c r="AD2" s="87"/>
      <c r="AE2" s="88"/>
      <c r="AF2" s="92" t="s">
        <v>46</v>
      </c>
    </row>
    <row r="3" spans="2:32" ht="15" thickBot="1" x14ac:dyDescent="0.4">
      <c r="B3" s="83"/>
      <c r="C3" s="58"/>
      <c r="D3" s="58"/>
      <c r="E3" s="17"/>
      <c r="F3" s="104"/>
      <c r="G3" s="105"/>
      <c r="H3" s="86" t="s">
        <v>36</v>
      </c>
      <c r="I3" s="87"/>
      <c r="J3" s="87"/>
      <c r="K3" s="113"/>
      <c r="L3" s="107" t="s">
        <v>47</v>
      </c>
      <c r="M3" s="90"/>
      <c r="N3" s="90"/>
      <c r="O3" s="108"/>
      <c r="P3" s="109" t="s">
        <v>27</v>
      </c>
      <c r="Q3" s="89"/>
      <c r="R3" s="91"/>
      <c r="S3" s="89"/>
      <c r="T3" s="90"/>
      <c r="U3" s="91"/>
      <c r="V3" s="99" t="s">
        <v>39</v>
      </c>
      <c r="W3" s="95"/>
      <c r="X3" s="97" t="s">
        <v>37</v>
      </c>
      <c r="Y3" s="98"/>
      <c r="Z3" s="95" t="s">
        <v>38</v>
      </c>
      <c r="AA3" s="96"/>
      <c r="AB3" s="93"/>
      <c r="AC3" s="89"/>
      <c r="AD3" s="90"/>
      <c r="AE3" s="91"/>
      <c r="AF3" s="93"/>
    </row>
    <row r="4" spans="2:32" ht="15" thickBot="1" x14ac:dyDescent="0.4">
      <c r="B4" s="56" t="s">
        <v>6</v>
      </c>
      <c r="C4" s="57" t="s">
        <v>19</v>
      </c>
      <c r="D4" s="57" t="s">
        <v>18</v>
      </c>
      <c r="E4" s="31" t="s">
        <v>49</v>
      </c>
      <c r="F4" s="83" t="s">
        <v>8</v>
      </c>
      <c r="G4" s="64" t="s">
        <v>27</v>
      </c>
      <c r="H4" s="82" t="s">
        <v>9</v>
      </c>
      <c r="I4" s="85" t="s">
        <v>33</v>
      </c>
      <c r="J4" s="85" t="s">
        <v>34</v>
      </c>
      <c r="K4" s="106" t="s">
        <v>48</v>
      </c>
      <c r="L4" s="114" t="s">
        <v>32</v>
      </c>
      <c r="M4" s="85" t="s">
        <v>31</v>
      </c>
      <c r="N4" s="85" t="s">
        <v>35</v>
      </c>
      <c r="O4" s="115" t="s">
        <v>30</v>
      </c>
      <c r="P4" s="109"/>
      <c r="Q4" s="5" t="s">
        <v>20</v>
      </c>
      <c r="R4" s="59" t="s">
        <v>21</v>
      </c>
      <c r="S4" s="5" t="s">
        <v>23</v>
      </c>
      <c r="T4" s="58" t="s">
        <v>22</v>
      </c>
      <c r="U4" s="59" t="s">
        <v>24</v>
      </c>
      <c r="V4" s="60" t="s">
        <v>26</v>
      </c>
      <c r="W4" s="61" t="s">
        <v>27</v>
      </c>
      <c r="X4" s="62" t="s">
        <v>26</v>
      </c>
      <c r="Y4" s="61" t="s">
        <v>27</v>
      </c>
      <c r="Z4" s="63" t="s">
        <v>26</v>
      </c>
      <c r="AA4" s="64" t="s">
        <v>27</v>
      </c>
      <c r="AB4" s="94"/>
      <c r="AC4" s="65" t="s">
        <v>44</v>
      </c>
      <c r="AD4" s="66" t="s">
        <v>45</v>
      </c>
      <c r="AE4" s="67" t="s">
        <v>30</v>
      </c>
      <c r="AF4" s="94"/>
    </row>
    <row r="5" spans="2:32" x14ac:dyDescent="0.35">
      <c r="B5" s="93">
        <v>1</v>
      </c>
      <c r="C5" s="89">
        <v>3</v>
      </c>
      <c r="D5" s="69" t="s">
        <v>0</v>
      </c>
      <c r="E5" s="2">
        <v>2</v>
      </c>
      <c r="F5" s="12" cm="1">
        <f t="array" aca="1" ref="F5" ca="1">INDIRECT("'SP HCL Cat Plans'!$S$"&amp;(9*((ROW()-2)/3))-E5)</f>
        <v>18</v>
      </c>
      <c r="G5" s="37" cm="1">
        <f t="array" aca="1" ref="G5" ca="1">INDIRECT("'SP HCL Cat Plans'!$Y$"&amp;(9*((ROW()-2)/3))-2)</f>
        <v>1</v>
      </c>
      <c r="H5" s="9" cm="1">
        <f t="array" aca="1" ref="H5" ca="1">INDIRECT("'SP HCL Cat Plans'!$K$"&amp;(9*((ROW()-2)/3))-2)</f>
        <v>1.371637499999792</v>
      </c>
      <c r="I5" s="10" cm="1">
        <f t="array" aca="1" ref="I5" ca="1">INDIRECT("'SP HCL Cat Plans'!$M$"&amp;(9*((ROW()-2)/3))-2)</f>
        <v>1.371637499999792</v>
      </c>
      <c r="J5" s="10" cm="1">
        <f t="array" aca="1" ref="J5" ca="1">INDIRECT("'SP HCL Cat Plans'!$P$"&amp;(9*((ROW()-2)/3))-2)</f>
        <v>0</v>
      </c>
      <c r="K5" s="10" cm="1">
        <f t="array" aca="1" ref="K5" ca="1">INDIRECT("'SP HCL Cat Plans'!$L$"&amp;(9*((ROW()-2)/3))-2)</f>
        <v>1.371637499999792</v>
      </c>
      <c r="L5" s="10" cm="1">
        <f t="array" aca="1" ref="L5" ca="1">INDIRECT("'SP HCL Cat Plans'!$G$"&amp;(9*((ROW()-2)/3))-2)</f>
        <v>0.99969610000016473</v>
      </c>
      <c r="M5" s="10" cm="1">
        <f t="array" aca="1" ref="M5" ca="1">INDIRECT("'SP HCL Cat Plans'!$H$"&amp;(9*((ROW()-2)/3))-2)</f>
        <v>0.37500900000001991</v>
      </c>
      <c r="N5" s="10" cm="1">
        <f t="array" aca="1" ref="N5" ca="1">INDIRECT("'SP HCL Cat Plans'!$I$"&amp;(9*((ROW()-2)/3))-2)</f>
        <v>0</v>
      </c>
      <c r="O5" s="40" cm="1">
        <f t="array" aca="1" ref="O5" ca="1">INDIRECT("'SP HCL Cat Plans'!$J$"&amp;(9*((ROW()-2)/3))-2)</f>
        <v>1.371637499999792</v>
      </c>
      <c r="P5" s="36" cm="1">
        <f t="array" aca="1" ref="P5" ca="1">INDIRECT("'SP HCL Cat Plans'!$AA$"&amp;(9*((ROW()-2)/3))-2)</f>
        <v>1</v>
      </c>
      <c r="Q5" s="9" cm="1">
        <f t="array" aca="1" ref="Q5" ca="1">INDIRECT("'SP HCL Cat Plans'!$Q$"&amp;(9*((ROW()-2)/3))-2)</f>
        <v>359.73828125</v>
      </c>
      <c r="R5" s="11" cm="1">
        <f t="array" aca="1" ref="R5" ca="1">INDIRECT("'SP HCL Cat Plans'!$R$"&amp;(9*((ROW()-2)/3))-2)</f>
        <v>349.90625</v>
      </c>
      <c r="S5" s="9"/>
      <c r="T5" s="10"/>
      <c r="U5" s="11"/>
      <c r="V5" s="9"/>
      <c r="W5" s="47"/>
      <c r="X5" s="39"/>
      <c r="Y5" s="47"/>
      <c r="Z5" s="10"/>
      <c r="AA5" s="36"/>
      <c r="AB5" s="2" cm="1">
        <f t="array" aca="1" ref="AB5" ca="1">INDIRECT("'SP HCL Cat Plans'!$AL$"&amp;(9*((ROW()-2)/3))-2)</f>
        <v>1</v>
      </c>
      <c r="AC5" s="12">
        <v>25</v>
      </c>
      <c r="AD5" s="13">
        <v>25</v>
      </c>
      <c r="AE5" s="14">
        <v>25</v>
      </c>
      <c r="AF5" s="3">
        <f ca="1">AB5*(AC5/AE5)</f>
        <v>1</v>
      </c>
    </row>
    <row r="6" spans="2:32" x14ac:dyDescent="0.35">
      <c r="B6" s="93"/>
      <c r="C6" s="89"/>
      <c r="D6" s="69" t="s">
        <v>1</v>
      </c>
      <c r="E6" s="3">
        <v>3</v>
      </c>
      <c r="F6" s="12" cm="1">
        <f t="array" aca="1" ref="F6" ca="1">INDIRECT("'SP HCR Offline Cat Plans'!$S$"&amp;(9*((ROW()-2)/3))-E6)</f>
        <v>0</v>
      </c>
      <c r="G6" s="37"/>
      <c r="H6" s="12"/>
      <c r="I6" s="13"/>
      <c r="J6" s="13"/>
      <c r="K6" s="42"/>
      <c r="L6" s="13"/>
      <c r="M6" s="13"/>
      <c r="N6" s="13"/>
      <c r="O6" s="42"/>
      <c r="P6" s="37"/>
      <c r="Q6" s="12"/>
      <c r="R6" s="14"/>
      <c r="S6" s="12"/>
      <c r="T6" s="13"/>
      <c r="U6" s="14"/>
      <c r="V6" s="12"/>
      <c r="W6" s="48"/>
      <c r="X6" s="41"/>
      <c r="Y6" s="48"/>
      <c r="Z6" s="13"/>
      <c r="AA6" s="37"/>
      <c r="AB6" s="3"/>
      <c r="AC6" s="12"/>
      <c r="AD6" s="13"/>
      <c r="AE6" s="14"/>
      <c r="AF6" s="3"/>
    </row>
    <row r="7" spans="2:32" x14ac:dyDescent="0.35">
      <c r="B7" s="93"/>
      <c r="C7" s="89"/>
      <c r="D7" s="69" t="s">
        <v>2</v>
      </c>
      <c r="E7" s="3">
        <v>4</v>
      </c>
      <c r="F7" s="12"/>
      <c r="G7" s="37"/>
      <c r="H7" s="12"/>
      <c r="I7" s="13"/>
      <c r="J7" s="13"/>
      <c r="K7" s="46"/>
      <c r="L7" s="13"/>
      <c r="M7" s="13"/>
      <c r="N7" s="13"/>
      <c r="O7" s="42"/>
      <c r="P7" s="37"/>
      <c r="Q7" s="12"/>
      <c r="R7" s="14"/>
      <c r="S7" s="12"/>
      <c r="T7" s="13"/>
      <c r="U7" s="14"/>
      <c r="V7" s="12"/>
      <c r="W7" s="48"/>
      <c r="X7" s="41"/>
      <c r="Y7" s="48"/>
      <c r="Z7" s="13"/>
      <c r="AA7" s="37"/>
      <c r="AB7" s="3"/>
      <c r="AC7" s="12"/>
      <c r="AD7" s="13"/>
      <c r="AE7" s="14"/>
      <c r="AF7" s="3"/>
    </row>
    <row r="8" spans="2:32" x14ac:dyDescent="0.35">
      <c r="B8" s="93"/>
      <c r="C8" s="103">
        <v>2</v>
      </c>
      <c r="D8" s="70" t="s">
        <v>0</v>
      </c>
      <c r="E8" s="21"/>
      <c r="F8" s="18" cm="1">
        <f t="array" aca="1" ref="F8" ca="1">INDIRECT("'SP HCL Cat Plans'!$S$"&amp;(9*((ROW()-2)/3))-2)</f>
        <v>26</v>
      </c>
      <c r="G8" s="52" cm="1">
        <f t="array" aca="1" ref="G8" ca="1">INDIRECT("'SP HCL Cat Plans'!$Y$"&amp;(9*((ROW()-2)/3))-2)</f>
        <v>1</v>
      </c>
      <c r="H8" s="18" cm="1">
        <f t="array" aca="1" ref="H8" ca="1">INDIRECT("'SP HCL Cat Plans'!$K$"&amp;(9*((ROW()-2)/3))-2)</f>
        <v>2.932646500000033</v>
      </c>
      <c r="I8" s="19" cm="1">
        <f t="array" aca="1" ref="I8" ca="1">INDIRECT("'SP HCL Cat Plans'!$M$"&amp;(9*((ROW()-2)/3))-2)</f>
        <v>2.932646500000033</v>
      </c>
      <c r="J8" s="19" cm="1">
        <f t="array" aca="1" ref="J8" ca="1">INDIRECT("'SP HCL Cat Plans'!$P$"&amp;(9*((ROW()-2)/3))-2)</f>
        <v>0</v>
      </c>
      <c r="K8" s="19" cm="1">
        <f t="array" aca="1" ref="K8" ca="1">INDIRECT("'SP HCL Cat Plans'!$L$"&amp;(9*((ROW()-2)/3))-2)</f>
        <v>2.932646500000033</v>
      </c>
      <c r="L8" s="53" cm="1">
        <f t="array" aca="1" ref="L8" ca="1">INDIRECT("'SP HCL Cat Plans'!$G$"&amp;(9*((ROW()-2)/3))-2)</f>
        <v>1.784464700000058</v>
      </c>
      <c r="M8" s="19" cm="1">
        <f t="array" aca="1" ref="M8" ca="1">INDIRECT("'SP HCL Cat Plans'!$H$"&amp;(9*((ROW()-2)/3))-2)</f>
        <v>1.133886799999914</v>
      </c>
      <c r="N8" s="19" cm="1">
        <f t="array" aca="1" ref="N8" ca="1">INDIRECT("'SP HCL Cat Plans'!$I$"&amp;(9*((ROW()-2)/3))-2)</f>
        <v>0</v>
      </c>
      <c r="O8" s="54" cm="1">
        <f t="array" aca="1" ref="O8" ca="1">INDIRECT("'SP HCL Cat Plans'!$J$"&amp;(9*((ROW()-2)/3))-2)</f>
        <v>2.932646500000033</v>
      </c>
      <c r="P8" s="52" cm="1">
        <f t="array" aca="1" ref="P8" ca="1">INDIRECT("'SP HCL Cat Plans'!$AA$"&amp;(9*((ROW()-2)/3))-2)</f>
        <v>1</v>
      </c>
      <c r="Q8" s="18" cm="1">
        <f t="array" aca="1" ref="Q8" ca="1">INDIRECT("'SP HCL Cat Plans'!$Q$"&amp;(9*((ROW()-2)/3))-2)</f>
        <v>359.796875</v>
      </c>
      <c r="R8" s="20" cm="1">
        <f t="array" aca="1" ref="R8" ca="1">INDIRECT("'SP HCL Cat Plans'!$R$"&amp;(9*((ROW()-2)/3))-2)</f>
        <v>352.1640625</v>
      </c>
      <c r="S8" s="18"/>
      <c r="T8" s="19"/>
      <c r="U8" s="20"/>
      <c r="V8" s="18"/>
      <c r="W8" s="55"/>
      <c r="X8" s="53"/>
      <c r="Y8" s="55"/>
      <c r="Z8" s="19"/>
      <c r="AA8" s="52"/>
      <c r="AB8" s="21" cm="1">
        <f t="array" aca="1" ref="AB8" ca="1">INDIRECT("'SP HCL Cat Plans'!$AL$"&amp;(9*((ROW()-2)/3))-2)</f>
        <v>1</v>
      </c>
      <c r="AC8" s="18">
        <v>25</v>
      </c>
      <c r="AD8" s="19">
        <v>25</v>
      </c>
      <c r="AE8" s="20">
        <v>25</v>
      </c>
      <c r="AF8" s="21">
        <f ca="1">AB8*(AC8/AE8)</f>
        <v>1</v>
      </c>
    </row>
    <row r="9" spans="2:32" x14ac:dyDescent="0.35">
      <c r="B9" s="93"/>
      <c r="C9" s="89"/>
      <c r="D9" s="69" t="s">
        <v>1</v>
      </c>
      <c r="E9" s="3"/>
      <c r="F9" s="12"/>
      <c r="G9" s="37"/>
      <c r="H9" s="12"/>
      <c r="I9" s="13"/>
      <c r="J9" s="13"/>
      <c r="K9" s="13"/>
      <c r="L9" s="41"/>
      <c r="M9" s="13"/>
      <c r="N9" s="13"/>
      <c r="O9" s="42"/>
      <c r="P9" s="37"/>
      <c r="Q9" s="12"/>
      <c r="R9" s="14"/>
      <c r="S9" s="12"/>
      <c r="T9" s="13"/>
      <c r="U9" s="14"/>
      <c r="V9" s="12"/>
      <c r="W9" s="48"/>
      <c r="X9" s="41"/>
      <c r="Y9" s="48"/>
      <c r="Z9" s="13"/>
      <c r="AA9" s="37"/>
      <c r="AB9" s="3"/>
      <c r="AC9" s="12"/>
      <c r="AD9" s="13"/>
      <c r="AE9" s="14"/>
      <c r="AF9" s="3"/>
    </row>
    <row r="10" spans="2:32" x14ac:dyDescent="0.35">
      <c r="B10" s="93"/>
      <c r="C10" s="104"/>
      <c r="D10" s="71" t="s">
        <v>2</v>
      </c>
      <c r="E10" s="28"/>
      <c r="F10" s="25"/>
      <c r="G10" s="50"/>
      <c r="H10" s="25"/>
      <c r="I10" s="26"/>
      <c r="J10" s="26"/>
      <c r="K10" s="26"/>
      <c r="L10" s="45"/>
      <c r="M10" s="26"/>
      <c r="N10" s="26"/>
      <c r="O10" s="46"/>
      <c r="P10" s="50"/>
      <c r="Q10" s="25"/>
      <c r="R10" s="27"/>
      <c r="S10" s="25"/>
      <c r="T10" s="26"/>
      <c r="U10" s="27"/>
      <c r="V10" s="25"/>
      <c r="W10" s="51"/>
      <c r="X10" s="45"/>
      <c r="Y10" s="51"/>
      <c r="Z10" s="26"/>
      <c r="AA10" s="50"/>
      <c r="AB10" s="28"/>
      <c r="AC10" s="25"/>
      <c r="AD10" s="26"/>
      <c r="AE10" s="27"/>
      <c r="AF10" s="28"/>
    </row>
    <row r="11" spans="2:32" x14ac:dyDescent="0.35">
      <c r="B11" s="93"/>
      <c r="C11" s="89">
        <v>1</v>
      </c>
      <c r="D11" s="69" t="s">
        <v>0</v>
      </c>
      <c r="E11" s="3"/>
      <c r="F11" s="12" cm="1">
        <f t="array" aca="1" ref="F11" ca="1">INDIRECT("'SP HCL Cat Plans'!$S$"&amp;(9*((ROW()-2)/3))-2)</f>
        <v>39</v>
      </c>
      <c r="G11" s="37" cm="1">
        <f t="array" aca="1" ref="G11" ca="1">INDIRECT("'SP HCL Cat Plans'!$Y$"&amp;(9*((ROW()-2)/3))-2)</f>
        <v>1</v>
      </c>
      <c r="H11" s="12" cm="1">
        <f t="array" aca="1" ref="H11" ca="1">INDIRECT("'SP HCL Cat Plans'!$K$"&amp;(9*((ROW()-2)/3))-2)</f>
        <v>13.533384400000299</v>
      </c>
      <c r="I11" s="13" cm="1">
        <f t="array" aca="1" ref="I11" ca="1">INDIRECT("'SP HCL Cat Plans'!$M$"&amp;(9*((ROW()-2)/3))-2)</f>
        <v>13.533384400000299</v>
      </c>
      <c r="J11" s="13" cm="1">
        <f t="array" aca="1" ref="J11" ca="1">INDIRECT("'SP HCL Cat Plans'!$P$"&amp;(9*((ROW()-2)/3))-2)</f>
        <v>0</v>
      </c>
      <c r="K11" s="13" cm="1">
        <f t="array" aca="1" ref="K11" ca="1">INDIRECT("'SP HCL Cat Plans'!$L$"&amp;(9*((ROW()-2)/3))-2)</f>
        <v>13.533384400000299</v>
      </c>
      <c r="L11" s="41" cm="1">
        <f t="array" aca="1" ref="L11" ca="1">INDIRECT("'SP HCL Cat Plans'!$G$"&amp;(9*((ROW()-2)/3))-2)</f>
        <v>4.5125690000000276</v>
      </c>
      <c r="M11" s="13" cm="1">
        <f t="array" aca="1" ref="M11" ca="1">INDIRECT("'SP HCL Cat Plans'!$H$"&amp;(9*((ROW()-2)/3))-2)</f>
        <v>9.0002959000000828</v>
      </c>
      <c r="N11" s="13" cm="1">
        <f t="array" aca="1" ref="N11" ca="1">INDIRECT("'SP HCL Cat Plans'!$I$"&amp;(9*((ROW()-2)/3))-2)</f>
        <v>0</v>
      </c>
      <c r="O11" s="42" cm="1">
        <f t="array" aca="1" ref="O11" ca="1">INDIRECT("'SP HCL Cat Plans'!$J$"&amp;(9*((ROW()-2)/3))-2)</f>
        <v>13.533384400000299</v>
      </c>
      <c r="P11" s="37" cm="1">
        <f t="array" aca="1" ref="P11" ca="1">INDIRECT("'SP HCL Cat Plans'!$AA$"&amp;(9*((ROW()-2)/3))-2)</f>
        <v>0.69918121962795909</v>
      </c>
      <c r="Q11" s="12" cm="1">
        <f t="array" aca="1" ref="Q11" ca="1">INDIRECT("'SP HCL Cat Plans'!$Q$"&amp;(9*((ROW()-2)/3))-2)</f>
        <v>395.76171875</v>
      </c>
      <c r="R11" s="14" cm="1">
        <f t="array" aca="1" ref="R11" ca="1">INDIRECT("'SP HCL Cat Plans'!$R$"&amp;(9*((ROW()-2)/3))-2)</f>
        <v>387.23828125</v>
      </c>
      <c r="S11" s="12"/>
      <c r="T11" s="13"/>
      <c r="U11" s="14"/>
      <c r="V11" s="12"/>
      <c r="W11" s="48"/>
      <c r="X11" s="41"/>
      <c r="Y11" s="48"/>
      <c r="Z11" s="13"/>
      <c r="AA11" s="37"/>
      <c r="AB11" s="3" cm="1">
        <f t="array" aca="1" ref="AB11" ca="1">INDIRECT("'SP HCL Cat Plans'!$AL$"&amp;(9*((ROW()-2)/3))-2)</f>
        <v>0.69918121962795909</v>
      </c>
      <c r="AC11" s="12">
        <v>25</v>
      </c>
      <c r="AD11" s="13">
        <v>25</v>
      </c>
      <c r="AE11" s="14">
        <v>25</v>
      </c>
      <c r="AF11" s="3">
        <f ca="1">AB11*(AC11/AE11)</f>
        <v>0.69918121962795909</v>
      </c>
    </row>
    <row r="12" spans="2:32" x14ac:dyDescent="0.35">
      <c r="B12" s="93"/>
      <c r="C12" s="89"/>
      <c r="D12" s="69" t="s">
        <v>1</v>
      </c>
      <c r="E12" s="3"/>
      <c r="F12" s="12"/>
      <c r="G12" s="37"/>
      <c r="H12" s="12"/>
      <c r="I12" s="13"/>
      <c r="J12" s="13"/>
      <c r="K12" s="13"/>
      <c r="L12" s="41"/>
      <c r="M12" s="13"/>
      <c r="N12" s="13"/>
      <c r="O12" s="42"/>
      <c r="P12" s="37"/>
      <c r="Q12" s="12"/>
      <c r="R12" s="14"/>
      <c r="S12" s="12"/>
      <c r="T12" s="13"/>
      <c r="U12" s="14"/>
      <c r="V12" s="12"/>
      <c r="W12" s="48"/>
      <c r="X12" s="41"/>
      <c r="Y12" s="48"/>
      <c r="Z12" s="13"/>
      <c r="AA12" s="37"/>
      <c r="AB12" s="3"/>
      <c r="AC12" s="12"/>
      <c r="AD12" s="13"/>
      <c r="AE12" s="14"/>
      <c r="AF12" s="3"/>
    </row>
    <row r="13" spans="2:32" ht="15" thickBot="1" x14ac:dyDescent="0.4">
      <c r="B13" s="94"/>
      <c r="C13" s="102"/>
      <c r="D13" s="72" t="s">
        <v>2</v>
      </c>
      <c r="E13" s="3"/>
      <c r="F13" s="12"/>
      <c r="G13" s="37"/>
      <c r="H13" s="15"/>
      <c r="I13" s="16"/>
      <c r="J13" s="16"/>
      <c r="K13" s="16"/>
      <c r="L13" s="43"/>
      <c r="M13" s="16"/>
      <c r="N13" s="16"/>
      <c r="O13" s="44"/>
      <c r="P13" s="38"/>
      <c r="Q13" s="12"/>
      <c r="R13" s="14"/>
      <c r="S13" s="12"/>
      <c r="T13" s="13"/>
      <c r="U13" s="14"/>
      <c r="V13" s="12"/>
      <c r="W13" s="48"/>
      <c r="X13" s="41"/>
      <c r="Y13" s="48"/>
      <c r="Z13" s="13"/>
      <c r="AA13" s="37"/>
      <c r="AB13" s="3"/>
      <c r="AC13" s="12"/>
      <c r="AD13" s="13"/>
      <c r="AE13" s="14"/>
      <c r="AF13" s="3"/>
    </row>
    <row r="14" spans="2:32" x14ac:dyDescent="0.35">
      <c r="B14" s="92">
        <v>2</v>
      </c>
      <c r="C14" s="86">
        <v>3</v>
      </c>
      <c r="D14" s="68" t="s">
        <v>0</v>
      </c>
      <c r="E14" s="2"/>
      <c r="F14" s="9" cm="1">
        <f t="array" aca="1" ref="F14" ca="1">INDIRECT("'SP HCL Cat Plans'!$S$"&amp;(9*((ROW()-2)/3))-2)</f>
        <v>18</v>
      </c>
      <c r="G14" s="36" cm="1">
        <f t="array" aca="1" ref="G14" ca="1">INDIRECT("'SP HCL Cat Plans'!$Y$"&amp;(9*((ROW()-2)/3))-2)</f>
        <v>1</v>
      </c>
      <c r="H14" s="9" cm="1">
        <f t="array" aca="1" ref="H14" ca="1">INDIRECT("'SP HCL Cat Plans'!$K$"&amp;(9*((ROW()-2)/3))-2)</f>
        <v>1.3517318000000671</v>
      </c>
      <c r="I14" s="10" cm="1">
        <f t="array" aca="1" ref="I14" ca="1">INDIRECT("'SP HCL Cat Plans'!$M$"&amp;(9*((ROW()-2)/3))-2)</f>
        <v>1.3517318000000671</v>
      </c>
      <c r="J14" s="10" cm="1">
        <f t="array" aca="1" ref="J14" ca="1">INDIRECT("'SP HCL Cat Plans'!$P$"&amp;(9*((ROW()-2)/3))-2)</f>
        <v>0</v>
      </c>
      <c r="K14" s="10" cm="1">
        <f t="array" aca="1" ref="K14" ca="1">INDIRECT("'SP HCL Cat Plans'!$L$"&amp;(9*((ROW()-2)/3))-2)</f>
        <v>1.3517318000000671</v>
      </c>
      <c r="L14" s="39" cm="1">
        <f t="array" aca="1" ref="L14" ca="1">INDIRECT("'SP HCL Cat Plans'!$G$"&amp;(9*((ROW()-2)/3))-2)</f>
        <v>0.99142430000006243</v>
      </c>
      <c r="M14" s="10" cm="1">
        <f t="array" aca="1" ref="M14" ca="1">INDIRECT("'SP HCL Cat Plans'!$H$"&amp;(9*((ROW()-2)/3))-2)</f>
        <v>0.358394100000055</v>
      </c>
      <c r="N14" s="10" cm="1">
        <f t="array" aca="1" ref="N14" ca="1">INDIRECT("'SP HCL Cat Plans'!$I$"&amp;(9*((ROW()-2)/3))-2)</f>
        <v>0</v>
      </c>
      <c r="O14" s="40" cm="1">
        <f t="array" aca="1" ref="O14" ca="1">INDIRECT("'SP HCL Cat Plans'!$J$"&amp;(9*((ROW()-2)/3))-2)</f>
        <v>1.3517318000000671</v>
      </c>
      <c r="P14" s="36" cm="1">
        <f t="array" aca="1" ref="P14" ca="1">INDIRECT("'SP HCL Cat Plans'!$AA$"&amp;(9*((ROW()-2)/3))-2)</f>
        <v>1</v>
      </c>
      <c r="Q14" s="9" cm="1">
        <f t="array" aca="1" ref="Q14" ca="1">INDIRECT("'SP HCL Cat Plans'!$Q$"&amp;(9*((ROW()-2)/3))-2)</f>
        <v>424.73828125</v>
      </c>
      <c r="R14" s="11" cm="1">
        <f t="array" aca="1" ref="R14" ca="1">INDIRECT("'SP HCL Cat Plans'!$R$"&amp;(9*((ROW()-2)/3))-2)</f>
        <v>417.23046875</v>
      </c>
      <c r="S14" s="9"/>
      <c r="T14" s="10"/>
      <c r="U14" s="11"/>
      <c r="V14" s="9"/>
      <c r="W14" s="47"/>
      <c r="X14" s="39"/>
      <c r="Y14" s="47"/>
      <c r="Z14" s="10"/>
      <c r="AA14" s="36"/>
      <c r="AB14" s="2" cm="1">
        <f t="array" aca="1" ref="AB14" ca="1">INDIRECT("'SP HCL Cat Plans'!$AL$"&amp;(9*((ROW()-2)/3))-2)</f>
        <v>1</v>
      </c>
      <c r="AC14" s="9">
        <v>25</v>
      </c>
      <c r="AD14" s="10">
        <v>25</v>
      </c>
      <c r="AE14" s="11">
        <v>25</v>
      </c>
      <c r="AF14" s="2">
        <f ca="1">AB14*(AC14/AE14)</f>
        <v>1</v>
      </c>
    </row>
    <row r="15" spans="2:32" x14ac:dyDescent="0.35">
      <c r="B15" s="93"/>
      <c r="C15" s="89"/>
      <c r="D15" s="69" t="s">
        <v>1</v>
      </c>
      <c r="E15" s="3"/>
      <c r="F15" s="12"/>
      <c r="G15" s="37"/>
      <c r="H15" s="12"/>
      <c r="I15" s="13"/>
      <c r="J15" s="13"/>
      <c r="K15" s="13"/>
      <c r="L15" s="41"/>
      <c r="M15" s="13"/>
      <c r="N15" s="13"/>
      <c r="O15" s="42"/>
      <c r="P15" s="37"/>
      <c r="Q15" s="12"/>
      <c r="R15" s="14"/>
      <c r="S15" s="12"/>
      <c r="T15" s="13"/>
      <c r="U15" s="14"/>
      <c r="V15" s="12"/>
      <c r="W15" s="48"/>
      <c r="X15" s="41"/>
      <c r="Y15" s="48"/>
      <c r="Z15" s="13"/>
      <c r="AA15" s="37"/>
      <c r="AB15" s="3"/>
      <c r="AC15" s="12"/>
      <c r="AD15" s="13"/>
      <c r="AE15" s="14"/>
      <c r="AF15" s="3"/>
    </row>
    <row r="16" spans="2:32" x14ac:dyDescent="0.35">
      <c r="B16" s="93"/>
      <c r="C16" s="89"/>
      <c r="D16" s="69" t="s">
        <v>2</v>
      </c>
      <c r="E16" s="3"/>
      <c r="F16" s="12"/>
      <c r="G16" s="37"/>
      <c r="H16" s="12"/>
      <c r="I16" s="13"/>
      <c r="J16" s="13"/>
      <c r="K16" s="13"/>
      <c r="L16" s="41"/>
      <c r="M16" s="13"/>
      <c r="N16" s="13"/>
      <c r="O16" s="42"/>
      <c r="P16" s="37"/>
      <c r="Q16" s="12"/>
      <c r="R16" s="14"/>
      <c r="S16" s="12"/>
      <c r="T16" s="13"/>
      <c r="U16" s="14"/>
      <c r="V16" s="12"/>
      <c r="W16" s="48"/>
      <c r="X16" s="41"/>
      <c r="Y16" s="48"/>
      <c r="Z16" s="13"/>
      <c r="AA16" s="37"/>
      <c r="AB16" s="3"/>
      <c r="AC16" s="12"/>
      <c r="AD16" s="13"/>
      <c r="AE16" s="14"/>
      <c r="AF16" s="3"/>
    </row>
    <row r="17" spans="2:32" x14ac:dyDescent="0.35">
      <c r="B17" s="93"/>
      <c r="C17" s="103">
        <v>2</v>
      </c>
      <c r="D17" s="70" t="s">
        <v>0</v>
      </c>
      <c r="E17" s="21"/>
      <c r="F17" s="18" cm="1">
        <f t="array" aca="1" ref="F17" ca="1">INDIRECT("'SP HCL Cat Plans'!$S$"&amp;(9*((ROW()-2)/3))-2)</f>
        <v>34</v>
      </c>
      <c r="G17" s="52" cm="1">
        <f t="array" aca="1" ref="G17" ca="1">INDIRECT("'SP HCL Cat Plans'!$Y$"&amp;(9*((ROW()-2)/3))-2)</f>
        <v>1</v>
      </c>
      <c r="H17" s="18" cm="1">
        <f t="array" aca="1" ref="H17" ca="1">INDIRECT("'SP HCL Cat Plans'!$K$"&amp;(9*((ROW()-2)/3))-2)</f>
        <v>5.7293884999997999</v>
      </c>
      <c r="I17" s="19" cm="1">
        <f t="array" aca="1" ref="I17" ca="1">INDIRECT("'SP HCL Cat Plans'!$M$"&amp;(9*((ROW()-2)/3))-2)</f>
        <v>5.7293884999997999</v>
      </c>
      <c r="J17" s="19" cm="1">
        <f t="array" aca="1" ref="J17" ca="1">INDIRECT("'SP HCL Cat Plans'!$P$"&amp;(9*((ROW()-2)/3))-2)</f>
        <v>0</v>
      </c>
      <c r="K17" s="19" cm="1">
        <f t="array" aca="1" ref="K17" ca="1">INDIRECT("'SP HCL Cat Plans'!$L$"&amp;(9*((ROW()-2)/3))-2)</f>
        <v>5.7293884999997999</v>
      </c>
      <c r="L17" s="53" cm="1">
        <f t="array" aca="1" ref="L17" ca="1">INDIRECT("'SP HCL Cat Plans'!$G$"&amp;(9*((ROW()-2)/3))-2)</f>
        <v>2.4981657999999238</v>
      </c>
      <c r="M17" s="19" cm="1">
        <f t="array" aca="1" ref="M17" ca="1">INDIRECT("'SP HCL Cat Plans'!$H$"&amp;(9*((ROW()-2)/3))-2)</f>
        <v>3.2324126999997129</v>
      </c>
      <c r="N17" s="19" cm="1">
        <f t="array" aca="1" ref="N17" ca="1">INDIRECT("'SP HCL Cat Plans'!$I$"&amp;(9*((ROW()-2)/3))-2)</f>
        <v>0</v>
      </c>
      <c r="O17" s="54" cm="1">
        <f t="array" aca="1" ref="O17" ca="1">INDIRECT("'SP HCL Cat Plans'!$J$"&amp;(9*((ROW()-2)/3))-2)</f>
        <v>5.7293884999997999</v>
      </c>
      <c r="P17" s="52" cm="1">
        <f t="array" aca="1" ref="P17" ca="1">INDIRECT("'SP HCL Cat Plans'!$AA$"&amp;(9*((ROW()-2)/3))-2)</f>
        <v>0.92692084416073461</v>
      </c>
      <c r="Q17" s="18" cm="1">
        <f t="array" aca="1" ref="Q17" ca="1">INDIRECT("'SP HCL Cat Plans'!$Q$"&amp;(9*((ROW()-2)/3))-2)</f>
        <v>437.546875</v>
      </c>
      <c r="R17" s="20" cm="1">
        <f t="array" aca="1" ref="R17" ca="1">INDIRECT("'SP HCL Cat Plans'!$R$"&amp;(9*((ROW()-2)/3))-2)</f>
        <v>428.37890625</v>
      </c>
      <c r="S17" s="18"/>
      <c r="T17" s="19"/>
      <c r="U17" s="20"/>
      <c r="V17" s="18"/>
      <c r="W17" s="55"/>
      <c r="X17" s="53"/>
      <c r="Y17" s="55"/>
      <c r="Z17" s="19"/>
      <c r="AA17" s="52"/>
      <c r="AB17" s="21" cm="1">
        <f t="array" aca="1" ref="AB17" ca="1">INDIRECT("'SP HCL Cat Plans'!$AL$"&amp;(9*((ROW()-2)/3))-2)</f>
        <v>0.92692084416073461</v>
      </c>
      <c r="AC17" s="18">
        <v>25</v>
      </c>
      <c r="AD17" s="19">
        <v>25</v>
      </c>
      <c r="AE17" s="20">
        <v>25</v>
      </c>
      <c r="AF17" s="21">
        <f ca="1">AB17*(AC17/AE17)</f>
        <v>0.92692084416073461</v>
      </c>
    </row>
    <row r="18" spans="2:32" x14ac:dyDescent="0.35">
      <c r="B18" s="93"/>
      <c r="C18" s="89"/>
      <c r="D18" s="69" t="s">
        <v>1</v>
      </c>
      <c r="E18" s="3"/>
      <c r="F18" s="12"/>
      <c r="G18" s="37"/>
      <c r="H18" s="12"/>
      <c r="I18" s="13"/>
      <c r="J18" s="13"/>
      <c r="K18" s="13"/>
      <c r="L18" s="41"/>
      <c r="M18" s="13"/>
      <c r="N18" s="13"/>
      <c r="O18" s="42"/>
      <c r="P18" s="37"/>
      <c r="Q18" s="12"/>
      <c r="R18" s="14"/>
      <c r="S18" s="12"/>
      <c r="T18" s="13"/>
      <c r="U18" s="14"/>
      <c r="V18" s="12"/>
      <c r="W18" s="48"/>
      <c r="X18" s="41"/>
      <c r="Y18" s="48"/>
      <c r="Z18" s="13"/>
      <c r="AA18" s="37"/>
      <c r="AB18" s="3"/>
      <c r="AC18" s="12"/>
      <c r="AD18" s="13"/>
      <c r="AE18" s="14"/>
      <c r="AF18" s="3"/>
    </row>
    <row r="19" spans="2:32" x14ac:dyDescent="0.35">
      <c r="B19" s="93"/>
      <c r="C19" s="104"/>
      <c r="D19" s="71" t="s">
        <v>2</v>
      </c>
      <c r="E19" s="28"/>
      <c r="F19" s="25"/>
      <c r="G19" s="50"/>
      <c r="H19" s="25"/>
      <c r="I19" s="26"/>
      <c r="J19" s="26"/>
      <c r="K19" s="26"/>
      <c r="L19" s="45"/>
      <c r="M19" s="26"/>
      <c r="N19" s="26"/>
      <c r="O19" s="46"/>
      <c r="P19" s="50"/>
      <c r="Q19" s="25"/>
      <c r="R19" s="27"/>
      <c r="S19" s="25"/>
      <c r="T19" s="26"/>
      <c r="U19" s="27"/>
      <c r="V19" s="25"/>
      <c r="W19" s="51"/>
      <c r="X19" s="45"/>
      <c r="Y19" s="51"/>
      <c r="Z19" s="26"/>
      <c r="AA19" s="50"/>
      <c r="AB19" s="28"/>
      <c r="AC19" s="25"/>
      <c r="AD19" s="26"/>
      <c r="AE19" s="27"/>
      <c r="AF19" s="28"/>
    </row>
    <row r="20" spans="2:32" x14ac:dyDescent="0.35">
      <c r="B20" s="93"/>
      <c r="C20" s="89">
        <v>1</v>
      </c>
      <c r="D20" s="69" t="s">
        <v>0</v>
      </c>
      <c r="E20" s="3"/>
      <c r="F20" s="12" cm="1">
        <f t="array" aca="1" ref="F20" ca="1">INDIRECT("'SP HCL Cat Plans'!$S$"&amp;(9*((ROW()-2)/3))-2)</f>
        <v>53</v>
      </c>
      <c r="G20" s="37" cm="1">
        <f t="array" aca="1" ref="G20" ca="1">INDIRECT("'SP HCL Cat Plans'!$Y$"&amp;(9*((ROW()-2)/3))-2)</f>
        <v>1</v>
      </c>
      <c r="H20" s="12" cm="1">
        <f t="array" aca="1" ref="H20" ca="1">INDIRECT("'SP HCL Cat Plans'!$K$"&amp;(9*((ROW()-2)/3))-2)</f>
        <v>38.170341399999927</v>
      </c>
      <c r="I20" s="13" cm="1">
        <f t="array" aca="1" ref="I20" ca="1">INDIRECT("'SP HCL Cat Plans'!$M$"&amp;(9*((ROW()-2)/3))-2)</f>
        <v>38.170341399999927</v>
      </c>
      <c r="J20" s="13" cm="1">
        <f t="array" aca="1" ref="J20" ca="1">INDIRECT("'SP HCL Cat Plans'!$P$"&amp;(9*((ROW()-2)/3))-2)</f>
        <v>0</v>
      </c>
      <c r="K20" s="13" cm="1">
        <f t="array" aca="1" ref="K20" ca="1">INDIRECT("'SP HCL Cat Plans'!$L$"&amp;(9*((ROW()-2)/3))-2)</f>
        <v>38.170341399999927</v>
      </c>
      <c r="L20" s="41" cm="1">
        <f t="array" aca="1" ref="L20" ca="1">INDIRECT("'SP HCL Cat Plans'!$G$"&amp;(9*((ROW()-2)/3))-2)</f>
        <v>7.0190645999999788</v>
      </c>
      <c r="M20" s="13" cm="1">
        <f t="array" aca="1" ref="M20" ca="1">INDIRECT("'SP HCL Cat Plans'!$H$"&amp;(9*((ROW()-2)/3))-2)</f>
        <v>31.135692499999909</v>
      </c>
      <c r="N20" s="13" cm="1">
        <f t="array" aca="1" ref="N20" ca="1">INDIRECT("'SP HCL Cat Plans'!$I$"&amp;(9*((ROW()-2)/3))-2)</f>
        <v>0</v>
      </c>
      <c r="O20" s="42" cm="1">
        <f t="array" aca="1" ref="O20" ca="1">INDIRECT("'SP HCL Cat Plans'!$J$"&amp;(9*((ROW()-2)/3))-2)</f>
        <v>38.170341399999927</v>
      </c>
      <c r="P20" s="37" cm="1">
        <f t="array" aca="1" ref="P20" ca="1">INDIRECT("'SP HCL Cat Plans'!$AA$"&amp;(9*((ROW()-2)/3))-2)</f>
        <v>0.52887221714782728</v>
      </c>
      <c r="Q20" s="12" cm="1">
        <f t="array" aca="1" ref="Q20" ca="1">INDIRECT("'SP HCL Cat Plans'!$Q$"&amp;(9*((ROW()-2)/3))-2)</f>
        <v>489.4609375</v>
      </c>
      <c r="R20" s="14" cm="1">
        <f t="array" aca="1" ref="R20" ca="1">INDIRECT("'SP HCL Cat Plans'!$R$"&amp;(9*((ROW()-2)/3))-2)</f>
        <v>484.68359375</v>
      </c>
      <c r="S20" s="12"/>
      <c r="T20" s="13"/>
      <c r="U20" s="14"/>
      <c r="V20" s="12"/>
      <c r="W20" s="48"/>
      <c r="X20" s="41"/>
      <c r="Y20" s="48"/>
      <c r="Z20" s="13"/>
      <c r="AA20" s="37"/>
      <c r="AB20" s="3" cm="1">
        <f t="array" aca="1" ref="AB20" ca="1">INDIRECT("'SP HCL Cat Plans'!$AL$"&amp;(9*((ROW()-2)/3))-2)</f>
        <v>0.52887221714782728</v>
      </c>
      <c r="AC20" s="12">
        <v>25</v>
      </c>
      <c r="AD20" s="13">
        <v>25</v>
      </c>
      <c r="AE20" s="14">
        <v>25</v>
      </c>
      <c r="AF20" s="3">
        <f ca="1">AB20*(AC20/AE20)</f>
        <v>0.52887221714782728</v>
      </c>
    </row>
    <row r="21" spans="2:32" x14ac:dyDescent="0.35">
      <c r="B21" s="93"/>
      <c r="C21" s="89"/>
      <c r="D21" s="69" t="s">
        <v>1</v>
      </c>
      <c r="E21" s="3"/>
      <c r="F21" s="12"/>
      <c r="G21" s="37"/>
      <c r="H21" s="12"/>
      <c r="I21" s="13"/>
      <c r="J21" s="13"/>
      <c r="K21" s="13"/>
      <c r="L21" s="41"/>
      <c r="M21" s="13"/>
      <c r="N21" s="13"/>
      <c r="O21" s="42"/>
      <c r="P21" s="37"/>
      <c r="Q21" s="12"/>
      <c r="R21" s="14"/>
      <c r="S21" s="12"/>
      <c r="T21" s="13"/>
      <c r="U21" s="14"/>
      <c r="V21" s="12"/>
      <c r="W21" s="48"/>
      <c r="X21" s="41"/>
      <c r="Y21" s="48"/>
      <c r="Z21" s="13"/>
      <c r="AA21" s="37"/>
      <c r="AB21" s="3"/>
      <c r="AC21" s="12"/>
      <c r="AD21" s="13"/>
      <c r="AE21" s="14"/>
      <c r="AF21" s="3"/>
    </row>
    <row r="22" spans="2:32" ht="15" thickBot="1" x14ac:dyDescent="0.4">
      <c r="B22" s="94"/>
      <c r="C22" s="102"/>
      <c r="D22" s="72" t="s">
        <v>2</v>
      </c>
      <c r="E22" s="4"/>
      <c r="F22" s="15"/>
      <c r="G22" s="38"/>
      <c r="H22" s="15"/>
      <c r="I22" s="16"/>
      <c r="J22" s="16"/>
      <c r="K22" s="16"/>
      <c r="L22" s="43"/>
      <c r="M22" s="16"/>
      <c r="N22" s="16"/>
      <c r="O22" s="44"/>
      <c r="P22" s="38"/>
      <c r="Q22" s="15"/>
      <c r="R22" s="17"/>
      <c r="S22" s="15"/>
      <c r="T22" s="16"/>
      <c r="U22" s="17"/>
      <c r="V22" s="15"/>
      <c r="W22" s="49"/>
      <c r="X22" s="43"/>
      <c r="Y22" s="49"/>
      <c r="Z22" s="16"/>
      <c r="AA22" s="38"/>
      <c r="AB22" s="4"/>
      <c r="AC22" s="15"/>
      <c r="AD22" s="16"/>
      <c r="AE22" s="17"/>
      <c r="AF22" s="4"/>
    </row>
    <row r="23" spans="2:32" x14ac:dyDescent="0.35">
      <c r="B23" s="92">
        <v>3</v>
      </c>
      <c r="C23" s="86">
        <v>3</v>
      </c>
      <c r="D23" s="68" t="s">
        <v>0</v>
      </c>
      <c r="E23" s="3"/>
      <c r="F23" s="12" cm="1">
        <f t="array" aca="1" ref="F23" ca="1">INDIRECT("'SP HCL Cat Plans'!$S$"&amp;(9*((ROW()-2)/3))-2)</f>
        <v>20</v>
      </c>
      <c r="G23" s="37" cm="1">
        <f t="array" aca="1" ref="G23" ca="1">INDIRECT("'SP HCL Cat Plans'!$Y$"&amp;(9*((ROW()-2)/3))-2)</f>
        <v>1</v>
      </c>
      <c r="H23" s="9" cm="1">
        <f t="array" aca="1" ref="H23" ca="1">INDIRECT("'SP HCL Cat Plans'!$K$"&amp;(9*((ROW()-2)/3))-2)</f>
        <v>1.943628800001534</v>
      </c>
      <c r="I23" s="10" cm="1">
        <f t="array" aca="1" ref="I23" ca="1">INDIRECT("'SP HCL Cat Plans'!$M$"&amp;(9*((ROW()-2)/3))-2)</f>
        <v>1.943628800001534</v>
      </c>
      <c r="J23" s="10" cm="1">
        <f t="array" aca="1" ref="J23" ca="1">INDIRECT("'SP HCL Cat Plans'!$P$"&amp;(9*((ROW()-2)/3))-2)</f>
        <v>0</v>
      </c>
      <c r="K23" s="10" cm="1">
        <f t="array" aca="1" ref="K23" ca="1">INDIRECT("'SP HCL Cat Plans'!$L$"&amp;(9*((ROW()-2)/3))-2)</f>
        <v>1.943628800001534</v>
      </c>
      <c r="L23" s="39" cm="1">
        <f t="array" aca="1" ref="L23" ca="1">INDIRECT("'SP HCL Cat Plans'!$G$"&amp;(9*((ROW()-2)/3))-2)</f>
        <v>1.132814400005373</v>
      </c>
      <c r="M23" s="10" cm="1">
        <f t="array" aca="1" ref="M23" ca="1">INDIRECT("'SP HCL Cat Plans'!$H$"&amp;(9*((ROW()-2)/3))-2)</f>
        <v>0.810606099999859</v>
      </c>
      <c r="N23" s="10" cm="1">
        <f t="array" aca="1" ref="N23" ca="1">INDIRECT("'SP HCL Cat Plans'!$I$"&amp;(9*((ROW()-2)/3))-2)</f>
        <v>0</v>
      </c>
      <c r="O23" s="40" cm="1">
        <f t="array" aca="1" ref="O23" ca="1">INDIRECT("'SP HCL Cat Plans'!$J$"&amp;(9*((ROW()-2)/3))-2)</f>
        <v>1.943628800001534</v>
      </c>
      <c r="P23" s="36" cm="1">
        <f t="array" aca="1" ref="P23" ca="1">INDIRECT("'SP HCL Cat Plans'!$AA$"&amp;(9*((ROW()-2)/3))-2)</f>
        <v>1</v>
      </c>
      <c r="Q23" s="12" cm="1">
        <f t="array" aca="1" ref="Q23" ca="1">INDIRECT("'SP HCL Cat Plans'!$Q$"&amp;(9*((ROW()-2)/3))-2)</f>
        <v>540.53125</v>
      </c>
      <c r="R23" s="14" cm="1">
        <f t="array" aca="1" ref="R23" ca="1">INDIRECT("'SP HCL Cat Plans'!$R$"&amp;(9*((ROW()-2)/3))-2)</f>
        <v>532.55078125</v>
      </c>
      <c r="S23" s="12"/>
      <c r="T23" s="13"/>
      <c r="U23" s="14"/>
      <c r="V23" s="12"/>
      <c r="W23" s="48"/>
      <c r="X23" s="41"/>
      <c r="Y23" s="48"/>
      <c r="Z23" s="13"/>
      <c r="AA23" s="37"/>
      <c r="AB23" s="3" cm="1">
        <f t="array" aca="1" ref="AB23" ca="1">INDIRECT("'SP HCL Cat Plans'!$AL$"&amp;(9*((ROW()-2)/3))-2)</f>
        <v>1</v>
      </c>
      <c r="AC23" s="12">
        <v>25</v>
      </c>
      <c r="AD23" s="13">
        <v>25</v>
      </c>
      <c r="AE23" s="14">
        <v>25</v>
      </c>
      <c r="AF23" s="3">
        <f ca="1">AB23*(AC23/AE23)</f>
        <v>1</v>
      </c>
    </row>
    <row r="24" spans="2:32" x14ac:dyDescent="0.35">
      <c r="B24" s="93"/>
      <c r="C24" s="89"/>
      <c r="D24" s="69" t="s">
        <v>1</v>
      </c>
      <c r="E24" s="3"/>
      <c r="F24" s="12"/>
      <c r="G24" s="37"/>
      <c r="H24" s="12"/>
      <c r="I24" s="13"/>
      <c r="J24" s="13"/>
      <c r="K24" s="13"/>
      <c r="L24" s="41"/>
      <c r="M24" s="13"/>
      <c r="N24" s="13"/>
      <c r="O24" s="42"/>
      <c r="P24" s="37"/>
      <c r="Q24" s="12"/>
      <c r="R24" s="14"/>
      <c r="S24" s="12"/>
      <c r="T24" s="13"/>
      <c r="U24" s="14"/>
      <c r="V24" s="12"/>
      <c r="W24" s="48"/>
      <c r="X24" s="41"/>
      <c r="Y24" s="48"/>
      <c r="Z24" s="13"/>
      <c r="AA24" s="37"/>
      <c r="AB24" s="3"/>
      <c r="AC24" s="12"/>
      <c r="AD24" s="13"/>
      <c r="AE24" s="14"/>
      <c r="AF24" s="3"/>
    </row>
    <row r="25" spans="2:32" x14ac:dyDescent="0.35">
      <c r="B25" s="93"/>
      <c r="C25" s="89"/>
      <c r="D25" s="69" t="s">
        <v>2</v>
      </c>
      <c r="E25" s="3"/>
      <c r="F25" s="12"/>
      <c r="G25" s="37"/>
      <c r="H25" s="12"/>
      <c r="I25" s="13"/>
      <c r="J25" s="13"/>
      <c r="K25" s="13"/>
      <c r="L25" s="41"/>
      <c r="M25" s="13"/>
      <c r="N25" s="13"/>
      <c r="O25" s="42"/>
      <c r="P25" s="37"/>
      <c r="Q25" s="12"/>
      <c r="R25" s="14"/>
      <c r="S25" s="12"/>
      <c r="T25" s="13"/>
      <c r="U25" s="14"/>
      <c r="V25" s="12"/>
      <c r="W25" s="48"/>
      <c r="X25" s="41"/>
      <c r="Y25" s="48"/>
      <c r="Z25" s="13"/>
      <c r="AA25" s="37"/>
      <c r="AB25" s="3"/>
      <c r="AC25" s="12"/>
      <c r="AD25" s="13"/>
      <c r="AE25" s="14"/>
      <c r="AF25" s="3"/>
    </row>
    <row r="26" spans="2:32" x14ac:dyDescent="0.35">
      <c r="B26" s="93"/>
      <c r="C26" s="103">
        <v>2</v>
      </c>
      <c r="D26" s="70" t="s">
        <v>0</v>
      </c>
      <c r="E26" s="21"/>
      <c r="F26" s="18" cm="1">
        <f t="array" aca="1" ref="F26" ca="1">INDIRECT("'SP HCL Cat Plans'!$S$"&amp;(9*((ROW()-2)/3))-2)</f>
        <v>42</v>
      </c>
      <c r="G26" s="52" cm="1">
        <f t="array" aca="1" ref="G26" ca="1">INDIRECT("'SP HCL Cat Plans'!$Y$"&amp;(9*((ROW()-2)/3))-2)</f>
        <v>1</v>
      </c>
      <c r="H26" s="18" cm="1">
        <f t="array" aca="1" ref="H26" ca="1">INDIRECT("'SP HCL Cat Plans'!$K$"&amp;(9*((ROW()-2)/3))-2)</f>
        <v>22.27413510000315</v>
      </c>
      <c r="I26" s="19" cm="1">
        <f t="array" aca="1" ref="I26" ca="1">INDIRECT("'SP HCL Cat Plans'!$M$"&amp;(9*((ROW()-2)/3))-2)</f>
        <v>22.27413510000315</v>
      </c>
      <c r="J26" s="19" cm="1">
        <f t="array" aca="1" ref="J26" ca="1">INDIRECT("'SP HCL Cat Plans'!$P$"&amp;(9*((ROW()-2)/3))-2)</f>
        <v>0</v>
      </c>
      <c r="K26" s="19" cm="1">
        <f t="array" aca="1" ref="K26" ca="1">INDIRECT("'SP HCL Cat Plans'!$L$"&amp;(9*((ROW()-2)/3))-2)</f>
        <v>22.27413510000315</v>
      </c>
      <c r="L26" s="53" cm="1">
        <f t="array" aca="1" ref="L26" ca="1">INDIRECT("'SP HCL Cat Plans'!$G$"&amp;(9*((ROW()-2)/3))-2)</f>
        <v>3.365175600001749</v>
      </c>
      <c r="M26" s="19" cm="1">
        <f t="array" aca="1" ref="M26" ca="1">INDIRECT("'SP HCL Cat Plans'!$H$"&amp;(9*((ROW()-2)/3))-2)</f>
        <v>18.905080600003199</v>
      </c>
      <c r="N26" s="19" cm="1">
        <f t="array" aca="1" ref="N26" ca="1">INDIRECT("'SP HCL Cat Plans'!$I$"&amp;(9*((ROW()-2)/3))-2)</f>
        <v>0</v>
      </c>
      <c r="O26" s="54" cm="1">
        <f t="array" aca="1" ref="O26" ca="1">INDIRECT("'SP HCL Cat Plans'!$J$"&amp;(9*((ROW()-2)/3))-2)</f>
        <v>22.27413510000315</v>
      </c>
      <c r="P26" s="52" cm="1">
        <f t="array" aca="1" ref="P26" ca="1">INDIRECT("'SP HCL Cat Plans'!$AA$"&amp;(9*((ROW()-2)/3))-2)</f>
        <v>0.6123713669646913</v>
      </c>
      <c r="Q26" s="18" cm="1">
        <f t="array" aca="1" ref="Q26" ca="1">INDIRECT("'SP HCL Cat Plans'!$Q$"&amp;(9*((ROW()-2)/3))-2)</f>
        <v>583.1953125</v>
      </c>
      <c r="R26" s="20" cm="1">
        <f t="array" aca="1" ref="R26" ca="1">INDIRECT("'SP HCL Cat Plans'!$R$"&amp;(9*((ROW()-2)/3))-2)</f>
        <v>589.05078125</v>
      </c>
      <c r="S26" s="18"/>
      <c r="T26" s="19"/>
      <c r="U26" s="20"/>
      <c r="V26" s="18"/>
      <c r="W26" s="55"/>
      <c r="X26" s="53"/>
      <c r="Y26" s="55"/>
      <c r="Z26" s="19"/>
      <c r="AA26" s="52"/>
      <c r="AB26" s="21" cm="1">
        <f t="array" aca="1" ref="AB26" ca="1">INDIRECT("'SP HCL Cat Plans'!$AL$"&amp;(9*((ROW()-2)/3))-2)</f>
        <v>0.6123713669646913</v>
      </c>
      <c r="AC26" s="18">
        <v>25</v>
      </c>
      <c r="AD26" s="19">
        <v>25</v>
      </c>
      <c r="AE26" s="20">
        <v>25</v>
      </c>
      <c r="AF26" s="21">
        <f ca="1">AB26*(AC26/AE26)</f>
        <v>0.6123713669646913</v>
      </c>
    </row>
    <row r="27" spans="2:32" x14ac:dyDescent="0.35">
      <c r="B27" s="93"/>
      <c r="C27" s="89"/>
      <c r="D27" s="69" t="s">
        <v>1</v>
      </c>
      <c r="E27" s="3"/>
      <c r="F27" s="12"/>
      <c r="G27" s="37"/>
      <c r="H27" s="12"/>
      <c r="I27" s="13"/>
      <c r="J27" s="13"/>
      <c r="K27" s="13"/>
      <c r="L27" s="41"/>
      <c r="M27" s="13"/>
      <c r="N27" s="13"/>
      <c r="O27" s="42"/>
      <c r="P27" s="37"/>
      <c r="Q27" s="12"/>
      <c r="R27" s="14"/>
      <c r="S27" s="12"/>
      <c r="T27" s="13"/>
      <c r="U27" s="14"/>
      <c r="V27" s="12"/>
      <c r="W27" s="48"/>
      <c r="X27" s="41"/>
      <c r="Y27" s="48"/>
      <c r="Z27" s="13"/>
      <c r="AA27" s="37"/>
      <c r="AB27" s="3"/>
      <c r="AC27" s="12"/>
      <c r="AD27" s="13"/>
      <c r="AE27" s="14"/>
      <c r="AF27" s="3"/>
    </row>
    <row r="28" spans="2:32" x14ac:dyDescent="0.35">
      <c r="B28" s="93"/>
      <c r="C28" s="104"/>
      <c r="D28" s="71" t="s">
        <v>2</v>
      </c>
      <c r="E28" s="28"/>
      <c r="F28" s="25"/>
      <c r="G28" s="50"/>
      <c r="H28" s="25"/>
      <c r="I28" s="26"/>
      <c r="J28" s="26"/>
      <c r="K28" s="26"/>
      <c r="L28" s="45"/>
      <c r="M28" s="26"/>
      <c r="N28" s="26"/>
      <c r="O28" s="46"/>
      <c r="P28" s="50"/>
      <c r="Q28" s="25"/>
      <c r="R28" s="27"/>
      <c r="S28" s="25"/>
      <c r="T28" s="26"/>
      <c r="U28" s="27"/>
      <c r="V28" s="25"/>
      <c r="W28" s="51"/>
      <c r="X28" s="45"/>
      <c r="Y28" s="51"/>
      <c r="Z28" s="26"/>
      <c r="AA28" s="50"/>
      <c r="AB28" s="28"/>
      <c r="AC28" s="25"/>
      <c r="AD28" s="26"/>
      <c r="AE28" s="27"/>
      <c r="AF28" s="28"/>
    </row>
    <row r="29" spans="2:32" x14ac:dyDescent="0.35">
      <c r="B29" s="93"/>
      <c r="C29" s="89">
        <v>1</v>
      </c>
      <c r="D29" s="69" t="s">
        <v>0</v>
      </c>
      <c r="E29" s="3"/>
      <c r="F29" s="12" cm="1">
        <f t="array" aca="1" ref="F29" ca="1">INDIRECT("'SP HCL Cat Plans'!$S$"&amp;(9*((ROW()-2)/3))-2)</f>
        <v>67</v>
      </c>
      <c r="G29" s="37" cm="1">
        <f t="array" aca="1" ref="G29" ca="1">INDIRECT("'SP HCL Cat Plans'!$Y$"&amp;(9*((ROW()-2)/3))-2)</f>
        <v>1</v>
      </c>
      <c r="H29" s="12" cm="1">
        <f t="array" aca="1" ref="H29" ca="1">INDIRECT("'SP HCL Cat Plans'!$K$"&amp;(9*((ROW()-2)/3))-2)</f>
        <v>578.64098219999892</v>
      </c>
      <c r="I29" s="13" cm="1">
        <f t="array" aca="1" ref="I29" ca="1">INDIRECT("'SP HCL Cat Plans'!$M$"&amp;(9*((ROW()-2)/3))-2)</f>
        <v>578.64098219999892</v>
      </c>
      <c r="J29" s="13" cm="1">
        <f t="array" aca="1" ref="J29" ca="1">INDIRECT("'SP HCL Cat Plans'!$P$"&amp;(9*((ROW()-2)/3))-2)</f>
        <v>0</v>
      </c>
      <c r="K29" s="13" cm="1">
        <f t="array" aca="1" ref="K29" ca="1">INDIRECT("'SP HCL Cat Plans'!$L$"&amp;(9*((ROW()-2)/3))-2)</f>
        <v>578.64098219999892</v>
      </c>
      <c r="L29" s="41" cm="1">
        <f t="array" aca="1" ref="L29" ca="1">INDIRECT("'SP HCL Cat Plans'!$G$"&amp;(9*((ROW()-2)/3))-2)</f>
        <v>10.453801899997419</v>
      </c>
      <c r="M29" s="13" cm="1">
        <f t="array" aca="1" ref="M29" ca="1">INDIRECT("'SP HCL Cat Plans'!$H$"&amp;(9*((ROW()-2)/3))-2)</f>
        <v>568.25587739999924</v>
      </c>
      <c r="N29" s="13" cm="1">
        <f t="array" aca="1" ref="N29" ca="1">INDIRECT("'SP HCL Cat Plans'!$I$"&amp;(9*((ROW()-2)/3))-2)</f>
        <v>0</v>
      </c>
      <c r="O29" s="42" cm="1">
        <f t="array" aca="1" ref="O29" ca="1">INDIRECT("'SP HCL Cat Plans'!$J$"&amp;(9*((ROW()-2)/3))-2)</f>
        <v>578.64098219999892</v>
      </c>
      <c r="P29" s="37" cm="1">
        <f t="array" aca="1" ref="P29" ca="1">INDIRECT("'SP HCL Cat Plans'!$AA$"&amp;(9*((ROW()-2)/3))-2)</f>
        <v>0.15233007638716989</v>
      </c>
      <c r="Q29" s="12" cm="1">
        <f t="array" aca="1" ref="Q29" ca="1">INDIRECT("'SP HCL Cat Plans'!$Q$"&amp;(9*((ROW()-2)/3))-2)</f>
        <v>691.50390625</v>
      </c>
      <c r="R29" s="14" cm="1">
        <f t="array" aca="1" ref="R29" ca="1">INDIRECT("'SP HCL Cat Plans'!$R$"&amp;(9*((ROW()-2)/3))-2)</f>
        <v>700.703125</v>
      </c>
      <c r="S29" s="12"/>
      <c r="T29" s="13"/>
      <c r="U29" s="14"/>
      <c r="V29" s="12"/>
      <c r="W29" s="48"/>
      <c r="X29" s="41"/>
      <c r="Y29" s="48"/>
      <c r="Z29" s="13"/>
      <c r="AA29" s="37"/>
      <c r="AB29" s="3" cm="1">
        <f t="array" aca="1" ref="AB29" ca="1">INDIRECT("'SP HCL Cat Plans'!$AL$"&amp;(9*((ROW()-2)/3))-2)</f>
        <v>0.15233007638716989</v>
      </c>
      <c r="AC29" s="12">
        <v>25</v>
      </c>
      <c r="AD29" s="13">
        <v>25</v>
      </c>
      <c r="AE29" s="14">
        <v>25</v>
      </c>
      <c r="AF29" s="3">
        <f ca="1">AB29*(AC29/AE29)</f>
        <v>0.15233007638716989</v>
      </c>
    </row>
    <row r="30" spans="2:32" x14ac:dyDescent="0.35">
      <c r="B30" s="93"/>
      <c r="C30" s="89"/>
      <c r="D30" s="69" t="s">
        <v>1</v>
      </c>
      <c r="E30" s="3"/>
      <c r="F30" s="12"/>
      <c r="G30" s="37"/>
      <c r="H30" s="12"/>
      <c r="I30" s="13"/>
      <c r="J30" s="13"/>
      <c r="K30" s="13"/>
      <c r="L30" s="41"/>
      <c r="M30" s="13"/>
      <c r="N30" s="13"/>
      <c r="O30" s="42"/>
      <c r="P30" s="37"/>
      <c r="Q30" s="12"/>
      <c r="R30" s="14"/>
      <c r="S30" s="12"/>
      <c r="T30" s="13"/>
      <c r="U30" s="14"/>
      <c r="V30" s="12"/>
      <c r="W30" s="48"/>
      <c r="X30" s="41"/>
      <c r="Y30" s="48"/>
      <c r="Z30" s="13"/>
      <c r="AA30" s="37"/>
      <c r="AB30" s="3"/>
      <c r="AC30" s="12"/>
      <c r="AD30" s="13"/>
      <c r="AE30" s="14"/>
      <c r="AF30" s="3"/>
    </row>
    <row r="31" spans="2:32" ht="15" thickBot="1" x14ac:dyDescent="0.4">
      <c r="B31" s="94"/>
      <c r="C31" s="102"/>
      <c r="D31" s="72" t="s">
        <v>2</v>
      </c>
      <c r="E31" s="4"/>
      <c r="F31" s="15"/>
      <c r="G31" s="38"/>
      <c r="H31" s="15"/>
      <c r="I31" s="16"/>
      <c r="J31" s="16"/>
      <c r="K31" s="16"/>
      <c r="L31" s="43"/>
      <c r="M31" s="16"/>
      <c r="N31" s="16"/>
      <c r="O31" s="44"/>
      <c r="P31" s="38"/>
      <c r="Q31" s="15"/>
      <c r="R31" s="17"/>
      <c r="S31" s="15"/>
      <c r="T31" s="16"/>
      <c r="U31" s="17"/>
      <c r="V31" s="15"/>
      <c r="W31" s="49"/>
      <c r="X31" s="43"/>
      <c r="Y31" s="49"/>
      <c r="Z31" s="16"/>
      <c r="AA31" s="38"/>
      <c r="AB31" s="4"/>
      <c r="AC31" s="15"/>
      <c r="AD31" s="16"/>
      <c r="AE31" s="17"/>
      <c r="AF31" s="4"/>
    </row>
    <row r="59" spans="2:11" ht="15" thickBot="1" x14ac:dyDescent="0.4"/>
    <row r="60" spans="2:11" ht="15" thickBot="1" x14ac:dyDescent="0.4">
      <c r="B60" s="1" t="s">
        <v>6</v>
      </c>
      <c r="C60" s="1" t="s">
        <v>18</v>
      </c>
      <c r="D60" s="29" t="s">
        <v>11</v>
      </c>
      <c r="E60" s="30" t="s">
        <v>10</v>
      </c>
      <c r="F60" s="30" t="s">
        <v>15</v>
      </c>
      <c r="G60" s="30" t="s">
        <v>16</v>
      </c>
      <c r="H60" s="30" t="s">
        <v>14</v>
      </c>
      <c r="I60" s="29" t="s">
        <v>12</v>
      </c>
      <c r="J60" s="31" t="s">
        <v>13</v>
      </c>
      <c r="K60" s="1" t="s">
        <v>17</v>
      </c>
    </row>
    <row r="61" spans="2:11" x14ac:dyDescent="0.35">
      <c r="B61" s="86" t="s">
        <v>3</v>
      </c>
      <c r="C61" s="6" t="s">
        <v>0</v>
      </c>
      <c r="D61" s="9"/>
      <c r="E61" s="10"/>
      <c r="F61" s="10"/>
      <c r="G61" s="10"/>
      <c r="H61" s="10"/>
      <c r="I61" s="9"/>
      <c r="J61" s="11"/>
      <c r="K61" s="2"/>
    </row>
    <row r="62" spans="2:11" x14ac:dyDescent="0.35">
      <c r="B62" s="89"/>
      <c r="C62" s="7" t="s">
        <v>1</v>
      </c>
      <c r="D62" s="22"/>
      <c r="E62" s="23"/>
      <c r="F62" s="23"/>
      <c r="G62" s="23"/>
      <c r="H62" s="23"/>
      <c r="I62" s="22"/>
      <c r="J62" s="24"/>
      <c r="K62" s="7"/>
    </row>
    <row r="63" spans="2:11" ht="15" thickBot="1" x14ac:dyDescent="0.4">
      <c r="B63" s="102"/>
      <c r="C63" s="8" t="s">
        <v>2</v>
      </c>
      <c r="D63" s="15"/>
      <c r="E63" s="16"/>
      <c r="F63" s="16"/>
      <c r="G63" s="16"/>
      <c r="H63" s="16"/>
      <c r="I63" s="15"/>
      <c r="J63" s="17"/>
      <c r="K63" s="4"/>
    </row>
    <row r="64" spans="2:11" x14ac:dyDescent="0.35">
      <c r="B64" s="92" t="s">
        <v>4</v>
      </c>
      <c r="C64" s="6" t="s">
        <v>0</v>
      </c>
      <c r="D64" s="9"/>
      <c r="E64" s="10"/>
      <c r="F64" s="10"/>
      <c r="G64" s="10"/>
      <c r="H64" s="10"/>
      <c r="I64" s="9"/>
      <c r="J64" s="11"/>
      <c r="K64" s="2"/>
    </row>
    <row r="65" spans="2:11" x14ac:dyDescent="0.35">
      <c r="B65" s="93"/>
      <c r="C65" s="7" t="s">
        <v>1</v>
      </c>
      <c r="D65" s="22"/>
      <c r="E65" s="23"/>
      <c r="F65" s="23"/>
      <c r="G65" s="23"/>
      <c r="H65" s="23"/>
      <c r="I65" s="22"/>
      <c r="J65" s="24"/>
      <c r="K65" s="7"/>
    </row>
    <row r="66" spans="2:11" ht="15" thickBot="1" x14ac:dyDescent="0.4">
      <c r="B66" s="94"/>
      <c r="C66" s="8" t="s">
        <v>2</v>
      </c>
      <c r="D66" s="15"/>
      <c r="E66" s="16"/>
      <c r="F66" s="16"/>
      <c r="G66" s="16"/>
      <c r="H66" s="16"/>
      <c r="I66" s="15"/>
      <c r="J66" s="17"/>
      <c r="K66" s="4"/>
    </row>
    <row r="67" spans="2:11" x14ac:dyDescent="0.35">
      <c r="B67" s="92" t="s">
        <v>5</v>
      </c>
      <c r="C67" s="6" t="s">
        <v>0</v>
      </c>
      <c r="D67" s="9"/>
      <c r="E67" s="10"/>
      <c r="F67" s="10"/>
      <c r="G67" s="10"/>
      <c r="H67" s="10"/>
      <c r="I67" s="9"/>
      <c r="J67" s="11"/>
      <c r="K67" s="2"/>
    </row>
    <row r="68" spans="2:11" x14ac:dyDescent="0.35">
      <c r="B68" s="93"/>
      <c r="C68" s="7" t="s">
        <v>1</v>
      </c>
      <c r="D68" s="22"/>
      <c r="E68" s="23"/>
      <c r="F68" s="23"/>
      <c r="G68" s="23"/>
      <c r="H68" s="23"/>
      <c r="I68" s="22"/>
      <c r="J68" s="24"/>
      <c r="K68" s="7"/>
    </row>
    <row r="69" spans="2:11" ht="15" thickBot="1" x14ac:dyDescent="0.4">
      <c r="B69" s="94"/>
      <c r="C69" s="8" t="s">
        <v>2</v>
      </c>
      <c r="D69" s="15"/>
      <c r="E69" s="16"/>
      <c r="F69" s="16"/>
      <c r="G69" s="16"/>
      <c r="H69" s="16"/>
      <c r="I69" s="15"/>
      <c r="J69" s="17"/>
      <c r="K69" s="4"/>
    </row>
    <row r="70" spans="2:11" x14ac:dyDescent="0.35">
      <c r="B70" s="92" t="s">
        <v>7</v>
      </c>
      <c r="C70" s="6" t="s">
        <v>0</v>
      </c>
      <c r="D70" s="9"/>
      <c r="E70" s="10"/>
      <c r="F70" s="10"/>
      <c r="G70" s="10"/>
      <c r="H70" s="10"/>
      <c r="I70" s="9"/>
      <c r="J70" s="11"/>
      <c r="K70" s="2"/>
    </row>
    <row r="71" spans="2:11" x14ac:dyDescent="0.35">
      <c r="B71" s="93"/>
      <c r="C71" s="7" t="s">
        <v>1</v>
      </c>
      <c r="D71" s="22"/>
      <c r="E71" s="23"/>
      <c r="F71" s="23"/>
      <c r="G71" s="23"/>
      <c r="H71" s="23"/>
      <c r="I71" s="22"/>
      <c r="J71" s="24"/>
      <c r="K71" s="7"/>
    </row>
    <row r="72" spans="2:11" ht="15" thickBot="1" x14ac:dyDescent="0.4">
      <c r="B72" s="94"/>
      <c r="C72" s="8" t="s">
        <v>2</v>
      </c>
      <c r="D72" s="15"/>
      <c r="E72" s="16"/>
      <c r="F72" s="16"/>
      <c r="G72" s="16"/>
      <c r="H72" s="16"/>
      <c r="I72" s="15"/>
      <c r="J72" s="17"/>
      <c r="K72" s="4"/>
    </row>
    <row r="74" spans="2:11" ht="15" thickBot="1" x14ac:dyDescent="0.4"/>
    <row r="75" spans="2:11" ht="15" thickBot="1" x14ac:dyDescent="0.4">
      <c r="B75" s="1" t="s">
        <v>6</v>
      </c>
      <c r="C75" s="1" t="s">
        <v>18</v>
      </c>
      <c r="D75" s="29" t="s">
        <v>11</v>
      </c>
      <c r="E75" s="30" t="s">
        <v>10</v>
      </c>
      <c r="F75" s="30" t="s">
        <v>15</v>
      </c>
      <c r="G75" s="30" t="s">
        <v>16</v>
      </c>
      <c r="H75" s="30" t="s">
        <v>14</v>
      </c>
      <c r="I75" s="29" t="s">
        <v>12</v>
      </c>
      <c r="J75" s="31" t="s">
        <v>13</v>
      </c>
      <c r="K75" s="1" t="s">
        <v>17</v>
      </c>
    </row>
    <row r="76" spans="2:11" x14ac:dyDescent="0.35">
      <c r="B76" s="100"/>
      <c r="C76" s="7" t="s">
        <v>1</v>
      </c>
      <c r="D76" s="32" t="e">
        <f>(D62/D$61)*100</f>
        <v>#DIV/0!</v>
      </c>
      <c r="E76" s="33" t="e">
        <f>(E62/E$61)*100</f>
        <v>#DIV/0!</v>
      </c>
      <c r="F76" s="33" t="e">
        <f>(F62/F$61)*100</f>
        <v>#DIV/0!</v>
      </c>
      <c r="G76" s="33" t="e">
        <f>(G62/G$61)*100</f>
        <v>#DIV/0!</v>
      </c>
      <c r="H76" s="33" t="e">
        <f>(H62/H$61)*100</f>
        <v>#DIV/0!</v>
      </c>
      <c r="I76" s="32" t="e">
        <f>(I62/I$61)*100</f>
        <v>#DIV/0!</v>
      </c>
      <c r="J76" s="34" t="e">
        <f>(J62/J$61)*100</f>
        <v>#DIV/0!</v>
      </c>
      <c r="K76" s="34" t="e">
        <f>(K62/K$61)*100</f>
        <v>#DIV/0!</v>
      </c>
    </row>
    <row r="77" spans="2:11" ht="15" thickBot="1" x14ac:dyDescent="0.4">
      <c r="B77" s="101"/>
      <c r="C77" s="8" t="s">
        <v>2</v>
      </c>
      <c r="D77" s="15" t="e">
        <f>(D63/D$61)*100</f>
        <v>#DIV/0!</v>
      </c>
      <c r="E77" s="16" t="e">
        <f>(E63/E$61)*100</f>
        <v>#DIV/0!</v>
      </c>
      <c r="F77" s="16" t="e">
        <f>(F63/F$61)*100</f>
        <v>#DIV/0!</v>
      </c>
      <c r="G77" s="16" t="e">
        <f>(G63/G$61)*100</f>
        <v>#DIV/0!</v>
      </c>
      <c r="H77" s="16" t="e">
        <f>(H63/H$61)*100</f>
        <v>#DIV/0!</v>
      </c>
      <c r="I77" s="15" t="e">
        <f>(I63/I$61)*100</f>
        <v>#DIV/0!</v>
      </c>
      <c r="J77" s="17" t="e">
        <f>(J63/J$61)*100</f>
        <v>#DIV/0!</v>
      </c>
      <c r="K77" s="17" t="e">
        <f>(K63/K$61)*100</f>
        <v>#DIV/0!</v>
      </c>
    </row>
    <row r="78" spans="2:11" x14ac:dyDescent="0.35">
      <c r="B78" s="100"/>
      <c r="C78" s="7" t="s">
        <v>1</v>
      </c>
      <c r="D78" s="32" t="e">
        <f>(D65/D$64)*100</f>
        <v>#DIV/0!</v>
      </c>
      <c r="E78" s="33" t="e">
        <f>(E65/E$64)*100</f>
        <v>#DIV/0!</v>
      </c>
      <c r="F78" s="33" t="e">
        <f>(F65/F$64)*100</f>
        <v>#DIV/0!</v>
      </c>
      <c r="G78" s="33" t="e">
        <f>(G65/G$64)*100</f>
        <v>#DIV/0!</v>
      </c>
      <c r="H78" s="33" t="e">
        <f>(H65/H$64)*100</f>
        <v>#DIV/0!</v>
      </c>
      <c r="I78" s="32" t="e">
        <f>(I65/I$64)*100</f>
        <v>#DIV/0!</v>
      </c>
      <c r="J78" s="34" t="e">
        <f>(J65/J$64)*100</f>
        <v>#DIV/0!</v>
      </c>
      <c r="K78" s="34" t="e">
        <f>(K65/K$64)*100</f>
        <v>#DIV/0!</v>
      </c>
    </row>
    <row r="79" spans="2:11" ht="15" thickBot="1" x14ac:dyDescent="0.4">
      <c r="B79" s="101"/>
      <c r="C79" s="8" t="s">
        <v>2</v>
      </c>
      <c r="D79" s="15" t="e">
        <f>(D66/D$64)*100</f>
        <v>#DIV/0!</v>
      </c>
      <c r="E79" s="16" t="e">
        <f>(E66/E$64)*100</f>
        <v>#DIV/0!</v>
      </c>
      <c r="F79" s="16" t="e">
        <f>(F66/F$64)*100</f>
        <v>#DIV/0!</v>
      </c>
      <c r="G79" s="16" t="e">
        <f>(G66/G$64)*100</f>
        <v>#DIV/0!</v>
      </c>
      <c r="H79" s="16" t="e">
        <f>(H66/H$64)*100</f>
        <v>#DIV/0!</v>
      </c>
      <c r="I79" s="15" t="e">
        <f>(I66/I$64)*100</f>
        <v>#DIV/0!</v>
      </c>
      <c r="J79" s="17" t="e">
        <f>(J66/J$64)*100</f>
        <v>#DIV/0!</v>
      </c>
      <c r="K79" s="17" t="e">
        <f>(K66/K$64)*100</f>
        <v>#DIV/0!</v>
      </c>
    </row>
    <row r="80" spans="2:11" x14ac:dyDescent="0.35">
      <c r="B80" s="100"/>
      <c r="C80" s="7" t="s">
        <v>1</v>
      </c>
      <c r="D80" s="32" t="e">
        <f>(D68/D$67)*100</f>
        <v>#DIV/0!</v>
      </c>
      <c r="E80" s="33" t="e">
        <f>(E68/E$67)*100</f>
        <v>#DIV/0!</v>
      </c>
      <c r="F80" s="33" t="e">
        <f>(F68/F$67)*100</f>
        <v>#DIV/0!</v>
      </c>
      <c r="G80" s="33" t="e">
        <f>(G68/G$67)*100</f>
        <v>#DIV/0!</v>
      </c>
      <c r="H80" s="33" t="e">
        <f>(H68/H$67)*100</f>
        <v>#DIV/0!</v>
      </c>
      <c r="I80" s="32" t="e">
        <f>(I68/I$67)*100</f>
        <v>#DIV/0!</v>
      </c>
      <c r="J80" s="34" t="e">
        <f>(J68/J$67)*100</f>
        <v>#DIV/0!</v>
      </c>
      <c r="K80" s="34" t="e">
        <f>(K68/K$67)*100</f>
        <v>#DIV/0!</v>
      </c>
    </row>
    <row r="81" spans="2:11" ht="15" thickBot="1" x14ac:dyDescent="0.4">
      <c r="B81" s="101"/>
      <c r="C81" s="8" t="s">
        <v>2</v>
      </c>
      <c r="D81" s="15" t="e">
        <f>(D69/D$67)*100</f>
        <v>#DIV/0!</v>
      </c>
      <c r="E81" s="16" t="e">
        <f>(E69/E$67)*100</f>
        <v>#DIV/0!</v>
      </c>
      <c r="F81" s="16" t="e">
        <f>(F69/F$67)*100</f>
        <v>#DIV/0!</v>
      </c>
      <c r="G81" s="16" t="e">
        <f>(G69/G$67)*100</f>
        <v>#DIV/0!</v>
      </c>
      <c r="H81" s="16" t="e">
        <f>(H69/H$67)*100</f>
        <v>#DIV/0!</v>
      </c>
      <c r="I81" s="15" t="e">
        <f>(I69/I$67)*100</f>
        <v>#DIV/0!</v>
      </c>
      <c r="J81" s="17" t="e">
        <f>(J69/J$67)*100</f>
        <v>#DIV/0!</v>
      </c>
      <c r="K81" s="17" t="e">
        <f>(K69/K$67)*100</f>
        <v>#DIV/0!</v>
      </c>
    </row>
    <row r="82" spans="2:11" x14ac:dyDescent="0.35">
      <c r="B82" s="100"/>
      <c r="C82" s="7" t="s">
        <v>1</v>
      </c>
      <c r="D82" s="32" t="e">
        <f>AVERAGE(D76,D78,D80)</f>
        <v>#DIV/0!</v>
      </c>
      <c r="E82" s="33" t="e">
        <f t="shared" ref="E82:G83" si="0">AVERAGE(E76,E78,E80)</f>
        <v>#DIV/0!</v>
      </c>
      <c r="F82" s="33" t="e">
        <f t="shared" si="0"/>
        <v>#DIV/0!</v>
      </c>
      <c r="G82" s="33" t="e">
        <f t="shared" si="0"/>
        <v>#DIV/0!</v>
      </c>
      <c r="H82" s="33" t="e">
        <f t="shared" ref="H82:K83" si="1">AVERAGE(H76,H78,H80)</f>
        <v>#DIV/0!</v>
      </c>
      <c r="I82" s="32" t="e">
        <f t="shared" si="1"/>
        <v>#DIV/0!</v>
      </c>
      <c r="J82" s="34" t="e">
        <f t="shared" si="1"/>
        <v>#DIV/0!</v>
      </c>
      <c r="K82" s="34" t="e">
        <f t="shared" si="1"/>
        <v>#DIV/0!</v>
      </c>
    </row>
    <row r="83" spans="2:11" ht="15" thickBot="1" x14ac:dyDescent="0.4">
      <c r="B83" s="101"/>
      <c r="C83" s="8" t="s">
        <v>2</v>
      </c>
      <c r="D83" s="16" t="e">
        <f>AVERAGE(D77,D79,D81)</f>
        <v>#DIV/0!</v>
      </c>
      <c r="E83" s="16" t="e">
        <f t="shared" si="0"/>
        <v>#DIV/0!</v>
      </c>
      <c r="F83" s="16" t="e">
        <f t="shared" si="0"/>
        <v>#DIV/0!</v>
      </c>
      <c r="G83" s="16" t="e">
        <f t="shared" si="0"/>
        <v>#DIV/0!</v>
      </c>
      <c r="H83" s="16" t="e">
        <f t="shared" si="1"/>
        <v>#DIV/0!</v>
      </c>
      <c r="I83" s="15" t="e">
        <f t="shared" si="1"/>
        <v>#DIV/0!</v>
      </c>
      <c r="J83" s="17" t="e">
        <f t="shared" si="1"/>
        <v>#DIV/0!</v>
      </c>
      <c r="K83" s="17" t="e">
        <f t="shared" si="1"/>
        <v>#DIV/0!</v>
      </c>
    </row>
  </sheetData>
  <mergeCells count="34">
    <mergeCell ref="C23:C25"/>
    <mergeCell ref="C26:C28"/>
    <mergeCell ref="C29:C31"/>
    <mergeCell ref="AB2:AB4"/>
    <mergeCell ref="B5:B13"/>
    <mergeCell ref="B14:B22"/>
    <mergeCell ref="B23:B31"/>
    <mergeCell ref="C5:C7"/>
    <mergeCell ref="C8:C10"/>
    <mergeCell ref="C11:C13"/>
    <mergeCell ref="C14:C16"/>
    <mergeCell ref="C17:C19"/>
    <mergeCell ref="C20:C22"/>
    <mergeCell ref="F2:G3"/>
    <mergeCell ref="B80:B81"/>
    <mergeCell ref="B82:B83"/>
    <mergeCell ref="B61:B63"/>
    <mergeCell ref="B64:B66"/>
    <mergeCell ref="B67:B69"/>
    <mergeCell ref="B70:B72"/>
    <mergeCell ref="B76:B77"/>
    <mergeCell ref="B78:B79"/>
    <mergeCell ref="AC2:AE3"/>
    <mergeCell ref="AF2:AF4"/>
    <mergeCell ref="L3:O3"/>
    <mergeCell ref="S2:U3"/>
    <mergeCell ref="V2:AA2"/>
    <mergeCell ref="Q2:R3"/>
    <mergeCell ref="P3:P4"/>
    <mergeCell ref="Z3:AA3"/>
    <mergeCell ref="X3:Y3"/>
    <mergeCell ref="V3:W3"/>
    <mergeCell ref="H2:P2"/>
    <mergeCell ref="H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63E3-322B-488F-9A9B-BCFE1DD9D39F}">
  <dimension ref="A1:AL95"/>
  <sheetViews>
    <sheetView workbookViewId="0">
      <selection activeCell="R7" sqref="R7"/>
    </sheetView>
  </sheetViews>
  <sheetFormatPr defaultRowHeight="14.5" x14ac:dyDescent="0.35"/>
  <cols>
    <col min="1" max="1" width="3" customWidth="1"/>
  </cols>
  <sheetData>
    <row r="1" spans="1:38" ht="15" thickBot="1" x14ac:dyDescent="0.4">
      <c r="A1" t="str">
        <f>IF('[1]All Problems Cat Plans'!A1&lt;&gt;"",'[1]All Problems Cat Plans'!A1,"")</f>
        <v/>
      </c>
      <c r="B1" t="str">
        <f>IF('[1]All Problems Cat Plans'!B1&lt;&gt;"",'[1]All Problems Cat Plans'!B1,"")</f>
        <v/>
      </c>
      <c r="C1" s="73" t="str">
        <f>IF('[1]All Problems Cat Plans'!C1&lt;&gt;"",'[1]All Problems Cat Plans'!C1,"")</f>
        <v/>
      </c>
      <c r="D1" t="str">
        <f>IF('[1]All Problems Cat Plans'!D1&lt;&gt;"",'[1]All Problems Cat Plans'!D1,"")</f>
        <v/>
      </c>
      <c r="E1" t="str">
        <f>IF('[1]All Problems Cat Plans'!E1&lt;&gt;"",'[1]All Problems Cat Plans'!E1,"")</f>
        <v/>
      </c>
      <c r="F1" t="str">
        <f>IF('[1]All Problems Cat Plans'!F1&lt;&gt;"",'[1]All Problems Cat Plans'!F1,"")</f>
        <v/>
      </c>
      <c r="G1" t="str">
        <f>IF('[1]All Problems Cat Plans'!G1&lt;&gt;"",'[1]All Problems Cat Plans'!G1,"")</f>
        <v/>
      </c>
      <c r="H1" t="str">
        <f>IF('[1]All Problems Cat Plans'!H1&lt;&gt;"",'[1]All Problems Cat Plans'!H1,"")</f>
        <v/>
      </c>
      <c r="I1" t="str">
        <f>IF('[1]All Problems Cat Plans'!I1&lt;&gt;"",'[1]All Problems Cat Plans'!I1,"")</f>
        <v/>
      </c>
      <c r="J1" t="str">
        <f>IF('[1]All Problems Cat Plans'!J1&lt;&gt;"",'[1]All Problems Cat Plans'!J1,"")</f>
        <v/>
      </c>
      <c r="K1" t="str">
        <f>IF('[1]All Problems Cat Plans'!K1&lt;&gt;"",'[1]All Problems Cat Plans'!K1,"")</f>
        <v/>
      </c>
      <c r="L1" t="str">
        <f>IF('[1]All Problems Cat Plans'!L1&lt;&gt;"",'[1]All Problems Cat Plans'!L1,"")</f>
        <v/>
      </c>
      <c r="M1" t="str">
        <f>IF('[1]All Problems Cat Plans'!M1&lt;&gt;"",'[1]All Problems Cat Plans'!M1,"")</f>
        <v/>
      </c>
      <c r="N1" t="str">
        <f>IF('[1]All Problems Cat Plans'!N1&lt;&gt;"",'[1]All Problems Cat Plans'!N1,"")</f>
        <v/>
      </c>
      <c r="O1" t="str">
        <f>IF('[1]All Problems Cat Plans'!O1&lt;&gt;"",'[1]All Problems Cat Plans'!O1,"")</f>
        <v/>
      </c>
      <c r="P1" t="str">
        <f>IF('[1]All Problems Cat Plans'!P1&lt;&gt;"",'[1]All Problems Cat Plans'!P1,"")</f>
        <v/>
      </c>
      <c r="Q1" t="str">
        <f>IF('[1]All Problems Cat Plans'!Q1&lt;&gt;"",'[1]All Problems Cat Plans'!Q1,"")</f>
        <v/>
      </c>
      <c r="R1" t="str">
        <f>IF('[1]All Problems Cat Plans'!R1&lt;&gt;"",'[1]All Problems Cat Plans'!R1,"")</f>
        <v/>
      </c>
      <c r="S1" t="str">
        <f>IF('[1]All Problems Cat Plans'!S1&lt;&gt;"",'[1]All Problems Cat Plans'!S1,"")</f>
        <v/>
      </c>
      <c r="T1" t="str">
        <f>IF('[1]All Problems Cat Plans'!T1&lt;&gt;"",'[1]All Problems Cat Plans'!T1,"")</f>
        <v/>
      </c>
      <c r="U1" t="str">
        <f>IF('[1]All Problems Cat Plans'!U1&lt;&gt;"",'[1]All Problems Cat Plans'!U1,"")</f>
        <v/>
      </c>
      <c r="V1" t="str">
        <f>IF('[1]All Problems Cat Plans'!V1&lt;&gt;"",'[1]All Problems Cat Plans'!V1,"")</f>
        <v/>
      </c>
      <c r="W1" t="str">
        <f>IF('[1]All Problems Cat Plans'!W1&lt;&gt;"",'[1]All Problems Cat Plans'!W1,"")</f>
        <v/>
      </c>
      <c r="X1" t="str">
        <f>IF('[1]All Problems Cat Plans'!X1&lt;&gt;"",'[1]All Problems Cat Plans'!X1,"")</f>
        <v/>
      </c>
      <c r="Y1" t="str">
        <f>IF('[1]All Problems Cat Plans'!Y1&lt;&gt;"",'[1]All Problems Cat Plans'!Y1,"")</f>
        <v/>
      </c>
      <c r="Z1" t="str">
        <f>IF('[1]All Problems Cat Plans'!Z1&lt;&gt;"",'[1]All Problems Cat Plans'!Z1,"")</f>
        <v/>
      </c>
      <c r="AA1" t="str">
        <f>IF('[1]All Problems Cat Plans'!AA1&lt;&gt;"",'[1]All Problems Cat Plans'!AA1,"")</f>
        <v/>
      </c>
      <c r="AB1" t="str">
        <f>IF('[1]All Problems Cat Plans'!AB1&lt;&gt;"",'[1]All Problems Cat Plans'!AB1,"")</f>
        <v/>
      </c>
      <c r="AC1" t="str">
        <f>IF('[1]All Problems Cat Plans'!AC1&lt;&gt;"",'[1]All Problems Cat Plans'!AC1,"")</f>
        <v/>
      </c>
      <c r="AD1" t="str">
        <f>IF('[1]All Problems Cat Plans'!AD1&lt;&gt;"",'[1]All Problems Cat Plans'!AD1,"")</f>
        <v/>
      </c>
      <c r="AE1" t="str">
        <f>IF('[1]All Problems Cat Plans'!AE1&lt;&gt;"",'[1]All Problems Cat Plans'!AE1,"")</f>
        <v/>
      </c>
      <c r="AF1" t="str">
        <f>IF('[1]All Problems Cat Plans'!AF1&lt;&gt;"",'[1]All Problems Cat Plans'!AF1,"")</f>
        <v/>
      </c>
      <c r="AG1" t="str">
        <f>IF('[1]All Problems Cat Plans'!AG1&lt;&gt;"",'[1]All Problems Cat Plans'!AG1,"")</f>
        <v/>
      </c>
      <c r="AH1" t="str">
        <f>IF('[1]All Problems Cat Plans'!AH1&lt;&gt;"",'[1]All Problems Cat Plans'!AH1,"")</f>
        <v/>
      </c>
      <c r="AI1" t="str">
        <f>IF('[1]All Problems Cat Plans'!AI1&lt;&gt;"",'[1]All Problems Cat Plans'!AI1,"")</f>
        <v/>
      </c>
      <c r="AJ1" t="str">
        <f>IF('[1]All Problems Cat Plans'!AJ1&lt;&gt;"",'[1]All Problems Cat Plans'!AJ1,"")</f>
        <v/>
      </c>
      <c r="AK1" t="str">
        <f>IF('[1]All Problems Cat Plans'!AK1&lt;&gt;"",'[1]All Problems Cat Plans'!AK1,"")</f>
        <v/>
      </c>
      <c r="AL1" t="str">
        <f>IF('[1]All Problems Cat Plans'!AL1&lt;&gt;"",'[1]All Problems Cat Plans'!AL1,"")</f>
        <v/>
      </c>
    </row>
    <row r="2" spans="1:38" ht="15" thickBot="1" x14ac:dyDescent="0.4">
      <c r="A2" t="str">
        <f>IF('[1]All Problems Cat Plans'!A2&lt;&gt;"",'[1]All Problems Cat Plans'!A2,"")</f>
        <v/>
      </c>
      <c r="B2" s="1" t="str">
        <f>IF('[1]All Problems Cat Plans'!B2&lt;&gt;"",'[1]All Problems Cat Plans'!B2,"")</f>
        <v>Problem</v>
      </c>
      <c r="C2" s="31" t="str">
        <f>IF('[1]All Problems Cat Plans'!C2&lt;&gt;"",'[1]All Problems Cat Plans'!C2,"")</f>
        <v>Sheet Name</v>
      </c>
      <c r="D2" s="1" t="str">
        <f>IF('[1]All Problems Cat Plans'!D2&lt;&gt;"",'[1]All Problems Cat Plans'!D2,"")</f>
        <v>Offset</v>
      </c>
      <c r="E2" s="1" t="str">
        <f>IF('[1]All Problems Cat Plans'!E2&lt;&gt;"",'[1]All Problems Cat Plans'!E2,"")</f>
        <v>Level</v>
      </c>
      <c r="F2" s="31" t="str">
        <f>IF('[1]All Problems Cat Plans'!F2&lt;&gt;"",'[1]All Problems Cat Plans'!F2,"")</f>
        <v>Statistic</v>
      </c>
      <c r="G2" s="74" t="str">
        <f>IF('[1]All Problems Cat Plans'!G2&lt;&gt;"",'[1]All Problems Cat Plans'!G2,"")</f>
        <v>GT</v>
      </c>
      <c r="H2" s="75" t="str">
        <f>IF('[1]All Problems Cat Plans'!H2&lt;&gt;"",'[1]All Problems Cat Plans'!H2,"")</f>
        <v>ST</v>
      </c>
      <c r="I2" s="75" t="str">
        <f>IF('[1]All Problems Cat Plans'!I2&lt;&gt;"",'[1]All Problems Cat Plans'!I2,"")</f>
        <v>OT</v>
      </c>
      <c r="J2" s="75" t="str">
        <f>IF('[1]All Problems Cat Plans'!J2&lt;&gt;"",'[1]All Problems Cat Plans'!J2,"")</f>
        <v>TT</v>
      </c>
      <c r="K2" s="75" t="str">
        <f>IF('[1]All Problems Cat Plans'!K2&lt;&gt;"",'[1]All Problems Cat Plans'!K2,"")</f>
        <v>LT</v>
      </c>
      <c r="L2" s="75" t="str">
        <f>IF('[1]All Problems Cat Plans'!L2&lt;&gt;"",'[1]All Problems Cat Plans'!L2,"")</f>
        <v>CT</v>
      </c>
      <c r="M2" s="75" t="str">
        <f>IF('[1]All Problems Cat Plans'!M2&lt;&gt;"",'[1]All Problems Cat Plans'!M2,"")</f>
        <v>WT</v>
      </c>
      <c r="N2" s="75" t="str">
        <f>IF('[1]All Problems Cat Plans'!N2&lt;&gt;"",'[1]All Problems Cat Plans'!N2,"")</f>
        <v>WT_PA</v>
      </c>
      <c r="O2" s="75" t="str">
        <f>IF('[1]All Problems Cat Plans'!O2&lt;&gt;"",'[1]All Problems Cat Plans'!O2,"")</f>
        <v>MET</v>
      </c>
      <c r="P2" s="75" t="str">
        <f>IF('[1]All Problems Cat Plans'!P2&lt;&gt;"",'[1]All Problems Cat Plans'!P2,"")</f>
        <v>MET_PA</v>
      </c>
      <c r="Q2" s="75" t="str">
        <f>IF('[1]All Problems Cat Plans'!Q2&lt;&gt;"",'[1]All Problems Cat Plans'!Q2,"")</f>
        <v>RSS</v>
      </c>
      <c r="R2" s="75" t="str">
        <f>IF('[1]All Problems Cat Plans'!R2&lt;&gt;"",'[1]All Problems Cat Plans'!R2,"")</f>
        <v>VMS</v>
      </c>
      <c r="S2" s="75" t="str">
        <f>IF('[1]All Problems Cat Plans'!S2&lt;&gt;"",'[1]All Problems Cat Plans'!S2,"")</f>
        <v>LE</v>
      </c>
      <c r="T2" s="75" t="str">
        <f>IF('[1]All Problems Cat Plans'!T2&lt;&gt;"",'[1]All Problems Cat Plans'!T2,"")</f>
        <v>AC</v>
      </c>
      <c r="U2" s="75" t="str">
        <f>IF('[1]All Problems Cat Plans'!U2&lt;&gt;"",'[1]All Problems Cat Plans'!U2,"")</f>
        <v>CF</v>
      </c>
      <c r="V2" s="75" t="str">
        <f>IF('[1]All Problems Cat Plans'!V2&lt;&gt;"",'[1]All Problems Cat Plans'!V2,"")</f>
        <v>PSG</v>
      </c>
      <c r="W2" s="75" t="str">
        <f>IF('[1]All Problems Cat Plans'!W2&lt;&gt;"",'[1]All Problems Cat Plans'!W2,"")</f>
        <v>SIZE</v>
      </c>
      <c r="X2" s="75" t="str">
        <f>IF('[1]All Problems Cat Plans'!X2&lt;&gt;"",'[1]All Problems Cat Plans'!X2,"")</f>
        <v>SGLITS_T</v>
      </c>
      <c r="Y2" s="75" t="str">
        <f>IF('[1]All Problems Cat Plans'!Y2&lt;&gt;"",'[1]All Problems Cat Plans'!Y2,"")</f>
        <v>QL_SCORE</v>
      </c>
      <c r="Z2" s="75" t="str">
        <f>IF('[1]All Problems Cat Plans'!Z2&lt;&gt;"",'[1]All Problems Cat Plans'!Z2,"")</f>
        <v>LT_SCORE</v>
      </c>
      <c r="AA2" s="75" t="str">
        <f>IF('[1]All Problems Cat Plans'!AA2&lt;&gt;"",'[1]All Problems Cat Plans'!AA2,"")</f>
        <v>CT_SCORE</v>
      </c>
      <c r="AB2" s="75" t="str">
        <f>IF('[1]All Problems Cat Plans'!AB2&lt;&gt;"",'[1]All Problems Cat Plans'!AB2,"")</f>
        <v>AW_SCORE</v>
      </c>
      <c r="AC2" s="75" t="str">
        <f>IF('[1]All Problems Cat Plans'!AC2&lt;&gt;"",'[1]All Problems Cat Plans'!AC2,"")</f>
        <v>AW_PA_SCORE</v>
      </c>
      <c r="AD2" s="75" t="str">
        <f>IF('[1]All Problems Cat Plans'!AD2&lt;&gt;"",'[1]All Problems Cat Plans'!AD2,"")</f>
        <v>AME_SCORE</v>
      </c>
      <c r="AE2" s="75" t="str">
        <f>IF('[1]All Problems Cat Plans'!AE2&lt;&gt;"",'[1]All Problems Cat Plans'!AE2,"")</f>
        <v>AME_PA_SCORE</v>
      </c>
      <c r="AF2" s="75" t="str">
        <f>IF('[1]All Problems Cat Plans'!AF2&lt;&gt;"",'[1]All Problems Cat Plans'!AF2,"")</f>
        <v>LT_GRADE</v>
      </c>
      <c r="AG2" s="75" t="str">
        <f>IF('[1]All Problems Cat Plans'!AG2&lt;&gt;"",'[1]All Problems Cat Plans'!AG2,"")</f>
        <v>CT_GRADE</v>
      </c>
      <c r="AH2" s="75" t="str">
        <f>IF('[1]All Problems Cat Plans'!AH2&lt;&gt;"",'[1]All Problems Cat Plans'!AH2,"")</f>
        <v>AW_GRADE</v>
      </c>
      <c r="AI2" s="75" t="str">
        <f>IF('[1]All Problems Cat Plans'!AI2&lt;&gt;"",'[1]All Problems Cat Plans'!AI2,"")</f>
        <v>AW_PA_GRADE</v>
      </c>
      <c r="AJ2" s="75" t="str">
        <f>IF('[1]All Problems Cat Plans'!AJ2&lt;&gt;"",'[1]All Problems Cat Plans'!AJ2,"")</f>
        <v>AME_GRADE</v>
      </c>
      <c r="AK2" s="75" t="str">
        <f>IF('[1]All Problems Cat Plans'!AK2&lt;&gt;"",'[1]All Problems Cat Plans'!AK2,"")</f>
        <v>AME_PA_GRADE</v>
      </c>
      <c r="AL2" s="76" t="str">
        <f>IF('[1]All Problems Cat Plans'!AL2&lt;&gt;"",'[1]All Problems Cat Plans'!AL2,"")</f>
        <v>GRADE</v>
      </c>
    </row>
    <row r="3" spans="1:38" x14ac:dyDescent="0.35">
      <c r="A3" t="str">
        <f>IF('[1]All Problems Cat Plans'!A3&lt;&gt;"",'[1]All Problems Cat Plans'!A3,"")</f>
        <v/>
      </c>
      <c r="B3" s="93">
        <f>IF('[1]All Problems Cat Plans'!B3&lt;&gt;"",'[1]All Problems Cat Plans'!B3,"")</f>
        <v>1</v>
      </c>
      <c r="C3" s="77" t="str">
        <f>IF('[1]All Problems Cat Plans'!C3&lt;&gt;"",'[1]All Problems Cat Plans'!C3,"")</f>
        <v>'PS1 Cat Plans'</v>
      </c>
      <c r="D3" s="68">
        <f>IF('[1]All Problems Cat Plans'!D3&lt;&gt;"",'[1]All Problems Cat Plans'!D3,"")</f>
        <v>3</v>
      </c>
      <c r="E3" s="92">
        <f>IF('[1]All Problems Cat Plans'!E3&lt;&gt;"",'[1]All Problems Cat Plans'!E3,"")</f>
        <v>3</v>
      </c>
      <c r="F3" s="9" t="str">
        <f>IF('[1]All Problems Cat Plans'!F3&lt;&gt;"",'[1]All Problems Cat Plans'!F3,"")</f>
        <v>mean</v>
      </c>
      <c r="G3" s="9">
        <f ca="1">IF('[1]All Problems Cat Plans'!G3&lt;&gt;"",'[1]All Problems Cat Plans'!G3,"")</f>
        <v>0.99857079599998766</v>
      </c>
      <c r="H3" s="10">
        <f ca="1">IF('[1]All Problems Cat Plans'!H3&lt;&gt;"",'[1]All Problems Cat Plans'!H3,"")</f>
        <v>0.37122194800000918</v>
      </c>
      <c r="I3" s="10">
        <f ca="1">IF('[1]All Problems Cat Plans'!I3&lt;&gt;"",'[1]All Problems Cat Plans'!I3,"")</f>
        <v>0</v>
      </c>
      <c r="J3" s="10">
        <f ca="1">IF('[1]All Problems Cat Plans'!J3&lt;&gt;"",'[1]All Problems Cat Plans'!J3,"")</f>
        <v>1.3697927439999971</v>
      </c>
      <c r="K3" s="10">
        <f ca="1">IF('[1]All Problems Cat Plans'!K3&lt;&gt;"",'[1]All Problems Cat Plans'!K3,"")</f>
        <v>1.3697927439999971</v>
      </c>
      <c r="L3" s="10">
        <f ca="1">IF('[1]All Problems Cat Plans'!L3&lt;&gt;"",'[1]All Problems Cat Plans'!L3,"")</f>
        <v>1.3697927439999971</v>
      </c>
      <c r="M3" s="10">
        <f ca="1">IF('[1]All Problems Cat Plans'!M3&lt;&gt;"",'[1]All Problems Cat Plans'!M3,"")</f>
        <v>1.3697927439999971</v>
      </c>
      <c r="N3" s="10">
        <f ca="1">IF('[1]All Problems Cat Plans'!N3&lt;&gt;"",'[1]All Problems Cat Plans'!N3,"")</f>
        <v>7.6099596888888718E-2</v>
      </c>
      <c r="O3" s="10">
        <f ca="1">IF('[1]All Problems Cat Plans'!O3&lt;&gt;"",'[1]All Problems Cat Plans'!O3,"")</f>
        <v>0</v>
      </c>
      <c r="P3" s="10">
        <f ca="1">IF('[1]All Problems Cat Plans'!P3&lt;&gt;"",'[1]All Problems Cat Plans'!P3,"")</f>
        <v>0</v>
      </c>
      <c r="Q3" s="10">
        <f ca="1">IF('[1]All Problems Cat Plans'!Q3&lt;&gt;"",'[1]All Problems Cat Plans'!Q3,"")</f>
        <v>354.68718749999999</v>
      </c>
      <c r="R3" s="10">
        <f ca="1">IF('[1]All Problems Cat Plans'!R3&lt;&gt;"",'[1]All Problems Cat Plans'!R3,"")</f>
        <v>345.39</v>
      </c>
      <c r="S3" s="10">
        <f ca="1">IF('[1]All Problems Cat Plans'!S3&lt;&gt;"",'[1]All Problems Cat Plans'!S3,"")</f>
        <v>18</v>
      </c>
      <c r="T3" s="10">
        <f ca="1">IF('[1]All Problems Cat Plans'!T3&lt;&gt;"",'[1]All Problems Cat Plans'!T3,"")</f>
        <v>18</v>
      </c>
      <c r="U3" s="10">
        <f ca="1">IF('[1]All Problems Cat Plans'!U3&lt;&gt;"",'[1]All Problems Cat Plans'!U3,"")</f>
        <v>1</v>
      </c>
      <c r="V3" s="10">
        <f ca="1">IF('[1]All Problems Cat Plans'!V3&lt;&gt;"",'[1]All Problems Cat Plans'!V3,"")</f>
        <v>18</v>
      </c>
      <c r="W3" s="10">
        <f ca="1">IF('[1]All Problems Cat Plans'!W3&lt;&gt;"",'[1]All Problems Cat Plans'!W3,"")</f>
        <v>1</v>
      </c>
      <c r="X3" s="10">
        <f ca="1">IF('[1]All Problems Cat Plans'!X3&lt;&gt;"",'[1]All Problems Cat Plans'!X3,"")</f>
        <v>0</v>
      </c>
      <c r="Y3" s="10">
        <f ca="1">IF('[1]All Problems Cat Plans'!Y3&lt;&gt;"",'[1]All Problems Cat Plans'!Y3,"")</f>
        <v>1</v>
      </c>
      <c r="Z3" s="10">
        <f ca="1">IF('[1]All Problems Cat Plans'!Z3&lt;&gt;"",'[1]All Problems Cat Plans'!Z3,"")</f>
        <v>1</v>
      </c>
      <c r="AA3" s="10">
        <f ca="1">IF('[1]All Problems Cat Plans'!AA3&lt;&gt;"",'[1]All Problems Cat Plans'!AA3,"")</f>
        <v>1</v>
      </c>
      <c r="AB3" s="10">
        <f ca="1">IF('[1]All Problems Cat Plans'!AB3&lt;&gt;"",'[1]All Problems Cat Plans'!AB3,"")</f>
        <v>1</v>
      </c>
      <c r="AC3" s="10">
        <f ca="1">IF('[1]All Problems Cat Plans'!AC3&lt;&gt;"",'[1]All Problems Cat Plans'!AC3,"")</f>
        <v>1</v>
      </c>
      <c r="AD3" s="10">
        <f ca="1">IF('[1]All Problems Cat Plans'!AD3&lt;&gt;"",'[1]All Problems Cat Plans'!AD3,"")</f>
        <v>1</v>
      </c>
      <c r="AE3" s="10">
        <f ca="1">IF('[1]All Problems Cat Plans'!AE3&lt;&gt;"",'[1]All Problems Cat Plans'!AE3,"")</f>
        <v>1</v>
      </c>
      <c r="AF3" s="10">
        <f ca="1">IF('[1]All Problems Cat Plans'!AF3&lt;&gt;"",'[1]All Problems Cat Plans'!AF3,"")</f>
        <v>1</v>
      </c>
      <c r="AG3" s="10">
        <f ca="1">IF('[1]All Problems Cat Plans'!AG3&lt;&gt;"",'[1]All Problems Cat Plans'!AG3,"")</f>
        <v>1</v>
      </c>
      <c r="AH3" s="10">
        <f ca="1">IF('[1]All Problems Cat Plans'!AH3&lt;&gt;"",'[1]All Problems Cat Plans'!AH3,"")</f>
        <v>1</v>
      </c>
      <c r="AI3" s="10">
        <f ca="1">IF('[1]All Problems Cat Plans'!AI3&lt;&gt;"",'[1]All Problems Cat Plans'!AI3,"")</f>
        <v>1</v>
      </c>
      <c r="AJ3" s="10">
        <f ca="1">IF('[1]All Problems Cat Plans'!AJ3&lt;&gt;"",'[1]All Problems Cat Plans'!AJ3,"")</f>
        <v>1</v>
      </c>
      <c r="AK3" s="10">
        <f ca="1">IF('[1]All Problems Cat Plans'!AK3&lt;&gt;"",'[1]All Problems Cat Plans'!AK3,"")</f>
        <v>1</v>
      </c>
      <c r="AL3" s="11">
        <f ca="1">IF('[1]All Problems Cat Plans'!AL3&lt;&gt;"",'[1]All Problems Cat Plans'!AL3,"")</f>
        <v>1</v>
      </c>
    </row>
    <row r="4" spans="1:38" x14ac:dyDescent="0.35">
      <c r="A4" t="str">
        <f>IF('[1]All Problems Cat Plans'!A4&lt;&gt;"",'[1]All Problems Cat Plans'!A4,"")</f>
        <v/>
      </c>
      <c r="B4" s="93" t="str">
        <f>IF('[1]All Problems Cat Plans'!B4&lt;&gt;"",'[1]All Problems Cat Plans'!B4,"")</f>
        <v/>
      </c>
      <c r="C4" s="78" t="str">
        <f>IF('[1]All Problems Cat Plans'!C4&lt;&gt;"",'[1]All Problems Cat Plans'!C4,"")</f>
        <v>'PS1 Cat Plans'</v>
      </c>
      <c r="D4" s="69">
        <f>IF('[1]All Problems Cat Plans'!D4&lt;&gt;"",'[1]All Problems Cat Plans'!D4,"")</f>
        <v>3</v>
      </c>
      <c r="E4" s="93" t="str">
        <f>IF('[1]All Problems Cat Plans'!E4&lt;&gt;"",'[1]All Problems Cat Plans'!E4,"")</f>
        <v/>
      </c>
      <c r="F4" s="12" t="str">
        <f>IF('[1]All Problems Cat Plans'!F4&lt;&gt;"",'[1]All Problems Cat Plans'!F4,"")</f>
        <v>std</v>
      </c>
      <c r="G4" s="12">
        <f ca="1">IF('[1]All Problems Cat Plans'!G4&lt;&gt;"",'[1]All Problems Cat Plans'!G4,"")</f>
        <v>6.5460643559289624E-3</v>
      </c>
      <c r="H4">
        <f ca="1">IF('[1]All Problems Cat Plans'!H4&lt;&gt;"",'[1]All Problems Cat Plans'!H4,"")</f>
        <v>4.5091891469389578E-2</v>
      </c>
      <c r="I4">
        <f ca="1">IF('[1]All Problems Cat Plans'!I4&lt;&gt;"",'[1]All Problems Cat Plans'!I4,"")</f>
        <v>0</v>
      </c>
      <c r="J4">
        <f ca="1">IF('[1]All Problems Cat Plans'!J4&lt;&gt;"",'[1]All Problems Cat Plans'!J4,"")</f>
        <v>4.6496000427100323E-2</v>
      </c>
      <c r="K4">
        <f ca="1">IF('[1]All Problems Cat Plans'!K4&lt;&gt;"",'[1]All Problems Cat Plans'!K4,"")</f>
        <v>4.6496000427100323E-2</v>
      </c>
      <c r="L4">
        <f ca="1">IF('[1]All Problems Cat Plans'!L4&lt;&gt;"",'[1]All Problems Cat Plans'!L4,"")</f>
        <v>4.6496000427100323E-2</v>
      </c>
      <c r="M4">
        <f ca="1">IF('[1]All Problems Cat Plans'!M4&lt;&gt;"",'[1]All Problems Cat Plans'!M4,"")</f>
        <v>4.6496000427100323E-2</v>
      </c>
      <c r="N4">
        <f ca="1">IF('[1]All Problems Cat Plans'!N4&lt;&gt;"",'[1]All Problems Cat Plans'!N4,"")</f>
        <v>2.583111134838906E-3</v>
      </c>
      <c r="O4">
        <f ca="1">IF('[1]All Problems Cat Plans'!O4&lt;&gt;"",'[1]All Problems Cat Plans'!O4,"")</f>
        <v>0</v>
      </c>
      <c r="P4">
        <f ca="1">IF('[1]All Problems Cat Plans'!P4&lt;&gt;"",'[1]All Problems Cat Plans'!P4,"")</f>
        <v>0</v>
      </c>
      <c r="Q4">
        <f ca="1">IF('[1]All Problems Cat Plans'!Q4&lt;&gt;"",'[1]All Problems Cat Plans'!Q4,"")</f>
        <v>62.848967625796533</v>
      </c>
      <c r="R4">
        <f ca="1">IF('[1]All Problems Cat Plans'!R4&lt;&gt;"",'[1]All Problems Cat Plans'!R4,"")</f>
        <v>62.266568346510937</v>
      </c>
      <c r="S4">
        <f ca="1">IF('[1]All Problems Cat Plans'!S4&lt;&gt;"",'[1]All Problems Cat Plans'!S4,"")</f>
        <v>0</v>
      </c>
      <c r="T4">
        <f ca="1">IF('[1]All Problems Cat Plans'!T4&lt;&gt;"",'[1]All Problems Cat Plans'!T4,"")</f>
        <v>0</v>
      </c>
      <c r="U4">
        <f ca="1">IF('[1]All Problems Cat Plans'!U4&lt;&gt;"",'[1]All Problems Cat Plans'!U4,"")</f>
        <v>0</v>
      </c>
      <c r="V4">
        <f ca="1">IF('[1]All Problems Cat Plans'!V4&lt;&gt;"",'[1]All Problems Cat Plans'!V4,"")</f>
        <v>0</v>
      </c>
      <c r="W4">
        <f ca="1">IF('[1]All Problems Cat Plans'!W4&lt;&gt;"",'[1]All Problems Cat Plans'!W4,"")</f>
        <v>0</v>
      </c>
      <c r="X4">
        <f ca="1">IF('[1]All Problems Cat Plans'!X4&lt;&gt;"",'[1]All Problems Cat Plans'!X4,"")</f>
        <v>0</v>
      </c>
      <c r="Y4">
        <f ca="1">IF('[1]All Problems Cat Plans'!Y4&lt;&gt;"",'[1]All Problems Cat Plans'!Y4,"")</f>
        <v>0</v>
      </c>
      <c r="Z4">
        <f ca="1">IF('[1]All Problems Cat Plans'!Z4&lt;&gt;"",'[1]All Problems Cat Plans'!Z4,"")</f>
        <v>0</v>
      </c>
      <c r="AA4">
        <f ca="1">IF('[1]All Problems Cat Plans'!AA4&lt;&gt;"",'[1]All Problems Cat Plans'!AA4,"")</f>
        <v>0</v>
      </c>
      <c r="AB4">
        <f ca="1">IF('[1]All Problems Cat Plans'!AB4&lt;&gt;"",'[1]All Problems Cat Plans'!AB4,"")</f>
        <v>0</v>
      </c>
      <c r="AC4">
        <f ca="1">IF('[1]All Problems Cat Plans'!AC4&lt;&gt;"",'[1]All Problems Cat Plans'!AC4,"")</f>
        <v>0</v>
      </c>
      <c r="AD4">
        <f ca="1">IF('[1]All Problems Cat Plans'!AD4&lt;&gt;"",'[1]All Problems Cat Plans'!AD4,"")</f>
        <v>0</v>
      </c>
      <c r="AE4">
        <f ca="1">IF('[1]All Problems Cat Plans'!AE4&lt;&gt;"",'[1]All Problems Cat Plans'!AE4,"")</f>
        <v>0</v>
      </c>
      <c r="AF4">
        <f ca="1">IF('[1]All Problems Cat Plans'!AF4&lt;&gt;"",'[1]All Problems Cat Plans'!AF4,"")</f>
        <v>0</v>
      </c>
      <c r="AG4">
        <f ca="1">IF('[1]All Problems Cat Plans'!AG4&lt;&gt;"",'[1]All Problems Cat Plans'!AG4,"")</f>
        <v>0</v>
      </c>
      <c r="AH4">
        <f ca="1">IF('[1]All Problems Cat Plans'!AH4&lt;&gt;"",'[1]All Problems Cat Plans'!AH4,"")</f>
        <v>0</v>
      </c>
      <c r="AI4">
        <f ca="1">IF('[1]All Problems Cat Plans'!AI4&lt;&gt;"",'[1]All Problems Cat Plans'!AI4,"")</f>
        <v>0</v>
      </c>
      <c r="AJ4">
        <f ca="1">IF('[1]All Problems Cat Plans'!AJ4&lt;&gt;"",'[1]All Problems Cat Plans'!AJ4,"")</f>
        <v>0</v>
      </c>
      <c r="AK4">
        <f ca="1">IF('[1]All Problems Cat Plans'!AK4&lt;&gt;"",'[1]All Problems Cat Plans'!AK4,"")</f>
        <v>0</v>
      </c>
      <c r="AL4" s="14">
        <f ca="1">IF('[1]All Problems Cat Plans'!AL4&lt;&gt;"",'[1]All Problems Cat Plans'!AL4,"")</f>
        <v>0</v>
      </c>
    </row>
    <row r="5" spans="1:38" x14ac:dyDescent="0.35">
      <c r="A5" t="str">
        <f>IF('[1]All Problems Cat Plans'!A5&lt;&gt;"",'[1]All Problems Cat Plans'!A5,"")</f>
        <v/>
      </c>
      <c r="B5" s="93" t="str">
        <f>IF('[1]All Problems Cat Plans'!B5&lt;&gt;"",'[1]All Problems Cat Plans'!B5,"")</f>
        <v/>
      </c>
      <c r="C5" s="78" t="str">
        <f>IF('[1]All Problems Cat Plans'!C5&lt;&gt;"",'[1]All Problems Cat Plans'!C5,"")</f>
        <v>'PS1 Cat Plans'</v>
      </c>
      <c r="D5" s="69">
        <f>IF('[1]All Problems Cat Plans'!D5&lt;&gt;"",'[1]All Problems Cat Plans'!D5,"")</f>
        <v>3</v>
      </c>
      <c r="E5" s="93" t="str">
        <f>IF('[1]All Problems Cat Plans'!E5&lt;&gt;"",'[1]All Problems Cat Plans'!E5,"")</f>
        <v/>
      </c>
      <c r="F5" s="12" t="str">
        <f>IF('[1]All Problems Cat Plans'!F5&lt;&gt;"",'[1]All Problems Cat Plans'!F5,"")</f>
        <v>min</v>
      </c>
      <c r="G5" s="12">
        <f ca="1">IF('[1]All Problems Cat Plans'!G5&lt;&gt;"",'[1]All Problems Cat Plans'!G5,"")</f>
        <v>0.98984599999982947</v>
      </c>
      <c r="H5">
        <f ca="1">IF('[1]All Problems Cat Plans'!H5&lt;&gt;"",'[1]All Problems Cat Plans'!H5,"")</f>
        <v>0.27794469999992089</v>
      </c>
      <c r="I5">
        <f ca="1">IF('[1]All Problems Cat Plans'!I5&lt;&gt;"",'[1]All Problems Cat Plans'!I5,"")</f>
        <v>0</v>
      </c>
      <c r="J5">
        <f ca="1">IF('[1]All Problems Cat Plans'!J5&lt;&gt;"",'[1]All Problems Cat Plans'!J5,"")</f>
        <v>1.2717416999998361</v>
      </c>
      <c r="K5">
        <f ca="1">IF('[1]All Problems Cat Plans'!K5&lt;&gt;"",'[1]All Problems Cat Plans'!K5,"")</f>
        <v>1.2717416999998361</v>
      </c>
      <c r="L5">
        <f ca="1">IF('[1]All Problems Cat Plans'!L5&lt;&gt;"",'[1]All Problems Cat Plans'!L5,"")</f>
        <v>1.2717416999998361</v>
      </c>
      <c r="M5">
        <f ca="1">IF('[1]All Problems Cat Plans'!M5&lt;&gt;"",'[1]All Problems Cat Plans'!M5,"")</f>
        <v>1.2717416999998361</v>
      </c>
      <c r="N5">
        <f ca="1">IF('[1]All Problems Cat Plans'!N5&lt;&gt;"",'[1]All Problems Cat Plans'!N5,"")</f>
        <v>7.0652316666657569E-2</v>
      </c>
      <c r="O5">
        <f ca="1">IF('[1]All Problems Cat Plans'!O5&lt;&gt;"",'[1]All Problems Cat Plans'!O5,"")</f>
        <v>0</v>
      </c>
      <c r="P5">
        <f ca="1">IF('[1]All Problems Cat Plans'!P5&lt;&gt;"",'[1]All Problems Cat Plans'!P5,"")</f>
        <v>0</v>
      </c>
      <c r="Q5">
        <f ca="1">IF('[1]All Problems Cat Plans'!Q5&lt;&gt;"",'[1]All Problems Cat Plans'!Q5,"")</f>
        <v>226.20703125</v>
      </c>
      <c r="R5">
        <f ca="1">IF('[1]All Problems Cat Plans'!R5&lt;&gt;"",'[1]All Problems Cat Plans'!R5,"")</f>
        <v>219.44140625</v>
      </c>
      <c r="S5">
        <f ca="1">IF('[1]All Problems Cat Plans'!S5&lt;&gt;"",'[1]All Problems Cat Plans'!S5,"")</f>
        <v>18</v>
      </c>
      <c r="T5">
        <f ca="1">IF('[1]All Problems Cat Plans'!T5&lt;&gt;"",'[1]All Problems Cat Plans'!T5,"")</f>
        <v>18</v>
      </c>
      <c r="U5">
        <f ca="1">IF('[1]All Problems Cat Plans'!U5&lt;&gt;"",'[1]All Problems Cat Plans'!U5,"")</f>
        <v>1</v>
      </c>
      <c r="V5">
        <f ca="1">IF('[1]All Problems Cat Plans'!V5&lt;&gt;"",'[1]All Problems Cat Plans'!V5,"")</f>
        <v>18</v>
      </c>
      <c r="W5">
        <f ca="1">IF('[1]All Problems Cat Plans'!W5&lt;&gt;"",'[1]All Problems Cat Plans'!W5,"")</f>
        <v>1</v>
      </c>
      <c r="X5">
        <f ca="1">IF('[1]All Problems Cat Plans'!X5&lt;&gt;"",'[1]All Problems Cat Plans'!X5,"")</f>
        <v>0</v>
      </c>
      <c r="Y5">
        <f ca="1">IF('[1]All Problems Cat Plans'!Y5&lt;&gt;"",'[1]All Problems Cat Plans'!Y5,"")</f>
        <v>1</v>
      </c>
      <c r="Z5">
        <f ca="1">IF('[1]All Problems Cat Plans'!Z5&lt;&gt;"",'[1]All Problems Cat Plans'!Z5,"")</f>
        <v>1</v>
      </c>
      <c r="AA5">
        <f ca="1">IF('[1]All Problems Cat Plans'!AA5&lt;&gt;"",'[1]All Problems Cat Plans'!AA5,"")</f>
        <v>1</v>
      </c>
      <c r="AB5">
        <f ca="1">IF('[1]All Problems Cat Plans'!AB5&lt;&gt;"",'[1]All Problems Cat Plans'!AB5,"")</f>
        <v>1</v>
      </c>
      <c r="AC5">
        <f ca="1">IF('[1]All Problems Cat Plans'!AC5&lt;&gt;"",'[1]All Problems Cat Plans'!AC5,"")</f>
        <v>1</v>
      </c>
      <c r="AD5">
        <f ca="1">IF('[1]All Problems Cat Plans'!AD5&lt;&gt;"",'[1]All Problems Cat Plans'!AD5,"")</f>
        <v>1</v>
      </c>
      <c r="AE5">
        <f ca="1">IF('[1]All Problems Cat Plans'!AE5&lt;&gt;"",'[1]All Problems Cat Plans'!AE5,"")</f>
        <v>1</v>
      </c>
      <c r="AF5">
        <f ca="1">IF('[1]All Problems Cat Plans'!AF5&lt;&gt;"",'[1]All Problems Cat Plans'!AF5,"")</f>
        <v>1</v>
      </c>
      <c r="AG5">
        <f ca="1">IF('[1]All Problems Cat Plans'!AG5&lt;&gt;"",'[1]All Problems Cat Plans'!AG5,"")</f>
        <v>1</v>
      </c>
      <c r="AH5">
        <f ca="1">IF('[1]All Problems Cat Plans'!AH5&lt;&gt;"",'[1]All Problems Cat Plans'!AH5,"")</f>
        <v>1</v>
      </c>
      <c r="AI5">
        <f ca="1">IF('[1]All Problems Cat Plans'!AI5&lt;&gt;"",'[1]All Problems Cat Plans'!AI5,"")</f>
        <v>1</v>
      </c>
      <c r="AJ5">
        <f ca="1">IF('[1]All Problems Cat Plans'!AJ5&lt;&gt;"",'[1]All Problems Cat Plans'!AJ5,"")</f>
        <v>1</v>
      </c>
      <c r="AK5">
        <f ca="1">IF('[1]All Problems Cat Plans'!AK5&lt;&gt;"",'[1]All Problems Cat Plans'!AK5,"")</f>
        <v>1</v>
      </c>
      <c r="AL5" s="14">
        <f ca="1">IF('[1]All Problems Cat Plans'!AL5&lt;&gt;"",'[1]All Problems Cat Plans'!AL5,"")</f>
        <v>1</v>
      </c>
    </row>
    <row r="6" spans="1:38" x14ac:dyDescent="0.35">
      <c r="A6" t="str">
        <f>IF('[1]All Problems Cat Plans'!A6&lt;&gt;"",'[1]All Problems Cat Plans'!A6,"")</f>
        <v/>
      </c>
      <c r="B6" s="93" t="str">
        <f>IF('[1]All Problems Cat Plans'!B6&lt;&gt;"",'[1]All Problems Cat Plans'!B6,"")</f>
        <v/>
      </c>
      <c r="C6" s="78" t="str">
        <f>IF('[1]All Problems Cat Plans'!C6&lt;&gt;"",'[1]All Problems Cat Plans'!C6,"")</f>
        <v>'PS1 Cat Plans'</v>
      </c>
      <c r="D6" s="69">
        <f>IF('[1]All Problems Cat Plans'!D6&lt;&gt;"",'[1]All Problems Cat Plans'!D6,"")</f>
        <v>3</v>
      </c>
      <c r="E6" s="93" t="str">
        <f>IF('[1]All Problems Cat Plans'!E6&lt;&gt;"",'[1]All Problems Cat Plans'!E6,"")</f>
        <v/>
      </c>
      <c r="F6" s="12" t="str">
        <f>IF('[1]All Problems Cat Plans'!F6&lt;&gt;"",'[1]All Problems Cat Plans'!F6,"")</f>
        <v>25%</v>
      </c>
      <c r="G6" s="12">
        <f ca="1">IF('[1]All Problems Cat Plans'!G6&lt;&gt;"",'[1]All Problems Cat Plans'!G6,"")</f>
        <v>0.99285539999982575</v>
      </c>
      <c r="H6">
        <f ca="1">IF('[1]All Problems Cat Plans'!H6&lt;&gt;"",'[1]All Problems Cat Plans'!H6,"")</f>
        <v>0.34424630000000889</v>
      </c>
      <c r="I6">
        <f ca="1">IF('[1]All Problems Cat Plans'!I6&lt;&gt;"",'[1]All Problems Cat Plans'!I6,"")</f>
        <v>0</v>
      </c>
      <c r="J6">
        <f ca="1">IF('[1]All Problems Cat Plans'!J6&lt;&gt;"",'[1]All Problems Cat Plans'!J6,"")</f>
        <v>1.35353549999995</v>
      </c>
      <c r="K6">
        <f ca="1">IF('[1]All Problems Cat Plans'!K6&lt;&gt;"",'[1]All Problems Cat Plans'!K6,"")</f>
        <v>1.35353549999995</v>
      </c>
      <c r="L6">
        <f ca="1">IF('[1]All Problems Cat Plans'!L6&lt;&gt;"",'[1]All Problems Cat Plans'!L6,"")</f>
        <v>1.35353549999995</v>
      </c>
      <c r="M6">
        <f ca="1">IF('[1]All Problems Cat Plans'!M6&lt;&gt;"",'[1]All Problems Cat Plans'!M6,"")</f>
        <v>1.35353549999995</v>
      </c>
      <c r="N6">
        <f ca="1">IF('[1]All Problems Cat Plans'!N6&lt;&gt;"",'[1]All Problems Cat Plans'!N6,"")</f>
        <v>7.5196416666663879E-2</v>
      </c>
      <c r="O6">
        <f ca="1">IF('[1]All Problems Cat Plans'!O6&lt;&gt;"",'[1]All Problems Cat Plans'!O6,"")</f>
        <v>0</v>
      </c>
      <c r="P6">
        <f ca="1">IF('[1]All Problems Cat Plans'!P6&lt;&gt;"",'[1]All Problems Cat Plans'!P6,"")</f>
        <v>0</v>
      </c>
      <c r="Q6">
        <f ca="1">IF('[1]All Problems Cat Plans'!Q6&lt;&gt;"",'[1]All Problems Cat Plans'!Q6,"")</f>
        <v>316.28515625</v>
      </c>
      <c r="R6">
        <f ca="1">IF('[1]All Problems Cat Plans'!R6&lt;&gt;"",'[1]All Problems Cat Plans'!R6,"")</f>
        <v>306.78125</v>
      </c>
      <c r="S6">
        <f ca="1">IF('[1]All Problems Cat Plans'!S6&lt;&gt;"",'[1]All Problems Cat Plans'!S6,"")</f>
        <v>18</v>
      </c>
      <c r="T6">
        <f ca="1">IF('[1]All Problems Cat Plans'!T6&lt;&gt;"",'[1]All Problems Cat Plans'!T6,"")</f>
        <v>18</v>
      </c>
      <c r="U6">
        <f ca="1">IF('[1]All Problems Cat Plans'!U6&lt;&gt;"",'[1]All Problems Cat Plans'!U6,"")</f>
        <v>1</v>
      </c>
      <c r="V6">
        <f ca="1">IF('[1]All Problems Cat Plans'!V6&lt;&gt;"",'[1]All Problems Cat Plans'!V6,"")</f>
        <v>18</v>
      </c>
      <c r="W6">
        <f ca="1">IF('[1]All Problems Cat Plans'!W6&lt;&gt;"",'[1]All Problems Cat Plans'!W6,"")</f>
        <v>1</v>
      </c>
      <c r="X6">
        <f ca="1">IF('[1]All Problems Cat Plans'!X6&lt;&gt;"",'[1]All Problems Cat Plans'!X6,"")</f>
        <v>0</v>
      </c>
      <c r="Y6">
        <f ca="1">IF('[1]All Problems Cat Plans'!Y6&lt;&gt;"",'[1]All Problems Cat Plans'!Y6,"")</f>
        <v>1</v>
      </c>
      <c r="Z6">
        <f ca="1">IF('[1]All Problems Cat Plans'!Z6&lt;&gt;"",'[1]All Problems Cat Plans'!Z6,"")</f>
        <v>1</v>
      </c>
      <c r="AA6">
        <f ca="1">IF('[1]All Problems Cat Plans'!AA6&lt;&gt;"",'[1]All Problems Cat Plans'!AA6,"")</f>
        <v>1</v>
      </c>
      <c r="AB6">
        <f ca="1">IF('[1]All Problems Cat Plans'!AB6&lt;&gt;"",'[1]All Problems Cat Plans'!AB6,"")</f>
        <v>1</v>
      </c>
      <c r="AC6">
        <f ca="1">IF('[1]All Problems Cat Plans'!AC6&lt;&gt;"",'[1]All Problems Cat Plans'!AC6,"")</f>
        <v>1</v>
      </c>
      <c r="AD6">
        <f ca="1">IF('[1]All Problems Cat Plans'!AD6&lt;&gt;"",'[1]All Problems Cat Plans'!AD6,"")</f>
        <v>1</v>
      </c>
      <c r="AE6">
        <f ca="1">IF('[1]All Problems Cat Plans'!AE6&lt;&gt;"",'[1]All Problems Cat Plans'!AE6,"")</f>
        <v>1</v>
      </c>
      <c r="AF6">
        <f ca="1">IF('[1]All Problems Cat Plans'!AF6&lt;&gt;"",'[1]All Problems Cat Plans'!AF6,"")</f>
        <v>1</v>
      </c>
      <c r="AG6">
        <f ca="1">IF('[1]All Problems Cat Plans'!AG6&lt;&gt;"",'[1]All Problems Cat Plans'!AG6,"")</f>
        <v>1</v>
      </c>
      <c r="AH6">
        <f ca="1">IF('[1]All Problems Cat Plans'!AH6&lt;&gt;"",'[1]All Problems Cat Plans'!AH6,"")</f>
        <v>1</v>
      </c>
      <c r="AI6">
        <f ca="1">IF('[1]All Problems Cat Plans'!AI6&lt;&gt;"",'[1]All Problems Cat Plans'!AI6,"")</f>
        <v>1</v>
      </c>
      <c r="AJ6">
        <f ca="1">IF('[1]All Problems Cat Plans'!AJ6&lt;&gt;"",'[1]All Problems Cat Plans'!AJ6,"")</f>
        <v>1</v>
      </c>
      <c r="AK6">
        <f ca="1">IF('[1]All Problems Cat Plans'!AK6&lt;&gt;"",'[1]All Problems Cat Plans'!AK6,"")</f>
        <v>1</v>
      </c>
      <c r="AL6" s="14">
        <f ca="1">IF('[1]All Problems Cat Plans'!AL6&lt;&gt;"",'[1]All Problems Cat Plans'!AL6,"")</f>
        <v>1</v>
      </c>
    </row>
    <row r="7" spans="1:38" x14ac:dyDescent="0.35">
      <c r="A7" t="str">
        <f>IF('[1]All Problems Cat Plans'!A7&lt;&gt;"",'[1]All Problems Cat Plans'!A7,"")</f>
        <v/>
      </c>
      <c r="B7" s="93" t="str">
        <f>IF('[1]All Problems Cat Plans'!B7&lt;&gt;"",'[1]All Problems Cat Plans'!B7,"")</f>
        <v/>
      </c>
      <c r="C7" s="78" t="str">
        <f>IF('[1]All Problems Cat Plans'!C7&lt;&gt;"",'[1]All Problems Cat Plans'!C7,"")</f>
        <v>'PS1 Cat Plans'</v>
      </c>
      <c r="D7" s="69">
        <f>IF('[1]All Problems Cat Plans'!D7&lt;&gt;"",'[1]All Problems Cat Plans'!D7,"")</f>
        <v>3</v>
      </c>
      <c r="E7" s="93" t="str">
        <f>IF('[1]All Problems Cat Plans'!E7&lt;&gt;"",'[1]All Problems Cat Plans'!E7,"")</f>
        <v/>
      </c>
      <c r="F7" s="12" t="str">
        <f>IF('[1]All Problems Cat Plans'!F7&lt;&gt;"",'[1]All Problems Cat Plans'!F7,"")</f>
        <v>50%</v>
      </c>
      <c r="G7" s="12">
        <f ca="1">IF('[1]All Problems Cat Plans'!G7&lt;&gt;"",'[1]All Problems Cat Plans'!G7,"")</f>
        <v>0.99969610000016473</v>
      </c>
      <c r="H7">
        <f ca="1">IF('[1]All Problems Cat Plans'!H7&lt;&gt;"",'[1]All Problems Cat Plans'!H7,"")</f>
        <v>0.37500900000001991</v>
      </c>
      <c r="I7">
        <f ca="1">IF('[1]All Problems Cat Plans'!I7&lt;&gt;"",'[1]All Problems Cat Plans'!I7,"")</f>
        <v>0</v>
      </c>
      <c r="J7">
        <f ca="1">IF('[1]All Problems Cat Plans'!J7&lt;&gt;"",'[1]All Problems Cat Plans'!J7,"")</f>
        <v>1.371637499999792</v>
      </c>
      <c r="K7">
        <f ca="1">IF('[1]All Problems Cat Plans'!K7&lt;&gt;"",'[1]All Problems Cat Plans'!K7,"")</f>
        <v>1.371637499999792</v>
      </c>
      <c r="L7">
        <f ca="1">IF('[1]All Problems Cat Plans'!L7&lt;&gt;"",'[1]All Problems Cat Plans'!L7,"")</f>
        <v>1.371637499999792</v>
      </c>
      <c r="M7">
        <f ca="1">IF('[1]All Problems Cat Plans'!M7&lt;&gt;"",'[1]All Problems Cat Plans'!M7,"")</f>
        <v>1.371637499999792</v>
      </c>
      <c r="N7">
        <f ca="1">IF('[1]All Problems Cat Plans'!N7&lt;&gt;"",'[1]All Problems Cat Plans'!N7,"")</f>
        <v>7.6202083333321805E-2</v>
      </c>
      <c r="O7">
        <f ca="1">IF('[1]All Problems Cat Plans'!O7&lt;&gt;"",'[1]All Problems Cat Plans'!O7,"")</f>
        <v>0</v>
      </c>
      <c r="P7">
        <f ca="1">IF('[1]All Problems Cat Plans'!P7&lt;&gt;"",'[1]All Problems Cat Plans'!P7,"")</f>
        <v>0</v>
      </c>
      <c r="Q7">
        <f ca="1">IF('[1]All Problems Cat Plans'!Q7&lt;&gt;"",'[1]All Problems Cat Plans'!Q7,"")</f>
        <v>359.73828125</v>
      </c>
      <c r="R7">
        <f ca="1">IF('[1]All Problems Cat Plans'!R7&lt;&gt;"",'[1]All Problems Cat Plans'!R7,"")</f>
        <v>349.90625</v>
      </c>
      <c r="S7">
        <f ca="1">IF('[1]All Problems Cat Plans'!S7&lt;&gt;"",'[1]All Problems Cat Plans'!S7,"")</f>
        <v>18</v>
      </c>
      <c r="T7">
        <f ca="1">IF('[1]All Problems Cat Plans'!T7&lt;&gt;"",'[1]All Problems Cat Plans'!T7,"")</f>
        <v>18</v>
      </c>
      <c r="U7">
        <f ca="1">IF('[1]All Problems Cat Plans'!U7&lt;&gt;"",'[1]All Problems Cat Plans'!U7,"")</f>
        <v>1</v>
      </c>
      <c r="V7">
        <f ca="1">IF('[1]All Problems Cat Plans'!V7&lt;&gt;"",'[1]All Problems Cat Plans'!V7,"")</f>
        <v>18</v>
      </c>
      <c r="W7">
        <f ca="1">IF('[1]All Problems Cat Plans'!W7&lt;&gt;"",'[1]All Problems Cat Plans'!W7,"")</f>
        <v>1</v>
      </c>
      <c r="X7">
        <f ca="1">IF('[1]All Problems Cat Plans'!X7&lt;&gt;"",'[1]All Problems Cat Plans'!X7,"")</f>
        <v>0</v>
      </c>
      <c r="Y7">
        <f ca="1">IF('[1]All Problems Cat Plans'!Y7&lt;&gt;"",'[1]All Problems Cat Plans'!Y7,"")</f>
        <v>1</v>
      </c>
      <c r="Z7">
        <f ca="1">IF('[1]All Problems Cat Plans'!Z7&lt;&gt;"",'[1]All Problems Cat Plans'!Z7,"")</f>
        <v>1</v>
      </c>
      <c r="AA7">
        <f ca="1">IF('[1]All Problems Cat Plans'!AA7&lt;&gt;"",'[1]All Problems Cat Plans'!AA7,"")</f>
        <v>1</v>
      </c>
      <c r="AB7">
        <f ca="1">IF('[1]All Problems Cat Plans'!AB7&lt;&gt;"",'[1]All Problems Cat Plans'!AB7,"")</f>
        <v>1</v>
      </c>
      <c r="AC7">
        <f ca="1">IF('[1]All Problems Cat Plans'!AC7&lt;&gt;"",'[1]All Problems Cat Plans'!AC7,"")</f>
        <v>1</v>
      </c>
      <c r="AD7">
        <f ca="1">IF('[1]All Problems Cat Plans'!AD7&lt;&gt;"",'[1]All Problems Cat Plans'!AD7,"")</f>
        <v>1</v>
      </c>
      <c r="AE7">
        <f ca="1">IF('[1]All Problems Cat Plans'!AE7&lt;&gt;"",'[1]All Problems Cat Plans'!AE7,"")</f>
        <v>1</v>
      </c>
      <c r="AF7">
        <f ca="1">IF('[1]All Problems Cat Plans'!AF7&lt;&gt;"",'[1]All Problems Cat Plans'!AF7,"")</f>
        <v>1</v>
      </c>
      <c r="AG7">
        <f ca="1">IF('[1]All Problems Cat Plans'!AG7&lt;&gt;"",'[1]All Problems Cat Plans'!AG7,"")</f>
        <v>1</v>
      </c>
      <c r="AH7">
        <f ca="1">IF('[1]All Problems Cat Plans'!AH7&lt;&gt;"",'[1]All Problems Cat Plans'!AH7,"")</f>
        <v>1</v>
      </c>
      <c r="AI7">
        <f ca="1">IF('[1]All Problems Cat Plans'!AI7&lt;&gt;"",'[1]All Problems Cat Plans'!AI7,"")</f>
        <v>1</v>
      </c>
      <c r="AJ7">
        <f ca="1">IF('[1]All Problems Cat Plans'!AJ7&lt;&gt;"",'[1]All Problems Cat Plans'!AJ7,"")</f>
        <v>1</v>
      </c>
      <c r="AK7">
        <f ca="1">IF('[1]All Problems Cat Plans'!AK7&lt;&gt;"",'[1]All Problems Cat Plans'!AK7,"")</f>
        <v>1</v>
      </c>
      <c r="AL7" s="14">
        <f ca="1">IF('[1]All Problems Cat Plans'!AL7&lt;&gt;"",'[1]All Problems Cat Plans'!AL7,"")</f>
        <v>1</v>
      </c>
    </row>
    <row r="8" spans="1:38" x14ac:dyDescent="0.35">
      <c r="A8" t="str">
        <f>IF('[1]All Problems Cat Plans'!A8&lt;&gt;"",'[1]All Problems Cat Plans'!A8,"")</f>
        <v/>
      </c>
      <c r="B8" s="93" t="str">
        <f>IF('[1]All Problems Cat Plans'!B8&lt;&gt;"",'[1]All Problems Cat Plans'!B8,"")</f>
        <v/>
      </c>
      <c r="C8" s="78" t="str">
        <f>IF('[1]All Problems Cat Plans'!C8&lt;&gt;"",'[1]All Problems Cat Plans'!C8,"")</f>
        <v>'PS1 Cat Plans'</v>
      </c>
      <c r="D8" s="69">
        <f>IF('[1]All Problems Cat Plans'!D8&lt;&gt;"",'[1]All Problems Cat Plans'!D8,"")</f>
        <v>3</v>
      </c>
      <c r="E8" s="93" t="str">
        <f>IF('[1]All Problems Cat Plans'!E8&lt;&gt;"",'[1]All Problems Cat Plans'!E8,"")</f>
        <v/>
      </c>
      <c r="F8" s="12" t="str">
        <f>IF('[1]All Problems Cat Plans'!F8&lt;&gt;"",'[1]All Problems Cat Plans'!F8,"")</f>
        <v>75%</v>
      </c>
      <c r="G8" s="12">
        <f ca="1">IF('[1]All Problems Cat Plans'!G8&lt;&gt;"",'[1]All Problems Cat Plans'!G8,"")</f>
        <v>1.0025622000000001</v>
      </c>
      <c r="H8">
        <f ca="1">IF('[1]All Problems Cat Plans'!H8&lt;&gt;"",'[1]All Problems Cat Plans'!H8,"")</f>
        <v>0.39842889999991371</v>
      </c>
      <c r="I8">
        <f ca="1">IF('[1]All Problems Cat Plans'!I8&lt;&gt;"",'[1]All Problems Cat Plans'!I8,"")</f>
        <v>0</v>
      </c>
      <c r="J8">
        <f ca="1">IF('[1]All Problems Cat Plans'!J8&lt;&gt;"",'[1]All Problems Cat Plans'!J8,"")</f>
        <v>1.398269399999833</v>
      </c>
      <c r="K8">
        <f ca="1">IF('[1]All Problems Cat Plans'!K8&lt;&gt;"",'[1]All Problems Cat Plans'!K8,"")</f>
        <v>1.398269399999833</v>
      </c>
      <c r="L8">
        <f ca="1">IF('[1]All Problems Cat Plans'!L8&lt;&gt;"",'[1]All Problems Cat Plans'!L8,"")</f>
        <v>1.398269399999833</v>
      </c>
      <c r="M8">
        <f ca="1">IF('[1]All Problems Cat Plans'!M8&lt;&gt;"",'[1]All Problems Cat Plans'!M8,"")</f>
        <v>1.398269399999833</v>
      </c>
      <c r="N8">
        <f ca="1">IF('[1]All Problems Cat Plans'!N8&lt;&gt;"",'[1]All Problems Cat Plans'!N8,"")</f>
        <v>7.7681633333324063E-2</v>
      </c>
      <c r="O8">
        <f ca="1">IF('[1]All Problems Cat Plans'!O8&lt;&gt;"",'[1]All Problems Cat Plans'!O8,"")</f>
        <v>0</v>
      </c>
      <c r="P8">
        <f ca="1">IF('[1]All Problems Cat Plans'!P8&lt;&gt;"",'[1]All Problems Cat Plans'!P8,"")</f>
        <v>0</v>
      </c>
      <c r="Q8">
        <f ca="1">IF('[1]All Problems Cat Plans'!Q8&lt;&gt;"",'[1]All Problems Cat Plans'!Q8,"")</f>
        <v>403.98828125</v>
      </c>
      <c r="R8">
        <f ca="1">IF('[1]All Problems Cat Plans'!R8&lt;&gt;"",'[1]All Problems Cat Plans'!R8,"")</f>
        <v>394.46484375</v>
      </c>
      <c r="S8">
        <f ca="1">IF('[1]All Problems Cat Plans'!S8&lt;&gt;"",'[1]All Problems Cat Plans'!S8,"")</f>
        <v>18</v>
      </c>
      <c r="T8">
        <f ca="1">IF('[1]All Problems Cat Plans'!T8&lt;&gt;"",'[1]All Problems Cat Plans'!T8,"")</f>
        <v>18</v>
      </c>
      <c r="U8">
        <f ca="1">IF('[1]All Problems Cat Plans'!U8&lt;&gt;"",'[1]All Problems Cat Plans'!U8,"")</f>
        <v>1</v>
      </c>
      <c r="V8">
        <f ca="1">IF('[1]All Problems Cat Plans'!V8&lt;&gt;"",'[1]All Problems Cat Plans'!V8,"")</f>
        <v>18</v>
      </c>
      <c r="W8">
        <f ca="1">IF('[1]All Problems Cat Plans'!W8&lt;&gt;"",'[1]All Problems Cat Plans'!W8,"")</f>
        <v>1</v>
      </c>
      <c r="X8">
        <f ca="1">IF('[1]All Problems Cat Plans'!X8&lt;&gt;"",'[1]All Problems Cat Plans'!X8,"")</f>
        <v>0</v>
      </c>
      <c r="Y8">
        <f ca="1">IF('[1]All Problems Cat Plans'!Y8&lt;&gt;"",'[1]All Problems Cat Plans'!Y8,"")</f>
        <v>1</v>
      </c>
      <c r="Z8">
        <f ca="1">IF('[1]All Problems Cat Plans'!Z8&lt;&gt;"",'[1]All Problems Cat Plans'!Z8,"")</f>
        <v>1</v>
      </c>
      <c r="AA8">
        <f ca="1">IF('[1]All Problems Cat Plans'!AA8&lt;&gt;"",'[1]All Problems Cat Plans'!AA8,"")</f>
        <v>1</v>
      </c>
      <c r="AB8">
        <f ca="1">IF('[1]All Problems Cat Plans'!AB8&lt;&gt;"",'[1]All Problems Cat Plans'!AB8,"")</f>
        <v>1</v>
      </c>
      <c r="AC8">
        <f ca="1">IF('[1]All Problems Cat Plans'!AC8&lt;&gt;"",'[1]All Problems Cat Plans'!AC8,"")</f>
        <v>1</v>
      </c>
      <c r="AD8">
        <f ca="1">IF('[1]All Problems Cat Plans'!AD8&lt;&gt;"",'[1]All Problems Cat Plans'!AD8,"")</f>
        <v>1</v>
      </c>
      <c r="AE8">
        <f ca="1">IF('[1]All Problems Cat Plans'!AE8&lt;&gt;"",'[1]All Problems Cat Plans'!AE8,"")</f>
        <v>1</v>
      </c>
      <c r="AF8">
        <f ca="1">IF('[1]All Problems Cat Plans'!AF8&lt;&gt;"",'[1]All Problems Cat Plans'!AF8,"")</f>
        <v>1</v>
      </c>
      <c r="AG8">
        <f ca="1">IF('[1]All Problems Cat Plans'!AG8&lt;&gt;"",'[1]All Problems Cat Plans'!AG8,"")</f>
        <v>1</v>
      </c>
      <c r="AH8">
        <f ca="1">IF('[1]All Problems Cat Plans'!AH8&lt;&gt;"",'[1]All Problems Cat Plans'!AH8,"")</f>
        <v>1</v>
      </c>
      <c r="AI8">
        <f ca="1">IF('[1]All Problems Cat Plans'!AI8&lt;&gt;"",'[1]All Problems Cat Plans'!AI8,"")</f>
        <v>1</v>
      </c>
      <c r="AJ8">
        <f ca="1">IF('[1]All Problems Cat Plans'!AJ8&lt;&gt;"",'[1]All Problems Cat Plans'!AJ8,"")</f>
        <v>1</v>
      </c>
      <c r="AK8">
        <f ca="1">IF('[1]All Problems Cat Plans'!AK8&lt;&gt;"",'[1]All Problems Cat Plans'!AK8,"")</f>
        <v>1</v>
      </c>
      <c r="AL8" s="14">
        <f ca="1">IF('[1]All Problems Cat Plans'!AL8&lt;&gt;"",'[1]All Problems Cat Plans'!AL8,"")</f>
        <v>1</v>
      </c>
    </row>
    <row r="9" spans="1:38" x14ac:dyDescent="0.35">
      <c r="A9" t="str">
        <f>IF('[1]All Problems Cat Plans'!A9&lt;&gt;"",'[1]All Problems Cat Plans'!A9,"")</f>
        <v/>
      </c>
      <c r="B9" s="93" t="str">
        <f>IF('[1]All Problems Cat Plans'!B9&lt;&gt;"",'[1]All Problems Cat Plans'!B9,"")</f>
        <v/>
      </c>
      <c r="C9" s="78" t="str">
        <f>IF('[1]All Problems Cat Plans'!C9&lt;&gt;"",'[1]All Problems Cat Plans'!C9,"")</f>
        <v>'PS1 Cat Plans'</v>
      </c>
      <c r="D9" s="69">
        <f>IF('[1]All Problems Cat Plans'!D9&lt;&gt;"",'[1]All Problems Cat Plans'!D9,"")</f>
        <v>3</v>
      </c>
      <c r="E9" s="93" t="str">
        <f>IF('[1]All Problems Cat Plans'!E9&lt;&gt;"",'[1]All Problems Cat Plans'!E9,"")</f>
        <v/>
      </c>
      <c r="F9" s="12" t="str">
        <f>IF('[1]All Problems Cat Plans'!F9&lt;&gt;"",'[1]All Problems Cat Plans'!F9,"")</f>
        <v>max</v>
      </c>
      <c r="G9" s="12">
        <f ca="1">IF('[1]All Problems Cat Plans'!G9&lt;&gt;"",'[1]All Problems Cat Plans'!G9,"")</f>
        <v>1.0136438999998629</v>
      </c>
      <c r="H9">
        <f ca="1">IF('[1]All Problems Cat Plans'!H9&lt;&gt;"",'[1]All Problems Cat Plans'!H9,"")</f>
        <v>0.50066139999995585</v>
      </c>
      <c r="I9">
        <f ca="1">IF('[1]All Problems Cat Plans'!I9&lt;&gt;"",'[1]All Problems Cat Plans'!I9,"")</f>
        <v>0</v>
      </c>
      <c r="J9">
        <f ca="1">IF('[1]All Problems Cat Plans'!J9&lt;&gt;"",'[1]All Problems Cat Plans'!J9,"")</f>
        <v>1.490614499999992</v>
      </c>
      <c r="K9">
        <f ca="1">IF('[1]All Problems Cat Plans'!K9&lt;&gt;"",'[1]All Problems Cat Plans'!K9,"")</f>
        <v>1.490614499999992</v>
      </c>
      <c r="L9">
        <f ca="1">IF('[1]All Problems Cat Plans'!L9&lt;&gt;"",'[1]All Problems Cat Plans'!L9,"")</f>
        <v>1.490614499999992</v>
      </c>
      <c r="M9">
        <f ca="1">IF('[1]All Problems Cat Plans'!M9&lt;&gt;"",'[1]All Problems Cat Plans'!M9,"")</f>
        <v>1.490614499999992</v>
      </c>
      <c r="N9">
        <f ca="1">IF('[1]All Problems Cat Plans'!N9&lt;&gt;"",'[1]All Problems Cat Plans'!N9,"")</f>
        <v>8.2811916666666249E-2</v>
      </c>
      <c r="O9">
        <f ca="1">IF('[1]All Problems Cat Plans'!O9&lt;&gt;"",'[1]All Problems Cat Plans'!O9,"")</f>
        <v>0</v>
      </c>
      <c r="P9">
        <f ca="1">IF('[1]All Problems Cat Plans'!P9&lt;&gt;"",'[1]All Problems Cat Plans'!P9,"")</f>
        <v>0</v>
      </c>
      <c r="Q9">
        <f ca="1">IF('[1]All Problems Cat Plans'!Q9&lt;&gt;"",'[1]All Problems Cat Plans'!Q9,"")</f>
        <v>441.8125</v>
      </c>
      <c r="R9">
        <f ca="1">IF('[1]All Problems Cat Plans'!R9&lt;&gt;"",'[1]All Problems Cat Plans'!R9,"")</f>
        <v>432.3984375</v>
      </c>
      <c r="S9">
        <f ca="1">IF('[1]All Problems Cat Plans'!S9&lt;&gt;"",'[1]All Problems Cat Plans'!S9,"")</f>
        <v>18</v>
      </c>
      <c r="T9">
        <f ca="1">IF('[1]All Problems Cat Plans'!T9&lt;&gt;"",'[1]All Problems Cat Plans'!T9,"")</f>
        <v>18</v>
      </c>
      <c r="U9">
        <f ca="1">IF('[1]All Problems Cat Plans'!U9&lt;&gt;"",'[1]All Problems Cat Plans'!U9,"")</f>
        <v>1</v>
      </c>
      <c r="V9">
        <f ca="1">IF('[1]All Problems Cat Plans'!V9&lt;&gt;"",'[1]All Problems Cat Plans'!V9,"")</f>
        <v>18</v>
      </c>
      <c r="W9">
        <f ca="1">IF('[1]All Problems Cat Plans'!W9&lt;&gt;"",'[1]All Problems Cat Plans'!W9,"")</f>
        <v>1</v>
      </c>
      <c r="X9">
        <f ca="1">IF('[1]All Problems Cat Plans'!X9&lt;&gt;"",'[1]All Problems Cat Plans'!X9,"")</f>
        <v>0</v>
      </c>
      <c r="Y9">
        <f ca="1">IF('[1]All Problems Cat Plans'!Y9&lt;&gt;"",'[1]All Problems Cat Plans'!Y9,"")</f>
        <v>1</v>
      </c>
      <c r="Z9">
        <f ca="1">IF('[1]All Problems Cat Plans'!Z9&lt;&gt;"",'[1]All Problems Cat Plans'!Z9,"")</f>
        <v>1</v>
      </c>
      <c r="AA9">
        <f ca="1">IF('[1]All Problems Cat Plans'!AA9&lt;&gt;"",'[1]All Problems Cat Plans'!AA9,"")</f>
        <v>1</v>
      </c>
      <c r="AB9">
        <f ca="1">IF('[1]All Problems Cat Plans'!AB9&lt;&gt;"",'[1]All Problems Cat Plans'!AB9,"")</f>
        <v>1</v>
      </c>
      <c r="AC9">
        <f ca="1">IF('[1]All Problems Cat Plans'!AC9&lt;&gt;"",'[1]All Problems Cat Plans'!AC9,"")</f>
        <v>1</v>
      </c>
      <c r="AD9">
        <f ca="1">IF('[1]All Problems Cat Plans'!AD9&lt;&gt;"",'[1]All Problems Cat Plans'!AD9,"")</f>
        <v>1</v>
      </c>
      <c r="AE9">
        <f ca="1">IF('[1]All Problems Cat Plans'!AE9&lt;&gt;"",'[1]All Problems Cat Plans'!AE9,"")</f>
        <v>1</v>
      </c>
      <c r="AF9">
        <f ca="1">IF('[1]All Problems Cat Plans'!AF9&lt;&gt;"",'[1]All Problems Cat Plans'!AF9,"")</f>
        <v>1</v>
      </c>
      <c r="AG9">
        <f ca="1">IF('[1]All Problems Cat Plans'!AG9&lt;&gt;"",'[1]All Problems Cat Plans'!AG9,"")</f>
        <v>1</v>
      </c>
      <c r="AH9">
        <f ca="1">IF('[1]All Problems Cat Plans'!AH9&lt;&gt;"",'[1]All Problems Cat Plans'!AH9,"")</f>
        <v>1</v>
      </c>
      <c r="AI9">
        <f ca="1">IF('[1]All Problems Cat Plans'!AI9&lt;&gt;"",'[1]All Problems Cat Plans'!AI9,"")</f>
        <v>1</v>
      </c>
      <c r="AJ9">
        <f ca="1">IF('[1]All Problems Cat Plans'!AJ9&lt;&gt;"",'[1]All Problems Cat Plans'!AJ9,"")</f>
        <v>1</v>
      </c>
      <c r="AK9">
        <f ca="1">IF('[1]All Problems Cat Plans'!AK9&lt;&gt;"",'[1]All Problems Cat Plans'!AK9,"")</f>
        <v>1</v>
      </c>
      <c r="AL9" s="14">
        <f ca="1">IF('[1]All Problems Cat Plans'!AL9&lt;&gt;"",'[1]All Problems Cat Plans'!AL9,"")</f>
        <v>1</v>
      </c>
    </row>
    <row r="10" spans="1:38" x14ac:dyDescent="0.35">
      <c r="A10" t="str">
        <f>IF('[1]All Problems Cat Plans'!A10&lt;&gt;"",'[1]All Problems Cat Plans'!A10,"")</f>
        <v/>
      </c>
      <c r="B10" s="93" t="str">
        <f>IF('[1]All Problems Cat Plans'!B10&lt;&gt;"",'[1]All Problems Cat Plans'!B10,"")</f>
        <v/>
      </c>
      <c r="C10" s="78" t="str">
        <f>IF('[1]All Problems Cat Plans'!C10&lt;&gt;"",'[1]All Problems Cat Plans'!C10,"")</f>
        <v>'PS1 Cat Plans'</v>
      </c>
      <c r="D10" s="69">
        <f>IF('[1]All Problems Cat Plans'!D10&lt;&gt;"",'[1]All Problems Cat Plans'!D10,"")</f>
        <v>3</v>
      </c>
      <c r="E10" s="93" t="str">
        <f>IF('[1]All Problems Cat Plans'!E10&lt;&gt;"",'[1]All Problems Cat Plans'!E10,"")</f>
        <v/>
      </c>
      <c r="F10" s="12" t="str">
        <f>IF('[1]All Problems Cat Plans'!F10&lt;&gt;"",'[1]All Problems Cat Plans'!F10,"")</f>
        <v>iqr</v>
      </c>
      <c r="G10" s="12">
        <f ca="1">IF('[1]All Problems Cat Plans'!G10&lt;&gt;"",'[1]All Problems Cat Plans'!G10,"")</f>
        <v>9.7068000001743204E-3</v>
      </c>
      <c r="H10">
        <f ca="1">IF('[1]All Problems Cat Plans'!H10&lt;&gt;"",'[1]All Problems Cat Plans'!H10,"")</f>
        <v>5.4182599999904824E-2</v>
      </c>
      <c r="I10">
        <f ca="1">IF('[1]All Problems Cat Plans'!I10&lt;&gt;"",'[1]All Problems Cat Plans'!I10,"")</f>
        <v>0</v>
      </c>
      <c r="J10">
        <f ca="1">IF('[1]All Problems Cat Plans'!J10&lt;&gt;"",'[1]All Problems Cat Plans'!J10,"")</f>
        <v>4.4733899999882976E-2</v>
      </c>
      <c r="K10">
        <f ca="1">IF('[1]All Problems Cat Plans'!K10&lt;&gt;"",'[1]All Problems Cat Plans'!K10,"")</f>
        <v>4.4733899999882976E-2</v>
      </c>
      <c r="L10">
        <f ca="1">IF('[1]All Problems Cat Plans'!L10&lt;&gt;"",'[1]All Problems Cat Plans'!L10,"")</f>
        <v>4.4733899999882976E-2</v>
      </c>
      <c r="M10">
        <f ca="1">IF('[1]All Problems Cat Plans'!M10&lt;&gt;"",'[1]All Problems Cat Plans'!M10,"")</f>
        <v>4.4733899999882976E-2</v>
      </c>
      <c r="N10">
        <f ca="1">IF('[1]All Problems Cat Plans'!N10&lt;&gt;"",'[1]All Problems Cat Plans'!N10,"")</f>
        <v>2.4852166666601838E-3</v>
      </c>
      <c r="O10">
        <f ca="1">IF('[1]All Problems Cat Plans'!O10&lt;&gt;"",'[1]All Problems Cat Plans'!O10,"")</f>
        <v>0</v>
      </c>
      <c r="P10">
        <f ca="1">IF('[1]All Problems Cat Plans'!P10&lt;&gt;"",'[1]All Problems Cat Plans'!P10,"")</f>
        <v>0</v>
      </c>
      <c r="Q10">
        <f ca="1">IF('[1]All Problems Cat Plans'!Q10&lt;&gt;"",'[1]All Problems Cat Plans'!Q10,"")</f>
        <v>87.703125</v>
      </c>
      <c r="R10">
        <f ca="1">IF('[1]All Problems Cat Plans'!R10&lt;&gt;"",'[1]All Problems Cat Plans'!R10,"")</f>
        <v>87.68359375</v>
      </c>
      <c r="S10">
        <f ca="1">IF('[1]All Problems Cat Plans'!S10&lt;&gt;"",'[1]All Problems Cat Plans'!S10,"")</f>
        <v>0</v>
      </c>
      <c r="T10">
        <f ca="1">IF('[1]All Problems Cat Plans'!T10&lt;&gt;"",'[1]All Problems Cat Plans'!T10,"")</f>
        <v>0</v>
      </c>
      <c r="U10">
        <f ca="1">IF('[1]All Problems Cat Plans'!U10&lt;&gt;"",'[1]All Problems Cat Plans'!U10,"")</f>
        <v>0</v>
      </c>
      <c r="V10">
        <f ca="1">IF('[1]All Problems Cat Plans'!V10&lt;&gt;"",'[1]All Problems Cat Plans'!V10,"")</f>
        <v>0</v>
      </c>
      <c r="W10">
        <f ca="1">IF('[1]All Problems Cat Plans'!W10&lt;&gt;"",'[1]All Problems Cat Plans'!W10,"")</f>
        <v>0</v>
      </c>
      <c r="X10">
        <f ca="1">IF('[1]All Problems Cat Plans'!X10&lt;&gt;"",'[1]All Problems Cat Plans'!X10,"")</f>
        <v>0</v>
      </c>
      <c r="Y10">
        <f ca="1">IF('[1]All Problems Cat Plans'!Y10&lt;&gt;"",'[1]All Problems Cat Plans'!Y10,"")</f>
        <v>0</v>
      </c>
      <c r="Z10">
        <f ca="1">IF('[1]All Problems Cat Plans'!Z10&lt;&gt;"",'[1]All Problems Cat Plans'!Z10,"")</f>
        <v>0</v>
      </c>
      <c r="AA10">
        <f ca="1">IF('[1]All Problems Cat Plans'!AA10&lt;&gt;"",'[1]All Problems Cat Plans'!AA10,"")</f>
        <v>0</v>
      </c>
      <c r="AB10">
        <f ca="1">IF('[1]All Problems Cat Plans'!AB10&lt;&gt;"",'[1]All Problems Cat Plans'!AB10,"")</f>
        <v>0</v>
      </c>
      <c r="AC10">
        <f ca="1">IF('[1]All Problems Cat Plans'!AC10&lt;&gt;"",'[1]All Problems Cat Plans'!AC10,"")</f>
        <v>0</v>
      </c>
      <c r="AD10">
        <f ca="1">IF('[1]All Problems Cat Plans'!AD10&lt;&gt;"",'[1]All Problems Cat Plans'!AD10,"")</f>
        <v>0</v>
      </c>
      <c r="AE10">
        <f ca="1">IF('[1]All Problems Cat Plans'!AE10&lt;&gt;"",'[1]All Problems Cat Plans'!AE10,"")</f>
        <v>0</v>
      </c>
      <c r="AF10">
        <f ca="1">IF('[1]All Problems Cat Plans'!AF10&lt;&gt;"",'[1]All Problems Cat Plans'!AF10,"")</f>
        <v>0</v>
      </c>
      <c r="AG10">
        <f ca="1">IF('[1]All Problems Cat Plans'!AG10&lt;&gt;"",'[1]All Problems Cat Plans'!AG10,"")</f>
        <v>0</v>
      </c>
      <c r="AH10">
        <f ca="1">IF('[1]All Problems Cat Plans'!AH10&lt;&gt;"",'[1]All Problems Cat Plans'!AH10,"")</f>
        <v>0</v>
      </c>
      <c r="AI10">
        <f ca="1">IF('[1]All Problems Cat Plans'!AI10&lt;&gt;"",'[1]All Problems Cat Plans'!AI10,"")</f>
        <v>0</v>
      </c>
      <c r="AJ10">
        <f ca="1">IF('[1]All Problems Cat Plans'!AJ10&lt;&gt;"",'[1]All Problems Cat Plans'!AJ10,"")</f>
        <v>0</v>
      </c>
      <c r="AK10">
        <f ca="1">IF('[1]All Problems Cat Plans'!AK10&lt;&gt;"",'[1]All Problems Cat Plans'!AK10,"")</f>
        <v>0</v>
      </c>
      <c r="AL10" s="14">
        <f ca="1">IF('[1]All Problems Cat Plans'!AL10&lt;&gt;"",'[1]All Problems Cat Plans'!AL10,"")</f>
        <v>0</v>
      </c>
    </row>
    <row r="11" spans="1:38" ht="15" thickBot="1" x14ac:dyDescent="0.4">
      <c r="A11" t="str">
        <f>IF('[1]All Problems Cat Plans'!A11&lt;&gt;"",'[1]All Problems Cat Plans'!A11,"")</f>
        <v/>
      </c>
      <c r="B11" s="93" t="str">
        <f>IF('[1]All Problems Cat Plans'!B11&lt;&gt;"",'[1]All Problems Cat Plans'!B11,"")</f>
        <v/>
      </c>
      <c r="C11" s="78" t="str">
        <f>IF('[1]All Problems Cat Plans'!C11&lt;&gt;"",'[1]All Problems Cat Plans'!C11,"")</f>
        <v>'PS1 Cat Plans'</v>
      </c>
      <c r="D11" s="69">
        <f>IF('[1]All Problems Cat Plans'!D11&lt;&gt;"",'[1]All Problems Cat Plans'!D11,"")</f>
        <v>3</v>
      </c>
      <c r="E11" s="93" t="str">
        <f>IF('[1]All Problems Cat Plans'!E11&lt;&gt;"",'[1]All Problems Cat Plans'!E11,"")</f>
        <v/>
      </c>
      <c r="F11" s="15" t="str">
        <f>IF('[1]All Problems Cat Plans'!F11&lt;&gt;"",'[1]All Problems Cat Plans'!F11,"")</f>
        <v>range</v>
      </c>
      <c r="G11" s="15">
        <f ca="1">IF('[1]All Problems Cat Plans'!G11&lt;&gt;"",'[1]All Problems Cat Plans'!G11,"")</f>
        <v>2.3797900000033456E-2</v>
      </c>
      <c r="H11" s="16">
        <f ca="1">IF('[1]All Problems Cat Plans'!H11&lt;&gt;"",'[1]All Problems Cat Plans'!H11,"")</f>
        <v>0.22271670000003496</v>
      </c>
      <c r="I11" s="16">
        <f ca="1">IF('[1]All Problems Cat Plans'!I11&lt;&gt;"",'[1]All Problems Cat Plans'!I11,"")</f>
        <v>0</v>
      </c>
      <c r="J11" s="16">
        <f ca="1">IF('[1]All Problems Cat Plans'!J11&lt;&gt;"",'[1]All Problems Cat Plans'!J11,"")</f>
        <v>0.21887280000015585</v>
      </c>
      <c r="K11" s="16">
        <f ca="1">IF('[1]All Problems Cat Plans'!K11&lt;&gt;"",'[1]All Problems Cat Plans'!K11,"")</f>
        <v>0.21887280000015585</v>
      </c>
      <c r="L11" s="16">
        <f ca="1">IF('[1]All Problems Cat Plans'!L11&lt;&gt;"",'[1]All Problems Cat Plans'!L11,"")</f>
        <v>0.21887280000015585</v>
      </c>
      <c r="M11" s="16">
        <f ca="1">IF('[1]All Problems Cat Plans'!M11&lt;&gt;"",'[1]All Problems Cat Plans'!M11,"")</f>
        <v>0.21887280000015585</v>
      </c>
      <c r="N11" s="16">
        <f ca="1">IF('[1]All Problems Cat Plans'!N11&lt;&gt;"",'[1]All Problems Cat Plans'!N11,"")</f>
        <v>1.215960000000868E-2</v>
      </c>
      <c r="O11" s="16">
        <f ca="1">IF('[1]All Problems Cat Plans'!O11&lt;&gt;"",'[1]All Problems Cat Plans'!O11,"")</f>
        <v>0</v>
      </c>
      <c r="P11" s="16">
        <f ca="1">IF('[1]All Problems Cat Plans'!P11&lt;&gt;"",'[1]All Problems Cat Plans'!P11,"")</f>
        <v>0</v>
      </c>
      <c r="Q11" s="16">
        <f ca="1">IF('[1]All Problems Cat Plans'!Q11&lt;&gt;"",'[1]All Problems Cat Plans'!Q11,"")</f>
        <v>215.60546875</v>
      </c>
      <c r="R11" s="16">
        <f ca="1">IF('[1]All Problems Cat Plans'!R11&lt;&gt;"",'[1]All Problems Cat Plans'!R11,"")</f>
        <v>212.95703125</v>
      </c>
      <c r="S11" s="16">
        <f ca="1">IF('[1]All Problems Cat Plans'!S11&lt;&gt;"",'[1]All Problems Cat Plans'!S11,"")</f>
        <v>0</v>
      </c>
      <c r="T11" s="16">
        <f ca="1">IF('[1]All Problems Cat Plans'!T11&lt;&gt;"",'[1]All Problems Cat Plans'!T11,"")</f>
        <v>0</v>
      </c>
      <c r="U11" s="16">
        <f ca="1">IF('[1]All Problems Cat Plans'!U11&lt;&gt;"",'[1]All Problems Cat Plans'!U11,"")</f>
        <v>0</v>
      </c>
      <c r="V11" s="16">
        <f ca="1">IF('[1]All Problems Cat Plans'!V11&lt;&gt;"",'[1]All Problems Cat Plans'!V11,"")</f>
        <v>0</v>
      </c>
      <c r="W11" s="16">
        <f ca="1">IF('[1]All Problems Cat Plans'!W11&lt;&gt;"",'[1]All Problems Cat Plans'!W11,"")</f>
        <v>0</v>
      </c>
      <c r="X11" s="16">
        <f ca="1">IF('[1]All Problems Cat Plans'!X11&lt;&gt;"",'[1]All Problems Cat Plans'!X11,"")</f>
        <v>0</v>
      </c>
      <c r="Y11" s="16">
        <f ca="1">IF('[1]All Problems Cat Plans'!Y11&lt;&gt;"",'[1]All Problems Cat Plans'!Y11,"")</f>
        <v>0</v>
      </c>
      <c r="Z11" s="16">
        <f ca="1">IF('[1]All Problems Cat Plans'!Z11&lt;&gt;"",'[1]All Problems Cat Plans'!Z11,"")</f>
        <v>0</v>
      </c>
      <c r="AA11" s="16">
        <f ca="1">IF('[1]All Problems Cat Plans'!AA11&lt;&gt;"",'[1]All Problems Cat Plans'!AA11,"")</f>
        <v>0</v>
      </c>
      <c r="AB11" s="16">
        <f ca="1">IF('[1]All Problems Cat Plans'!AB11&lt;&gt;"",'[1]All Problems Cat Plans'!AB11,"")</f>
        <v>0</v>
      </c>
      <c r="AC11" s="16">
        <f ca="1">IF('[1]All Problems Cat Plans'!AC11&lt;&gt;"",'[1]All Problems Cat Plans'!AC11,"")</f>
        <v>0</v>
      </c>
      <c r="AD11" s="16">
        <f ca="1">IF('[1]All Problems Cat Plans'!AD11&lt;&gt;"",'[1]All Problems Cat Plans'!AD11,"")</f>
        <v>0</v>
      </c>
      <c r="AE11" s="16">
        <f ca="1">IF('[1]All Problems Cat Plans'!AE11&lt;&gt;"",'[1]All Problems Cat Plans'!AE11,"")</f>
        <v>0</v>
      </c>
      <c r="AF11" s="16">
        <f ca="1">IF('[1]All Problems Cat Plans'!AF11&lt;&gt;"",'[1]All Problems Cat Plans'!AF11,"")</f>
        <v>0</v>
      </c>
      <c r="AG11" s="16">
        <f ca="1">IF('[1]All Problems Cat Plans'!AG11&lt;&gt;"",'[1]All Problems Cat Plans'!AG11,"")</f>
        <v>0</v>
      </c>
      <c r="AH11" s="16">
        <f ca="1">IF('[1]All Problems Cat Plans'!AH11&lt;&gt;"",'[1]All Problems Cat Plans'!AH11,"")</f>
        <v>0</v>
      </c>
      <c r="AI11" s="16">
        <f ca="1">IF('[1]All Problems Cat Plans'!AI11&lt;&gt;"",'[1]All Problems Cat Plans'!AI11,"")</f>
        <v>0</v>
      </c>
      <c r="AJ11" s="16">
        <f ca="1">IF('[1]All Problems Cat Plans'!AJ11&lt;&gt;"",'[1]All Problems Cat Plans'!AJ11,"")</f>
        <v>0</v>
      </c>
      <c r="AK11" s="16">
        <f ca="1">IF('[1]All Problems Cat Plans'!AK11&lt;&gt;"",'[1]All Problems Cat Plans'!AK11,"")</f>
        <v>0</v>
      </c>
      <c r="AL11" s="17">
        <f ca="1">IF('[1]All Problems Cat Plans'!AL11&lt;&gt;"",'[1]All Problems Cat Plans'!AL11,"")</f>
        <v>0</v>
      </c>
    </row>
    <row r="12" spans="1:38" x14ac:dyDescent="0.35">
      <c r="A12" t="str">
        <f>IF('[1]All Problems Cat Plans'!A12&lt;&gt;"",'[1]All Problems Cat Plans'!A12,"")</f>
        <v/>
      </c>
      <c r="B12" s="93" t="str">
        <f>IF('[1]All Problems Cat Plans'!B12&lt;&gt;"",'[1]All Problems Cat Plans'!B12,"")</f>
        <v/>
      </c>
      <c r="C12" s="78" t="str">
        <f>IF('[1]All Problems Cat Plans'!C12&lt;&gt;"",'[1]All Problems Cat Plans'!C12,"")</f>
        <v>'PS1 Cat Plans'</v>
      </c>
      <c r="D12" s="69">
        <f>IF('[1]All Problems Cat Plans'!D12&lt;&gt;"",'[1]All Problems Cat Plans'!D12,"")</f>
        <v>3</v>
      </c>
      <c r="E12" s="93">
        <f>IF('[1]All Problems Cat Plans'!E12&lt;&gt;"",'[1]All Problems Cat Plans'!E12,"")</f>
        <v>2</v>
      </c>
      <c r="F12" s="2" t="str">
        <f>IF('[1]All Problems Cat Plans'!F12&lt;&gt;"",'[1]All Problems Cat Plans'!F12,"")</f>
        <v>mean</v>
      </c>
      <c r="G12" s="9">
        <f ca="1">IF('[1]All Problems Cat Plans'!G12&lt;&gt;"",'[1]All Problems Cat Plans'!G12,"")</f>
        <v>1.7896301199999869</v>
      </c>
      <c r="H12" s="10">
        <f ca="1">IF('[1]All Problems Cat Plans'!H12&lt;&gt;"",'[1]All Problems Cat Plans'!H12,"")</f>
        <v>1.166894175999984</v>
      </c>
      <c r="I12" s="10">
        <f ca="1">IF('[1]All Problems Cat Plans'!I12&lt;&gt;"",'[1]All Problems Cat Plans'!I12,"")</f>
        <v>0</v>
      </c>
      <c r="J12" s="10">
        <f ca="1">IF('[1]All Problems Cat Plans'!J12&lt;&gt;"",'[1]All Problems Cat Plans'!J12,"")</f>
        <v>2.9565242959999711</v>
      </c>
      <c r="K12" s="10">
        <f ca="1">IF('[1]All Problems Cat Plans'!K12&lt;&gt;"",'[1]All Problems Cat Plans'!K12,"")</f>
        <v>2.9565242959999711</v>
      </c>
      <c r="L12" s="10">
        <f ca="1">IF('[1]All Problems Cat Plans'!L12&lt;&gt;"",'[1]All Problems Cat Plans'!L12,"")</f>
        <v>2.9565242959999711</v>
      </c>
      <c r="M12" s="10">
        <f ca="1">IF('[1]All Problems Cat Plans'!M12&lt;&gt;"",'[1]All Problems Cat Plans'!M12,"")</f>
        <v>2.9565242959999711</v>
      </c>
      <c r="N12" s="10">
        <f ca="1">IF('[1]All Problems Cat Plans'!N12&lt;&gt;"",'[1]All Problems Cat Plans'!N12,"")</f>
        <v>0.11371247292307581</v>
      </c>
      <c r="O12" s="10">
        <f ca="1">IF('[1]All Problems Cat Plans'!O12&lt;&gt;"",'[1]All Problems Cat Plans'!O12,"")</f>
        <v>0</v>
      </c>
      <c r="P12" s="10">
        <f ca="1">IF('[1]All Problems Cat Plans'!P12&lt;&gt;"",'[1]All Problems Cat Plans'!P12,"")</f>
        <v>0</v>
      </c>
      <c r="Q12" s="10">
        <f ca="1">IF('[1]All Problems Cat Plans'!Q12&lt;&gt;"",'[1]All Problems Cat Plans'!Q12,"")</f>
        <v>355.44218749999999</v>
      </c>
      <c r="R12" s="10">
        <f ca="1">IF('[1]All Problems Cat Plans'!R12&lt;&gt;"",'[1]All Problems Cat Plans'!R12,"")</f>
        <v>349.42874999999998</v>
      </c>
      <c r="S12" s="10">
        <f ca="1">IF('[1]All Problems Cat Plans'!S12&lt;&gt;"",'[1]All Problems Cat Plans'!S12,"")</f>
        <v>26</v>
      </c>
      <c r="T12" s="10">
        <f ca="1">IF('[1]All Problems Cat Plans'!T12&lt;&gt;"",'[1]All Problems Cat Plans'!T12,"")</f>
        <v>26</v>
      </c>
      <c r="U12" s="10">
        <f ca="1">IF('[1]All Problems Cat Plans'!U12&lt;&gt;"",'[1]All Problems Cat Plans'!U12,"")</f>
        <v>1</v>
      </c>
      <c r="V12" s="10">
        <f ca="1">IF('[1]All Problems Cat Plans'!V12&lt;&gt;"",'[1]All Problems Cat Plans'!V12,"")</f>
        <v>26</v>
      </c>
      <c r="W12" s="10">
        <f ca="1">IF('[1]All Problems Cat Plans'!W12&lt;&gt;"",'[1]All Problems Cat Plans'!W12,"")</f>
        <v>1</v>
      </c>
      <c r="X12" s="10">
        <f ca="1">IF('[1]All Problems Cat Plans'!X12&lt;&gt;"",'[1]All Problems Cat Plans'!X12,"")</f>
        <v>0</v>
      </c>
      <c r="Y12" s="10">
        <f ca="1">IF('[1]All Problems Cat Plans'!Y12&lt;&gt;"",'[1]All Problems Cat Plans'!Y12,"")</f>
        <v>1</v>
      </c>
      <c r="Z12" s="10">
        <f ca="1">IF('[1]All Problems Cat Plans'!Z12&lt;&gt;"",'[1]All Problems Cat Plans'!Z12,"")</f>
        <v>1</v>
      </c>
      <c r="AA12" s="10">
        <f ca="1">IF('[1]All Problems Cat Plans'!AA12&lt;&gt;"",'[1]All Problems Cat Plans'!AA12,"")</f>
        <v>1</v>
      </c>
      <c r="AB12" s="10">
        <f ca="1">IF('[1]All Problems Cat Plans'!AB12&lt;&gt;"",'[1]All Problems Cat Plans'!AB12,"")</f>
        <v>1</v>
      </c>
      <c r="AC12" s="10">
        <f ca="1">IF('[1]All Problems Cat Plans'!AC12&lt;&gt;"",'[1]All Problems Cat Plans'!AC12,"")</f>
        <v>1</v>
      </c>
      <c r="AD12" s="10">
        <f ca="1">IF('[1]All Problems Cat Plans'!AD12&lt;&gt;"",'[1]All Problems Cat Plans'!AD12,"")</f>
        <v>1</v>
      </c>
      <c r="AE12" s="10">
        <f ca="1">IF('[1]All Problems Cat Plans'!AE12&lt;&gt;"",'[1]All Problems Cat Plans'!AE12,"")</f>
        <v>1</v>
      </c>
      <c r="AF12" s="10">
        <f ca="1">IF('[1]All Problems Cat Plans'!AF12&lt;&gt;"",'[1]All Problems Cat Plans'!AF12,"")</f>
        <v>1</v>
      </c>
      <c r="AG12" s="10">
        <f ca="1">IF('[1]All Problems Cat Plans'!AG12&lt;&gt;"",'[1]All Problems Cat Plans'!AG12,"")</f>
        <v>1</v>
      </c>
      <c r="AH12" s="10">
        <f ca="1">IF('[1]All Problems Cat Plans'!AH12&lt;&gt;"",'[1]All Problems Cat Plans'!AH12,"")</f>
        <v>1</v>
      </c>
      <c r="AI12" s="10">
        <f ca="1">IF('[1]All Problems Cat Plans'!AI12&lt;&gt;"",'[1]All Problems Cat Plans'!AI12,"")</f>
        <v>1</v>
      </c>
      <c r="AJ12" s="10">
        <f ca="1">IF('[1]All Problems Cat Plans'!AJ12&lt;&gt;"",'[1]All Problems Cat Plans'!AJ12,"")</f>
        <v>1</v>
      </c>
      <c r="AK12" s="10">
        <f ca="1">IF('[1]All Problems Cat Plans'!AK12&lt;&gt;"",'[1]All Problems Cat Plans'!AK12,"")</f>
        <v>1</v>
      </c>
      <c r="AL12" s="11">
        <f ca="1">IF('[1]All Problems Cat Plans'!AL12&lt;&gt;"",'[1]All Problems Cat Plans'!AL12,"")</f>
        <v>1</v>
      </c>
    </row>
    <row r="13" spans="1:38" x14ac:dyDescent="0.35">
      <c r="A13" t="str">
        <f>IF('[1]All Problems Cat Plans'!A13&lt;&gt;"",'[1]All Problems Cat Plans'!A13,"")</f>
        <v/>
      </c>
      <c r="B13" s="93" t="str">
        <f>IF('[1]All Problems Cat Plans'!B13&lt;&gt;"",'[1]All Problems Cat Plans'!B13,"")</f>
        <v/>
      </c>
      <c r="C13" s="78" t="str">
        <f>IF('[1]All Problems Cat Plans'!C13&lt;&gt;"",'[1]All Problems Cat Plans'!C13,"")</f>
        <v>'PS1 Cat Plans'</v>
      </c>
      <c r="D13" s="69">
        <f>IF('[1]All Problems Cat Plans'!D13&lt;&gt;"",'[1]All Problems Cat Plans'!D13,"")</f>
        <v>3</v>
      </c>
      <c r="E13" s="93" t="str">
        <f>IF('[1]All Problems Cat Plans'!E13&lt;&gt;"",'[1]All Problems Cat Plans'!E13,"")</f>
        <v/>
      </c>
      <c r="F13" s="3" t="str">
        <f>IF('[1]All Problems Cat Plans'!F13&lt;&gt;"",'[1]All Problems Cat Plans'!F13,"")</f>
        <v>std</v>
      </c>
      <c r="G13" s="12">
        <f ca="1">IF('[1]All Problems Cat Plans'!G13&lt;&gt;"",'[1]All Problems Cat Plans'!G13,"")</f>
        <v>1.824996786683622E-2</v>
      </c>
      <c r="H13">
        <f ca="1">IF('[1]All Problems Cat Plans'!H13&lt;&gt;"",'[1]All Problems Cat Plans'!H13,"")</f>
        <v>0.14492870359558571</v>
      </c>
      <c r="I13">
        <f ca="1">IF('[1]All Problems Cat Plans'!I13&lt;&gt;"",'[1]All Problems Cat Plans'!I13,"")</f>
        <v>0</v>
      </c>
      <c r="J13">
        <f ca="1">IF('[1]All Problems Cat Plans'!J13&lt;&gt;"",'[1]All Problems Cat Plans'!J13,"")</f>
        <v>0.15555709615928409</v>
      </c>
      <c r="K13">
        <f ca="1">IF('[1]All Problems Cat Plans'!K13&lt;&gt;"",'[1]All Problems Cat Plans'!K13,"")</f>
        <v>0.15555709615928409</v>
      </c>
      <c r="L13">
        <f ca="1">IF('[1]All Problems Cat Plans'!L13&lt;&gt;"",'[1]All Problems Cat Plans'!L13,"")</f>
        <v>0.15555709615928409</v>
      </c>
      <c r="M13">
        <f ca="1">IF('[1]All Problems Cat Plans'!M13&lt;&gt;"",'[1]All Problems Cat Plans'!M13,"")</f>
        <v>0.15555709615928409</v>
      </c>
      <c r="N13">
        <f ca="1">IF('[1]All Problems Cat Plans'!N13&lt;&gt;"",'[1]All Problems Cat Plans'!N13,"")</f>
        <v>5.9829652368955403E-3</v>
      </c>
      <c r="O13">
        <f ca="1">IF('[1]All Problems Cat Plans'!O13&lt;&gt;"",'[1]All Problems Cat Plans'!O13,"")</f>
        <v>0</v>
      </c>
      <c r="P13">
        <f ca="1">IF('[1]All Problems Cat Plans'!P13&lt;&gt;"",'[1]All Problems Cat Plans'!P13,"")</f>
        <v>0</v>
      </c>
      <c r="Q13">
        <f ca="1">IF('[1]All Problems Cat Plans'!Q13&lt;&gt;"",'[1]All Problems Cat Plans'!Q13,"")</f>
        <v>62.750118817828643</v>
      </c>
      <c r="R13">
        <f ca="1">IF('[1]All Problems Cat Plans'!R13&lt;&gt;"",'[1]All Problems Cat Plans'!R13,"")</f>
        <v>60.425055765787278</v>
      </c>
      <c r="S13">
        <f ca="1">IF('[1]All Problems Cat Plans'!S13&lt;&gt;"",'[1]All Problems Cat Plans'!S13,"")</f>
        <v>0</v>
      </c>
      <c r="T13">
        <f ca="1">IF('[1]All Problems Cat Plans'!T13&lt;&gt;"",'[1]All Problems Cat Plans'!T13,"")</f>
        <v>0</v>
      </c>
      <c r="U13">
        <f ca="1">IF('[1]All Problems Cat Plans'!U13&lt;&gt;"",'[1]All Problems Cat Plans'!U13,"")</f>
        <v>0</v>
      </c>
      <c r="V13">
        <f ca="1">IF('[1]All Problems Cat Plans'!V13&lt;&gt;"",'[1]All Problems Cat Plans'!V13,"")</f>
        <v>0</v>
      </c>
      <c r="W13">
        <f ca="1">IF('[1]All Problems Cat Plans'!W13&lt;&gt;"",'[1]All Problems Cat Plans'!W13,"")</f>
        <v>0</v>
      </c>
      <c r="X13">
        <f ca="1">IF('[1]All Problems Cat Plans'!X13&lt;&gt;"",'[1]All Problems Cat Plans'!X13,"")</f>
        <v>0</v>
      </c>
      <c r="Y13">
        <f ca="1">IF('[1]All Problems Cat Plans'!Y13&lt;&gt;"",'[1]All Problems Cat Plans'!Y13,"")</f>
        <v>0</v>
      </c>
      <c r="Z13">
        <f ca="1">IF('[1]All Problems Cat Plans'!Z13&lt;&gt;"",'[1]All Problems Cat Plans'!Z13,"")</f>
        <v>0</v>
      </c>
      <c r="AA13">
        <f ca="1">IF('[1]All Problems Cat Plans'!AA13&lt;&gt;"",'[1]All Problems Cat Plans'!AA13,"")</f>
        <v>0</v>
      </c>
      <c r="AB13">
        <f ca="1">IF('[1]All Problems Cat Plans'!AB13&lt;&gt;"",'[1]All Problems Cat Plans'!AB13,"")</f>
        <v>0</v>
      </c>
      <c r="AC13">
        <f ca="1">IF('[1]All Problems Cat Plans'!AC13&lt;&gt;"",'[1]All Problems Cat Plans'!AC13,"")</f>
        <v>0</v>
      </c>
      <c r="AD13">
        <f ca="1">IF('[1]All Problems Cat Plans'!AD13&lt;&gt;"",'[1]All Problems Cat Plans'!AD13,"")</f>
        <v>0</v>
      </c>
      <c r="AE13">
        <f ca="1">IF('[1]All Problems Cat Plans'!AE13&lt;&gt;"",'[1]All Problems Cat Plans'!AE13,"")</f>
        <v>0</v>
      </c>
      <c r="AF13">
        <f ca="1">IF('[1]All Problems Cat Plans'!AF13&lt;&gt;"",'[1]All Problems Cat Plans'!AF13,"")</f>
        <v>0</v>
      </c>
      <c r="AG13">
        <f ca="1">IF('[1]All Problems Cat Plans'!AG13&lt;&gt;"",'[1]All Problems Cat Plans'!AG13,"")</f>
        <v>0</v>
      </c>
      <c r="AH13">
        <f ca="1">IF('[1]All Problems Cat Plans'!AH13&lt;&gt;"",'[1]All Problems Cat Plans'!AH13,"")</f>
        <v>0</v>
      </c>
      <c r="AI13">
        <f ca="1">IF('[1]All Problems Cat Plans'!AI13&lt;&gt;"",'[1]All Problems Cat Plans'!AI13,"")</f>
        <v>0</v>
      </c>
      <c r="AJ13">
        <f ca="1">IF('[1]All Problems Cat Plans'!AJ13&lt;&gt;"",'[1]All Problems Cat Plans'!AJ13,"")</f>
        <v>0</v>
      </c>
      <c r="AK13">
        <f ca="1">IF('[1]All Problems Cat Plans'!AK13&lt;&gt;"",'[1]All Problems Cat Plans'!AK13,"")</f>
        <v>0</v>
      </c>
      <c r="AL13" s="14">
        <f ca="1">IF('[1]All Problems Cat Plans'!AL13&lt;&gt;"",'[1]All Problems Cat Plans'!AL13,"")</f>
        <v>0</v>
      </c>
    </row>
    <row r="14" spans="1:38" x14ac:dyDescent="0.35">
      <c r="A14" t="str">
        <f>IF('[1]All Problems Cat Plans'!A14&lt;&gt;"",'[1]All Problems Cat Plans'!A14,"")</f>
        <v/>
      </c>
      <c r="B14" s="93" t="str">
        <f>IF('[1]All Problems Cat Plans'!B14&lt;&gt;"",'[1]All Problems Cat Plans'!B14,"")</f>
        <v/>
      </c>
      <c r="C14" s="78" t="str">
        <f>IF('[1]All Problems Cat Plans'!C14&lt;&gt;"",'[1]All Problems Cat Plans'!C14,"")</f>
        <v>'PS1 Cat Plans'</v>
      </c>
      <c r="D14" s="69">
        <f>IF('[1]All Problems Cat Plans'!D14&lt;&gt;"",'[1]All Problems Cat Plans'!D14,"")</f>
        <v>3</v>
      </c>
      <c r="E14" s="93" t="str">
        <f>IF('[1]All Problems Cat Plans'!E14&lt;&gt;"",'[1]All Problems Cat Plans'!E14,"")</f>
        <v/>
      </c>
      <c r="F14" s="3" t="str">
        <f>IF('[1]All Problems Cat Plans'!F14&lt;&gt;"",'[1]All Problems Cat Plans'!F14,"")</f>
        <v>min</v>
      </c>
      <c r="G14" s="12">
        <f ca="1">IF('[1]All Problems Cat Plans'!G14&lt;&gt;"",'[1]All Problems Cat Plans'!G14,"")</f>
        <v>1.7696007000001259</v>
      </c>
      <c r="H14">
        <f ca="1">IF('[1]All Problems Cat Plans'!H14&lt;&gt;"",'[1]All Problems Cat Plans'!H14,"")</f>
        <v>0.92479739999987487</v>
      </c>
      <c r="I14">
        <f ca="1">IF('[1]All Problems Cat Plans'!I14&lt;&gt;"",'[1]All Problems Cat Plans'!I14,"")</f>
        <v>0</v>
      </c>
      <c r="J14">
        <f ca="1">IF('[1]All Problems Cat Plans'!J14&lt;&gt;"",'[1]All Problems Cat Plans'!J14,"")</f>
        <v>2.705533099999911</v>
      </c>
      <c r="K14">
        <f ca="1">IF('[1]All Problems Cat Plans'!K14&lt;&gt;"",'[1]All Problems Cat Plans'!K14,"")</f>
        <v>2.705533099999911</v>
      </c>
      <c r="L14">
        <f ca="1">IF('[1]All Problems Cat Plans'!L14&lt;&gt;"",'[1]All Problems Cat Plans'!L14,"")</f>
        <v>2.705533099999911</v>
      </c>
      <c r="M14">
        <f ca="1">IF('[1]All Problems Cat Plans'!M14&lt;&gt;"",'[1]All Problems Cat Plans'!M14,"")</f>
        <v>2.705533099999911</v>
      </c>
      <c r="N14">
        <f ca="1">IF('[1]All Problems Cat Plans'!N14&lt;&gt;"",'[1]All Problems Cat Plans'!N14,"")</f>
        <v>0.104058965384612</v>
      </c>
      <c r="O14">
        <f ca="1">IF('[1]All Problems Cat Plans'!O14&lt;&gt;"",'[1]All Problems Cat Plans'!O14,"")</f>
        <v>0</v>
      </c>
      <c r="P14">
        <f ca="1">IF('[1]All Problems Cat Plans'!P14&lt;&gt;"",'[1]All Problems Cat Plans'!P14,"")</f>
        <v>0</v>
      </c>
      <c r="Q14">
        <f ca="1">IF('[1]All Problems Cat Plans'!Q14&lt;&gt;"",'[1]All Problems Cat Plans'!Q14,"")</f>
        <v>250.640625</v>
      </c>
      <c r="R14">
        <f ca="1">IF('[1]All Problems Cat Plans'!R14&lt;&gt;"",'[1]All Problems Cat Plans'!R14,"")</f>
        <v>250.20703125</v>
      </c>
      <c r="S14">
        <f ca="1">IF('[1]All Problems Cat Plans'!S14&lt;&gt;"",'[1]All Problems Cat Plans'!S14,"")</f>
        <v>26</v>
      </c>
      <c r="T14">
        <f ca="1">IF('[1]All Problems Cat Plans'!T14&lt;&gt;"",'[1]All Problems Cat Plans'!T14,"")</f>
        <v>26</v>
      </c>
      <c r="U14">
        <f ca="1">IF('[1]All Problems Cat Plans'!U14&lt;&gt;"",'[1]All Problems Cat Plans'!U14,"")</f>
        <v>1</v>
      </c>
      <c r="V14">
        <f ca="1">IF('[1]All Problems Cat Plans'!V14&lt;&gt;"",'[1]All Problems Cat Plans'!V14,"")</f>
        <v>26</v>
      </c>
      <c r="W14">
        <f ca="1">IF('[1]All Problems Cat Plans'!W14&lt;&gt;"",'[1]All Problems Cat Plans'!W14,"")</f>
        <v>1</v>
      </c>
      <c r="X14">
        <f ca="1">IF('[1]All Problems Cat Plans'!X14&lt;&gt;"",'[1]All Problems Cat Plans'!X14,"")</f>
        <v>0</v>
      </c>
      <c r="Y14">
        <f ca="1">IF('[1]All Problems Cat Plans'!Y14&lt;&gt;"",'[1]All Problems Cat Plans'!Y14,"")</f>
        <v>1</v>
      </c>
      <c r="Z14">
        <f ca="1">IF('[1]All Problems Cat Plans'!Z14&lt;&gt;"",'[1]All Problems Cat Plans'!Z14,"")</f>
        <v>1</v>
      </c>
      <c r="AA14">
        <f ca="1">IF('[1]All Problems Cat Plans'!AA14&lt;&gt;"",'[1]All Problems Cat Plans'!AA14,"")</f>
        <v>1</v>
      </c>
      <c r="AB14">
        <f ca="1">IF('[1]All Problems Cat Plans'!AB14&lt;&gt;"",'[1]All Problems Cat Plans'!AB14,"")</f>
        <v>1</v>
      </c>
      <c r="AC14">
        <f ca="1">IF('[1]All Problems Cat Plans'!AC14&lt;&gt;"",'[1]All Problems Cat Plans'!AC14,"")</f>
        <v>1</v>
      </c>
      <c r="AD14">
        <f ca="1">IF('[1]All Problems Cat Plans'!AD14&lt;&gt;"",'[1]All Problems Cat Plans'!AD14,"")</f>
        <v>1</v>
      </c>
      <c r="AE14">
        <f ca="1">IF('[1]All Problems Cat Plans'!AE14&lt;&gt;"",'[1]All Problems Cat Plans'!AE14,"")</f>
        <v>1</v>
      </c>
      <c r="AF14">
        <f ca="1">IF('[1]All Problems Cat Plans'!AF14&lt;&gt;"",'[1]All Problems Cat Plans'!AF14,"")</f>
        <v>1</v>
      </c>
      <c r="AG14">
        <f ca="1">IF('[1]All Problems Cat Plans'!AG14&lt;&gt;"",'[1]All Problems Cat Plans'!AG14,"")</f>
        <v>1</v>
      </c>
      <c r="AH14">
        <f ca="1">IF('[1]All Problems Cat Plans'!AH14&lt;&gt;"",'[1]All Problems Cat Plans'!AH14,"")</f>
        <v>1</v>
      </c>
      <c r="AI14">
        <f ca="1">IF('[1]All Problems Cat Plans'!AI14&lt;&gt;"",'[1]All Problems Cat Plans'!AI14,"")</f>
        <v>1</v>
      </c>
      <c r="AJ14">
        <f ca="1">IF('[1]All Problems Cat Plans'!AJ14&lt;&gt;"",'[1]All Problems Cat Plans'!AJ14,"")</f>
        <v>1</v>
      </c>
      <c r="AK14">
        <f ca="1">IF('[1]All Problems Cat Plans'!AK14&lt;&gt;"",'[1]All Problems Cat Plans'!AK14,"")</f>
        <v>1</v>
      </c>
      <c r="AL14" s="14">
        <f ca="1">IF('[1]All Problems Cat Plans'!AL14&lt;&gt;"",'[1]All Problems Cat Plans'!AL14,"")</f>
        <v>1</v>
      </c>
    </row>
    <row r="15" spans="1:38" x14ac:dyDescent="0.35">
      <c r="A15" t="str">
        <f>IF('[1]All Problems Cat Plans'!A15&lt;&gt;"",'[1]All Problems Cat Plans'!A15,"")</f>
        <v/>
      </c>
      <c r="B15" s="93" t="str">
        <f>IF('[1]All Problems Cat Plans'!B15&lt;&gt;"",'[1]All Problems Cat Plans'!B15,"")</f>
        <v/>
      </c>
      <c r="C15" s="78" t="str">
        <f>IF('[1]All Problems Cat Plans'!C15&lt;&gt;"",'[1]All Problems Cat Plans'!C15,"")</f>
        <v>'PS1 Cat Plans'</v>
      </c>
      <c r="D15" s="69">
        <f>IF('[1]All Problems Cat Plans'!D15&lt;&gt;"",'[1]All Problems Cat Plans'!D15,"")</f>
        <v>3</v>
      </c>
      <c r="E15" s="93" t="str">
        <f>IF('[1]All Problems Cat Plans'!E15&lt;&gt;"",'[1]All Problems Cat Plans'!E15,"")</f>
        <v/>
      </c>
      <c r="F15" s="3" t="str">
        <f>IF('[1]All Problems Cat Plans'!F15&lt;&gt;"",'[1]All Problems Cat Plans'!F15,"")</f>
        <v>25%</v>
      </c>
      <c r="G15" s="12">
        <f ca="1">IF('[1]All Problems Cat Plans'!G15&lt;&gt;"",'[1]All Problems Cat Plans'!G15,"")</f>
        <v>1.778251599999962</v>
      </c>
      <c r="H15">
        <f ca="1">IF('[1]All Problems Cat Plans'!H15&lt;&gt;"",'[1]All Problems Cat Plans'!H15,"")</f>
        <v>1.068802200000107</v>
      </c>
      <c r="I15">
        <f ca="1">IF('[1]All Problems Cat Plans'!I15&lt;&gt;"",'[1]All Problems Cat Plans'!I15,"")</f>
        <v>0</v>
      </c>
      <c r="J15">
        <f ca="1">IF('[1]All Problems Cat Plans'!J15&lt;&gt;"",'[1]All Problems Cat Plans'!J15,"")</f>
        <v>2.8618299000000889</v>
      </c>
      <c r="K15">
        <f ca="1">IF('[1]All Problems Cat Plans'!K15&lt;&gt;"",'[1]All Problems Cat Plans'!K15,"")</f>
        <v>2.8618299000000889</v>
      </c>
      <c r="L15">
        <f ca="1">IF('[1]All Problems Cat Plans'!L15&lt;&gt;"",'[1]All Problems Cat Plans'!L15,"")</f>
        <v>2.8618299000000889</v>
      </c>
      <c r="M15">
        <f ca="1">IF('[1]All Problems Cat Plans'!M15&lt;&gt;"",'[1]All Problems Cat Plans'!M15,"")</f>
        <v>2.8618299000000889</v>
      </c>
      <c r="N15">
        <f ca="1">IF('[1]All Problems Cat Plans'!N15&lt;&gt;"",'[1]All Problems Cat Plans'!N15,"")</f>
        <v>0.1100703807692342</v>
      </c>
      <c r="O15">
        <f ca="1">IF('[1]All Problems Cat Plans'!O15&lt;&gt;"",'[1]All Problems Cat Plans'!O15,"")</f>
        <v>0</v>
      </c>
      <c r="P15">
        <f ca="1">IF('[1]All Problems Cat Plans'!P15&lt;&gt;"",'[1]All Problems Cat Plans'!P15,"")</f>
        <v>0</v>
      </c>
      <c r="Q15">
        <f ca="1">IF('[1]All Problems Cat Plans'!Q15&lt;&gt;"",'[1]All Problems Cat Plans'!Q15,"")</f>
        <v>309.859375</v>
      </c>
      <c r="R15">
        <f ca="1">IF('[1]All Problems Cat Plans'!R15&lt;&gt;"",'[1]All Problems Cat Plans'!R15,"")</f>
        <v>302.4609375</v>
      </c>
      <c r="S15">
        <f ca="1">IF('[1]All Problems Cat Plans'!S15&lt;&gt;"",'[1]All Problems Cat Plans'!S15,"")</f>
        <v>26</v>
      </c>
      <c r="T15">
        <f ca="1">IF('[1]All Problems Cat Plans'!T15&lt;&gt;"",'[1]All Problems Cat Plans'!T15,"")</f>
        <v>26</v>
      </c>
      <c r="U15">
        <f ca="1">IF('[1]All Problems Cat Plans'!U15&lt;&gt;"",'[1]All Problems Cat Plans'!U15,"")</f>
        <v>1</v>
      </c>
      <c r="V15">
        <f ca="1">IF('[1]All Problems Cat Plans'!V15&lt;&gt;"",'[1]All Problems Cat Plans'!V15,"")</f>
        <v>26</v>
      </c>
      <c r="W15">
        <f ca="1">IF('[1]All Problems Cat Plans'!W15&lt;&gt;"",'[1]All Problems Cat Plans'!W15,"")</f>
        <v>1</v>
      </c>
      <c r="X15">
        <f ca="1">IF('[1]All Problems Cat Plans'!X15&lt;&gt;"",'[1]All Problems Cat Plans'!X15,"")</f>
        <v>0</v>
      </c>
      <c r="Y15">
        <f ca="1">IF('[1]All Problems Cat Plans'!Y15&lt;&gt;"",'[1]All Problems Cat Plans'!Y15,"")</f>
        <v>1</v>
      </c>
      <c r="Z15">
        <f ca="1">IF('[1]All Problems Cat Plans'!Z15&lt;&gt;"",'[1]All Problems Cat Plans'!Z15,"")</f>
        <v>1</v>
      </c>
      <c r="AA15">
        <f ca="1">IF('[1]All Problems Cat Plans'!AA15&lt;&gt;"",'[1]All Problems Cat Plans'!AA15,"")</f>
        <v>1</v>
      </c>
      <c r="AB15">
        <f ca="1">IF('[1]All Problems Cat Plans'!AB15&lt;&gt;"",'[1]All Problems Cat Plans'!AB15,"")</f>
        <v>1</v>
      </c>
      <c r="AC15">
        <f ca="1">IF('[1]All Problems Cat Plans'!AC15&lt;&gt;"",'[1]All Problems Cat Plans'!AC15,"")</f>
        <v>1</v>
      </c>
      <c r="AD15">
        <f ca="1">IF('[1]All Problems Cat Plans'!AD15&lt;&gt;"",'[1]All Problems Cat Plans'!AD15,"")</f>
        <v>1</v>
      </c>
      <c r="AE15">
        <f ca="1">IF('[1]All Problems Cat Plans'!AE15&lt;&gt;"",'[1]All Problems Cat Plans'!AE15,"")</f>
        <v>1</v>
      </c>
      <c r="AF15">
        <f ca="1">IF('[1]All Problems Cat Plans'!AF15&lt;&gt;"",'[1]All Problems Cat Plans'!AF15,"")</f>
        <v>1</v>
      </c>
      <c r="AG15">
        <f ca="1">IF('[1]All Problems Cat Plans'!AG15&lt;&gt;"",'[1]All Problems Cat Plans'!AG15,"")</f>
        <v>1</v>
      </c>
      <c r="AH15">
        <f ca="1">IF('[1]All Problems Cat Plans'!AH15&lt;&gt;"",'[1]All Problems Cat Plans'!AH15,"")</f>
        <v>1</v>
      </c>
      <c r="AI15">
        <f ca="1">IF('[1]All Problems Cat Plans'!AI15&lt;&gt;"",'[1]All Problems Cat Plans'!AI15,"")</f>
        <v>1</v>
      </c>
      <c r="AJ15">
        <f ca="1">IF('[1]All Problems Cat Plans'!AJ15&lt;&gt;"",'[1]All Problems Cat Plans'!AJ15,"")</f>
        <v>1</v>
      </c>
      <c r="AK15">
        <f ca="1">IF('[1]All Problems Cat Plans'!AK15&lt;&gt;"",'[1]All Problems Cat Plans'!AK15,"")</f>
        <v>1</v>
      </c>
      <c r="AL15" s="14">
        <f ca="1">IF('[1]All Problems Cat Plans'!AL15&lt;&gt;"",'[1]All Problems Cat Plans'!AL15,"")</f>
        <v>1</v>
      </c>
    </row>
    <row r="16" spans="1:38" x14ac:dyDescent="0.35">
      <c r="A16" t="str">
        <f>IF('[1]All Problems Cat Plans'!A16&lt;&gt;"",'[1]All Problems Cat Plans'!A16,"")</f>
        <v/>
      </c>
      <c r="B16" s="93" t="str">
        <f>IF('[1]All Problems Cat Plans'!B16&lt;&gt;"",'[1]All Problems Cat Plans'!B16,"")</f>
        <v/>
      </c>
      <c r="C16" s="78" t="str">
        <f>IF('[1]All Problems Cat Plans'!C16&lt;&gt;"",'[1]All Problems Cat Plans'!C16,"")</f>
        <v>'PS1 Cat Plans'</v>
      </c>
      <c r="D16" s="69">
        <f>IF('[1]All Problems Cat Plans'!D16&lt;&gt;"",'[1]All Problems Cat Plans'!D16,"")</f>
        <v>3</v>
      </c>
      <c r="E16" s="93" t="str">
        <f>IF('[1]All Problems Cat Plans'!E16&lt;&gt;"",'[1]All Problems Cat Plans'!E16,"")</f>
        <v/>
      </c>
      <c r="F16" s="3" t="str">
        <f>IF('[1]All Problems Cat Plans'!F16&lt;&gt;"",'[1]All Problems Cat Plans'!F16,"")</f>
        <v>50%</v>
      </c>
      <c r="G16" s="12">
        <f ca="1">IF('[1]All Problems Cat Plans'!G16&lt;&gt;"",'[1]All Problems Cat Plans'!G16,"")</f>
        <v>1.784464700000058</v>
      </c>
      <c r="H16">
        <f ca="1">IF('[1]All Problems Cat Plans'!H16&lt;&gt;"",'[1]All Problems Cat Plans'!H16,"")</f>
        <v>1.133886799999914</v>
      </c>
      <c r="I16">
        <f ca="1">IF('[1]All Problems Cat Plans'!I16&lt;&gt;"",'[1]All Problems Cat Plans'!I16,"")</f>
        <v>0</v>
      </c>
      <c r="J16">
        <f ca="1">IF('[1]All Problems Cat Plans'!J16&lt;&gt;"",'[1]All Problems Cat Plans'!J16,"")</f>
        <v>2.932646500000033</v>
      </c>
      <c r="K16">
        <f ca="1">IF('[1]All Problems Cat Plans'!K16&lt;&gt;"",'[1]All Problems Cat Plans'!K16,"")</f>
        <v>2.932646500000033</v>
      </c>
      <c r="L16">
        <f ca="1">IF('[1]All Problems Cat Plans'!L16&lt;&gt;"",'[1]All Problems Cat Plans'!L16,"")</f>
        <v>2.932646500000033</v>
      </c>
      <c r="M16">
        <f ca="1">IF('[1]All Problems Cat Plans'!M16&lt;&gt;"",'[1]All Problems Cat Plans'!M16,"")</f>
        <v>2.932646500000033</v>
      </c>
      <c r="N16">
        <f ca="1">IF('[1]All Problems Cat Plans'!N16&lt;&gt;"",'[1]All Problems Cat Plans'!N16,"")</f>
        <v>0.1127940961538474</v>
      </c>
      <c r="O16">
        <f ca="1">IF('[1]All Problems Cat Plans'!O16&lt;&gt;"",'[1]All Problems Cat Plans'!O16,"")</f>
        <v>0</v>
      </c>
      <c r="P16">
        <f ca="1">IF('[1]All Problems Cat Plans'!P16&lt;&gt;"",'[1]All Problems Cat Plans'!P16,"")</f>
        <v>0</v>
      </c>
      <c r="Q16">
        <f ca="1">IF('[1]All Problems Cat Plans'!Q16&lt;&gt;"",'[1]All Problems Cat Plans'!Q16,"")</f>
        <v>359.796875</v>
      </c>
      <c r="R16">
        <f ca="1">IF('[1]All Problems Cat Plans'!R16&lt;&gt;"",'[1]All Problems Cat Plans'!R16,"")</f>
        <v>352.1640625</v>
      </c>
      <c r="S16">
        <f ca="1">IF('[1]All Problems Cat Plans'!S16&lt;&gt;"",'[1]All Problems Cat Plans'!S16,"")</f>
        <v>26</v>
      </c>
      <c r="T16">
        <f ca="1">IF('[1]All Problems Cat Plans'!T16&lt;&gt;"",'[1]All Problems Cat Plans'!T16,"")</f>
        <v>26</v>
      </c>
      <c r="U16">
        <f ca="1">IF('[1]All Problems Cat Plans'!U16&lt;&gt;"",'[1]All Problems Cat Plans'!U16,"")</f>
        <v>1</v>
      </c>
      <c r="V16">
        <f ca="1">IF('[1]All Problems Cat Plans'!V16&lt;&gt;"",'[1]All Problems Cat Plans'!V16,"")</f>
        <v>26</v>
      </c>
      <c r="W16">
        <f ca="1">IF('[1]All Problems Cat Plans'!W16&lt;&gt;"",'[1]All Problems Cat Plans'!W16,"")</f>
        <v>1</v>
      </c>
      <c r="X16">
        <f ca="1">IF('[1]All Problems Cat Plans'!X16&lt;&gt;"",'[1]All Problems Cat Plans'!X16,"")</f>
        <v>0</v>
      </c>
      <c r="Y16">
        <f ca="1">IF('[1]All Problems Cat Plans'!Y16&lt;&gt;"",'[1]All Problems Cat Plans'!Y16,"")</f>
        <v>1</v>
      </c>
      <c r="Z16">
        <f ca="1">IF('[1]All Problems Cat Plans'!Z16&lt;&gt;"",'[1]All Problems Cat Plans'!Z16,"")</f>
        <v>1</v>
      </c>
      <c r="AA16">
        <f ca="1">IF('[1]All Problems Cat Plans'!AA16&lt;&gt;"",'[1]All Problems Cat Plans'!AA16,"")</f>
        <v>1</v>
      </c>
      <c r="AB16">
        <f ca="1">IF('[1]All Problems Cat Plans'!AB16&lt;&gt;"",'[1]All Problems Cat Plans'!AB16,"")</f>
        <v>1</v>
      </c>
      <c r="AC16">
        <f ca="1">IF('[1]All Problems Cat Plans'!AC16&lt;&gt;"",'[1]All Problems Cat Plans'!AC16,"")</f>
        <v>1</v>
      </c>
      <c r="AD16">
        <f ca="1">IF('[1]All Problems Cat Plans'!AD16&lt;&gt;"",'[1]All Problems Cat Plans'!AD16,"")</f>
        <v>1</v>
      </c>
      <c r="AE16">
        <f ca="1">IF('[1]All Problems Cat Plans'!AE16&lt;&gt;"",'[1]All Problems Cat Plans'!AE16,"")</f>
        <v>1</v>
      </c>
      <c r="AF16">
        <f ca="1">IF('[1]All Problems Cat Plans'!AF16&lt;&gt;"",'[1]All Problems Cat Plans'!AF16,"")</f>
        <v>1</v>
      </c>
      <c r="AG16">
        <f ca="1">IF('[1]All Problems Cat Plans'!AG16&lt;&gt;"",'[1]All Problems Cat Plans'!AG16,"")</f>
        <v>1</v>
      </c>
      <c r="AH16">
        <f ca="1">IF('[1]All Problems Cat Plans'!AH16&lt;&gt;"",'[1]All Problems Cat Plans'!AH16,"")</f>
        <v>1</v>
      </c>
      <c r="AI16">
        <f ca="1">IF('[1]All Problems Cat Plans'!AI16&lt;&gt;"",'[1]All Problems Cat Plans'!AI16,"")</f>
        <v>1</v>
      </c>
      <c r="AJ16">
        <f ca="1">IF('[1]All Problems Cat Plans'!AJ16&lt;&gt;"",'[1]All Problems Cat Plans'!AJ16,"")</f>
        <v>1</v>
      </c>
      <c r="AK16">
        <f ca="1">IF('[1]All Problems Cat Plans'!AK16&lt;&gt;"",'[1]All Problems Cat Plans'!AK16,"")</f>
        <v>1</v>
      </c>
      <c r="AL16" s="14">
        <f ca="1">IF('[1]All Problems Cat Plans'!AL16&lt;&gt;"",'[1]All Problems Cat Plans'!AL16,"")</f>
        <v>1</v>
      </c>
    </row>
    <row r="17" spans="1:38" x14ac:dyDescent="0.35">
      <c r="A17" t="str">
        <f>IF('[1]All Problems Cat Plans'!A17&lt;&gt;"",'[1]All Problems Cat Plans'!A17,"")</f>
        <v/>
      </c>
      <c r="B17" s="93" t="str">
        <f>IF('[1]All Problems Cat Plans'!B17&lt;&gt;"",'[1]All Problems Cat Plans'!B17,"")</f>
        <v/>
      </c>
      <c r="C17" s="78" t="str">
        <f>IF('[1]All Problems Cat Plans'!C17&lt;&gt;"",'[1]All Problems Cat Plans'!C17,"")</f>
        <v>'PS1 Cat Plans'</v>
      </c>
      <c r="D17" s="69">
        <f>IF('[1]All Problems Cat Plans'!D17&lt;&gt;"",'[1]All Problems Cat Plans'!D17,"")</f>
        <v>3</v>
      </c>
      <c r="E17" s="93" t="str">
        <f>IF('[1]All Problems Cat Plans'!E17&lt;&gt;"",'[1]All Problems Cat Plans'!E17,"")</f>
        <v/>
      </c>
      <c r="F17" s="3" t="str">
        <f>IF('[1]All Problems Cat Plans'!F17&lt;&gt;"",'[1]All Problems Cat Plans'!F17,"")</f>
        <v>75%</v>
      </c>
      <c r="G17" s="12">
        <f ca="1">IF('[1]All Problems Cat Plans'!G17&lt;&gt;"",'[1]All Problems Cat Plans'!G17,"")</f>
        <v>1.7976512999998699</v>
      </c>
      <c r="H17">
        <f ca="1">IF('[1]All Problems Cat Plans'!H17&lt;&gt;"",'[1]All Problems Cat Plans'!H17,"")</f>
        <v>1.2504492999999779</v>
      </c>
      <c r="I17">
        <f ca="1">IF('[1]All Problems Cat Plans'!I17&lt;&gt;"",'[1]All Problems Cat Plans'!I17,"")</f>
        <v>0</v>
      </c>
      <c r="J17">
        <f ca="1">IF('[1]All Problems Cat Plans'!J17&lt;&gt;"",'[1]All Problems Cat Plans'!J17,"")</f>
        <v>3.0506255999999472</v>
      </c>
      <c r="K17">
        <f ca="1">IF('[1]All Problems Cat Plans'!K17&lt;&gt;"",'[1]All Problems Cat Plans'!K17,"")</f>
        <v>3.0506255999999472</v>
      </c>
      <c r="L17">
        <f ca="1">IF('[1]All Problems Cat Plans'!L17&lt;&gt;"",'[1]All Problems Cat Plans'!L17,"")</f>
        <v>3.0506255999999472</v>
      </c>
      <c r="M17">
        <f ca="1">IF('[1]All Problems Cat Plans'!M17&lt;&gt;"",'[1]All Problems Cat Plans'!M17,"")</f>
        <v>3.0506255999999472</v>
      </c>
      <c r="N17">
        <f ca="1">IF('[1]All Problems Cat Plans'!N17&lt;&gt;"",'[1]All Problems Cat Plans'!N17,"")</f>
        <v>0.1173317538461518</v>
      </c>
      <c r="O17">
        <f ca="1">IF('[1]All Problems Cat Plans'!O17&lt;&gt;"",'[1]All Problems Cat Plans'!O17,"")</f>
        <v>0</v>
      </c>
      <c r="P17">
        <f ca="1">IF('[1]All Problems Cat Plans'!P17&lt;&gt;"",'[1]All Problems Cat Plans'!P17,"")</f>
        <v>0</v>
      </c>
      <c r="Q17">
        <f ca="1">IF('[1]All Problems Cat Plans'!Q17&lt;&gt;"",'[1]All Problems Cat Plans'!Q17,"")</f>
        <v>410.921875</v>
      </c>
      <c r="R17">
        <f ca="1">IF('[1]All Problems Cat Plans'!R17&lt;&gt;"",'[1]All Problems Cat Plans'!R17,"")</f>
        <v>403.03515625</v>
      </c>
      <c r="S17">
        <f ca="1">IF('[1]All Problems Cat Plans'!S17&lt;&gt;"",'[1]All Problems Cat Plans'!S17,"")</f>
        <v>26</v>
      </c>
      <c r="T17">
        <f ca="1">IF('[1]All Problems Cat Plans'!T17&lt;&gt;"",'[1]All Problems Cat Plans'!T17,"")</f>
        <v>26</v>
      </c>
      <c r="U17">
        <f ca="1">IF('[1]All Problems Cat Plans'!U17&lt;&gt;"",'[1]All Problems Cat Plans'!U17,"")</f>
        <v>1</v>
      </c>
      <c r="V17">
        <f ca="1">IF('[1]All Problems Cat Plans'!V17&lt;&gt;"",'[1]All Problems Cat Plans'!V17,"")</f>
        <v>26</v>
      </c>
      <c r="W17">
        <f ca="1">IF('[1]All Problems Cat Plans'!W17&lt;&gt;"",'[1]All Problems Cat Plans'!W17,"")</f>
        <v>1</v>
      </c>
      <c r="X17">
        <f ca="1">IF('[1]All Problems Cat Plans'!X17&lt;&gt;"",'[1]All Problems Cat Plans'!X17,"")</f>
        <v>0</v>
      </c>
      <c r="Y17">
        <f ca="1">IF('[1]All Problems Cat Plans'!Y17&lt;&gt;"",'[1]All Problems Cat Plans'!Y17,"")</f>
        <v>1</v>
      </c>
      <c r="Z17">
        <f ca="1">IF('[1]All Problems Cat Plans'!Z17&lt;&gt;"",'[1]All Problems Cat Plans'!Z17,"")</f>
        <v>1</v>
      </c>
      <c r="AA17">
        <f ca="1">IF('[1]All Problems Cat Plans'!AA17&lt;&gt;"",'[1]All Problems Cat Plans'!AA17,"")</f>
        <v>1</v>
      </c>
      <c r="AB17">
        <f ca="1">IF('[1]All Problems Cat Plans'!AB17&lt;&gt;"",'[1]All Problems Cat Plans'!AB17,"")</f>
        <v>1</v>
      </c>
      <c r="AC17">
        <f ca="1">IF('[1]All Problems Cat Plans'!AC17&lt;&gt;"",'[1]All Problems Cat Plans'!AC17,"")</f>
        <v>1</v>
      </c>
      <c r="AD17">
        <f ca="1">IF('[1]All Problems Cat Plans'!AD17&lt;&gt;"",'[1]All Problems Cat Plans'!AD17,"")</f>
        <v>1</v>
      </c>
      <c r="AE17">
        <f ca="1">IF('[1]All Problems Cat Plans'!AE17&lt;&gt;"",'[1]All Problems Cat Plans'!AE17,"")</f>
        <v>1</v>
      </c>
      <c r="AF17">
        <f ca="1">IF('[1]All Problems Cat Plans'!AF17&lt;&gt;"",'[1]All Problems Cat Plans'!AF17,"")</f>
        <v>1</v>
      </c>
      <c r="AG17">
        <f ca="1">IF('[1]All Problems Cat Plans'!AG17&lt;&gt;"",'[1]All Problems Cat Plans'!AG17,"")</f>
        <v>1</v>
      </c>
      <c r="AH17">
        <f ca="1">IF('[1]All Problems Cat Plans'!AH17&lt;&gt;"",'[1]All Problems Cat Plans'!AH17,"")</f>
        <v>1</v>
      </c>
      <c r="AI17">
        <f ca="1">IF('[1]All Problems Cat Plans'!AI17&lt;&gt;"",'[1]All Problems Cat Plans'!AI17,"")</f>
        <v>1</v>
      </c>
      <c r="AJ17">
        <f ca="1">IF('[1]All Problems Cat Plans'!AJ17&lt;&gt;"",'[1]All Problems Cat Plans'!AJ17,"")</f>
        <v>1</v>
      </c>
      <c r="AK17">
        <f ca="1">IF('[1]All Problems Cat Plans'!AK17&lt;&gt;"",'[1]All Problems Cat Plans'!AK17,"")</f>
        <v>1</v>
      </c>
      <c r="AL17" s="14">
        <f ca="1">IF('[1]All Problems Cat Plans'!AL17&lt;&gt;"",'[1]All Problems Cat Plans'!AL17,"")</f>
        <v>1</v>
      </c>
    </row>
    <row r="18" spans="1:38" x14ac:dyDescent="0.35">
      <c r="A18" t="str">
        <f>IF('[1]All Problems Cat Plans'!A18&lt;&gt;"",'[1]All Problems Cat Plans'!A18,"")</f>
        <v/>
      </c>
      <c r="B18" s="93" t="str">
        <f>IF('[1]All Problems Cat Plans'!B18&lt;&gt;"",'[1]All Problems Cat Plans'!B18,"")</f>
        <v/>
      </c>
      <c r="C18" s="78" t="str">
        <f>IF('[1]All Problems Cat Plans'!C18&lt;&gt;"",'[1]All Problems Cat Plans'!C18,"")</f>
        <v>'PS1 Cat Plans'</v>
      </c>
      <c r="D18" s="69">
        <f>IF('[1]All Problems Cat Plans'!D18&lt;&gt;"",'[1]All Problems Cat Plans'!D18,"")</f>
        <v>3</v>
      </c>
      <c r="E18" s="93" t="str">
        <f>IF('[1]All Problems Cat Plans'!E18&lt;&gt;"",'[1]All Problems Cat Plans'!E18,"")</f>
        <v/>
      </c>
      <c r="F18" s="3" t="str">
        <f>IF('[1]All Problems Cat Plans'!F18&lt;&gt;"",'[1]All Problems Cat Plans'!F18,"")</f>
        <v>max</v>
      </c>
      <c r="G18" s="12">
        <f ca="1">IF('[1]All Problems Cat Plans'!G18&lt;&gt;"",'[1]All Problems Cat Plans'!G18,"")</f>
        <v>1.860902299999907</v>
      </c>
      <c r="H18">
        <f ca="1">IF('[1]All Problems Cat Plans'!H18&lt;&gt;"",'[1]All Problems Cat Plans'!H18,"")</f>
        <v>1.600352600000065</v>
      </c>
      <c r="I18">
        <f ca="1">IF('[1]All Problems Cat Plans'!I18&lt;&gt;"",'[1]All Problems Cat Plans'!I18,"")</f>
        <v>0</v>
      </c>
      <c r="J18">
        <f ca="1">IF('[1]All Problems Cat Plans'!J18&lt;&gt;"",'[1]All Problems Cat Plans'!J18,"")</f>
        <v>3.4612548999999722</v>
      </c>
      <c r="K18">
        <f ca="1">IF('[1]All Problems Cat Plans'!K18&lt;&gt;"",'[1]All Problems Cat Plans'!K18,"")</f>
        <v>3.4612548999999722</v>
      </c>
      <c r="L18">
        <f ca="1">IF('[1]All Problems Cat Plans'!L18&lt;&gt;"",'[1]All Problems Cat Plans'!L18,"")</f>
        <v>3.4612548999999722</v>
      </c>
      <c r="M18">
        <f ca="1">IF('[1]All Problems Cat Plans'!M18&lt;&gt;"",'[1]All Problems Cat Plans'!M18,"")</f>
        <v>3.4612548999999722</v>
      </c>
      <c r="N18">
        <f ca="1">IF('[1]All Problems Cat Plans'!N18&lt;&gt;"",'[1]All Problems Cat Plans'!N18,"")</f>
        <v>0.1331251884615374</v>
      </c>
      <c r="O18">
        <f ca="1">IF('[1]All Problems Cat Plans'!O18&lt;&gt;"",'[1]All Problems Cat Plans'!O18,"")</f>
        <v>0</v>
      </c>
      <c r="P18">
        <f ca="1">IF('[1]All Problems Cat Plans'!P18&lt;&gt;"",'[1]All Problems Cat Plans'!P18,"")</f>
        <v>0</v>
      </c>
      <c r="Q18">
        <f ca="1">IF('[1]All Problems Cat Plans'!Q18&lt;&gt;"",'[1]All Problems Cat Plans'!Q18,"")</f>
        <v>449.90234375</v>
      </c>
      <c r="R18">
        <f ca="1">IF('[1]All Problems Cat Plans'!R18&lt;&gt;"",'[1]All Problems Cat Plans'!R18,"")</f>
        <v>442.0078125</v>
      </c>
      <c r="S18">
        <f ca="1">IF('[1]All Problems Cat Plans'!S18&lt;&gt;"",'[1]All Problems Cat Plans'!S18,"")</f>
        <v>26</v>
      </c>
      <c r="T18">
        <f ca="1">IF('[1]All Problems Cat Plans'!T18&lt;&gt;"",'[1]All Problems Cat Plans'!T18,"")</f>
        <v>26</v>
      </c>
      <c r="U18">
        <f ca="1">IF('[1]All Problems Cat Plans'!U18&lt;&gt;"",'[1]All Problems Cat Plans'!U18,"")</f>
        <v>1</v>
      </c>
      <c r="V18">
        <f ca="1">IF('[1]All Problems Cat Plans'!V18&lt;&gt;"",'[1]All Problems Cat Plans'!V18,"")</f>
        <v>26</v>
      </c>
      <c r="W18">
        <f ca="1">IF('[1]All Problems Cat Plans'!W18&lt;&gt;"",'[1]All Problems Cat Plans'!W18,"")</f>
        <v>1</v>
      </c>
      <c r="X18">
        <f ca="1">IF('[1]All Problems Cat Plans'!X18&lt;&gt;"",'[1]All Problems Cat Plans'!X18,"")</f>
        <v>0</v>
      </c>
      <c r="Y18">
        <f ca="1">IF('[1]All Problems Cat Plans'!Y18&lt;&gt;"",'[1]All Problems Cat Plans'!Y18,"")</f>
        <v>1</v>
      </c>
      <c r="Z18">
        <f ca="1">IF('[1]All Problems Cat Plans'!Z18&lt;&gt;"",'[1]All Problems Cat Plans'!Z18,"")</f>
        <v>1</v>
      </c>
      <c r="AA18">
        <f ca="1">IF('[1]All Problems Cat Plans'!AA18&lt;&gt;"",'[1]All Problems Cat Plans'!AA18,"")</f>
        <v>1</v>
      </c>
      <c r="AB18">
        <f ca="1">IF('[1]All Problems Cat Plans'!AB18&lt;&gt;"",'[1]All Problems Cat Plans'!AB18,"")</f>
        <v>1</v>
      </c>
      <c r="AC18">
        <f ca="1">IF('[1]All Problems Cat Plans'!AC18&lt;&gt;"",'[1]All Problems Cat Plans'!AC18,"")</f>
        <v>1</v>
      </c>
      <c r="AD18">
        <f ca="1">IF('[1]All Problems Cat Plans'!AD18&lt;&gt;"",'[1]All Problems Cat Plans'!AD18,"")</f>
        <v>1</v>
      </c>
      <c r="AE18">
        <f ca="1">IF('[1]All Problems Cat Plans'!AE18&lt;&gt;"",'[1]All Problems Cat Plans'!AE18,"")</f>
        <v>1</v>
      </c>
      <c r="AF18">
        <f ca="1">IF('[1]All Problems Cat Plans'!AF18&lt;&gt;"",'[1]All Problems Cat Plans'!AF18,"")</f>
        <v>1</v>
      </c>
      <c r="AG18">
        <f ca="1">IF('[1]All Problems Cat Plans'!AG18&lt;&gt;"",'[1]All Problems Cat Plans'!AG18,"")</f>
        <v>1</v>
      </c>
      <c r="AH18">
        <f ca="1">IF('[1]All Problems Cat Plans'!AH18&lt;&gt;"",'[1]All Problems Cat Plans'!AH18,"")</f>
        <v>1</v>
      </c>
      <c r="AI18">
        <f ca="1">IF('[1]All Problems Cat Plans'!AI18&lt;&gt;"",'[1]All Problems Cat Plans'!AI18,"")</f>
        <v>1</v>
      </c>
      <c r="AJ18">
        <f ca="1">IF('[1]All Problems Cat Plans'!AJ18&lt;&gt;"",'[1]All Problems Cat Plans'!AJ18,"")</f>
        <v>1</v>
      </c>
      <c r="AK18">
        <f ca="1">IF('[1]All Problems Cat Plans'!AK18&lt;&gt;"",'[1]All Problems Cat Plans'!AK18,"")</f>
        <v>1</v>
      </c>
      <c r="AL18" s="14">
        <f ca="1">IF('[1]All Problems Cat Plans'!AL18&lt;&gt;"",'[1]All Problems Cat Plans'!AL18,"")</f>
        <v>1</v>
      </c>
    </row>
    <row r="19" spans="1:38" x14ac:dyDescent="0.35">
      <c r="A19" t="str">
        <f>IF('[1]All Problems Cat Plans'!A19&lt;&gt;"",'[1]All Problems Cat Plans'!A19,"")</f>
        <v/>
      </c>
      <c r="B19" s="93" t="str">
        <f>IF('[1]All Problems Cat Plans'!B19&lt;&gt;"",'[1]All Problems Cat Plans'!B19,"")</f>
        <v/>
      </c>
      <c r="C19" s="78" t="str">
        <f>IF('[1]All Problems Cat Plans'!C19&lt;&gt;"",'[1]All Problems Cat Plans'!C19,"")</f>
        <v>'PS1 Cat Plans'</v>
      </c>
      <c r="D19" s="69">
        <f>IF('[1]All Problems Cat Plans'!D19&lt;&gt;"",'[1]All Problems Cat Plans'!D19,"")</f>
        <v>3</v>
      </c>
      <c r="E19" s="93" t="str">
        <f>IF('[1]All Problems Cat Plans'!E19&lt;&gt;"",'[1]All Problems Cat Plans'!E19,"")</f>
        <v/>
      </c>
      <c r="F19" s="3" t="str">
        <f>IF('[1]All Problems Cat Plans'!F19&lt;&gt;"",'[1]All Problems Cat Plans'!F19,"")</f>
        <v>iqr</v>
      </c>
      <c r="G19">
        <f ca="1">IF('[1]All Problems Cat Plans'!G19&lt;&gt;"",'[1]All Problems Cat Plans'!G19,"")</f>
        <v>1.9399699999907982E-2</v>
      </c>
      <c r="H19">
        <f ca="1">IF('[1]All Problems Cat Plans'!H19&lt;&gt;"",'[1]All Problems Cat Plans'!H19,"")</f>
        <v>0.18164709999987094</v>
      </c>
      <c r="I19">
        <f ca="1">IF('[1]All Problems Cat Plans'!I19&lt;&gt;"",'[1]All Problems Cat Plans'!I19,"")</f>
        <v>0</v>
      </c>
      <c r="J19">
        <f ca="1">IF('[1]All Problems Cat Plans'!J19&lt;&gt;"",'[1]All Problems Cat Plans'!J19,"")</f>
        <v>0.18879569999985835</v>
      </c>
      <c r="K19">
        <f ca="1">IF('[1]All Problems Cat Plans'!K19&lt;&gt;"",'[1]All Problems Cat Plans'!K19,"")</f>
        <v>0.18879569999985835</v>
      </c>
      <c r="L19">
        <f ca="1">IF('[1]All Problems Cat Plans'!L19&lt;&gt;"",'[1]All Problems Cat Plans'!L19,"")</f>
        <v>0.18879569999985835</v>
      </c>
      <c r="M19">
        <f ca="1">IF('[1]All Problems Cat Plans'!M19&lt;&gt;"",'[1]All Problems Cat Plans'!M19,"")</f>
        <v>0.18879569999985835</v>
      </c>
      <c r="N19">
        <f ca="1">IF('[1]All Problems Cat Plans'!N19&lt;&gt;"",'[1]All Problems Cat Plans'!N19,"")</f>
        <v>7.2613730769175988E-3</v>
      </c>
      <c r="O19">
        <f ca="1">IF('[1]All Problems Cat Plans'!O19&lt;&gt;"",'[1]All Problems Cat Plans'!O19,"")</f>
        <v>0</v>
      </c>
      <c r="P19">
        <f ca="1">IF('[1]All Problems Cat Plans'!P19&lt;&gt;"",'[1]All Problems Cat Plans'!P19,"")</f>
        <v>0</v>
      </c>
      <c r="Q19">
        <f ca="1">IF('[1]All Problems Cat Plans'!Q19&lt;&gt;"",'[1]All Problems Cat Plans'!Q19,"")</f>
        <v>101.0625</v>
      </c>
      <c r="R19">
        <f ca="1">IF('[1]All Problems Cat Plans'!R19&lt;&gt;"",'[1]All Problems Cat Plans'!R19,"")</f>
        <v>100.57421875</v>
      </c>
      <c r="S19">
        <f ca="1">IF('[1]All Problems Cat Plans'!S19&lt;&gt;"",'[1]All Problems Cat Plans'!S19,"")</f>
        <v>0</v>
      </c>
      <c r="T19">
        <f ca="1">IF('[1]All Problems Cat Plans'!T19&lt;&gt;"",'[1]All Problems Cat Plans'!T19,"")</f>
        <v>0</v>
      </c>
      <c r="U19">
        <f ca="1">IF('[1]All Problems Cat Plans'!U19&lt;&gt;"",'[1]All Problems Cat Plans'!U19,"")</f>
        <v>0</v>
      </c>
      <c r="V19">
        <f ca="1">IF('[1]All Problems Cat Plans'!V19&lt;&gt;"",'[1]All Problems Cat Plans'!V19,"")</f>
        <v>0</v>
      </c>
      <c r="W19">
        <f ca="1">IF('[1]All Problems Cat Plans'!W19&lt;&gt;"",'[1]All Problems Cat Plans'!W19,"")</f>
        <v>0</v>
      </c>
      <c r="X19">
        <f ca="1">IF('[1]All Problems Cat Plans'!X19&lt;&gt;"",'[1]All Problems Cat Plans'!X19,"")</f>
        <v>0</v>
      </c>
      <c r="Y19">
        <f ca="1">IF('[1]All Problems Cat Plans'!Y19&lt;&gt;"",'[1]All Problems Cat Plans'!Y19,"")</f>
        <v>0</v>
      </c>
      <c r="Z19">
        <f ca="1">IF('[1]All Problems Cat Plans'!Z19&lt;&gt;"",'[1]All Problems Cat Plans'!Z19,"")</f>
        <v>0</v>
      </c>
      <c r="AA19">
        <f ca="1">IF('[1]All Problems Cat Plans'!AA19&lt;&gt;"",'[1]All Problems Cat Plans'!AA19,"")</f>
        <v>0</v>
      </c>
      <c r="AB19">
        <f ca="1">IF('[1]All Problems Cat Plans'!AB19&lt;&gt;"",'[1]All Problems Cat Plans'!AB19,"")</f>
        <v>0</v>
      </c>
      <c r="AC19">
        <f ca="1">IF('[1]All Problems Cat Plans'!AC19&lt;&gt;"",'[1]All Problems Cat Plans'!AC19,"")</f>
        <v>0</v>
      </c>
      <c r="AD19">
        <f ca="1">IF('[1]All Problems Cat Plans'!AD19&lt;&gt;"",'[1]All Problems Cat Plans'!AD19,"")</f>
        <v>0</v>
      </c>
      <c r="AE19">
        <f ca="1">IF('[1]All Problems Cat Plans'!AE19&lt;&gt;"",'[1]All Problems Cat Plans'!AE19,"")</f>
        <v>0</v>
      </c>
      <c r="AF19">
        <f ca="1">IF('[1]All Problems Cat Plans'!AF19&lt;&gt;"",'[1]All Problems Cat Plans'!AF19,"")</f>
        <v>0</v>
      </c>
      <c r="AG19">
        <f ca="1">IF('[1]All Problems Cat Plans'!AG19&lt;&gt;"",'[1]All Problems Cat Plans'!AG19,"")</f>
        <v>0</v>
      </c>
      <c r="AH19">
        <f ca="1">IF('[1]All Problems Cat Plans'!AH19&lt;&gt;"",'[1]All Problems Cat Plans'!AH19,"")</f>
        <v>0</v>
      </c>
      <c r="AI19">
        <f ca="1">IF('[1]All Problems Cat Plans'!AI19&lt;&gt;"",'[1]All Problems Cat Plans'!AI19,"")</f>
        <v>0</v>
      </c>
      <c r="AJ19">
        <f ca="1">IF('[1]All Problems Cat Plans'!AJ19&lt;&gt;"",'[1]All Problems Cat Plans'!AJ19,"")</f>
        <v>0</v>
      </c>
      <c r="AK19">
        <f ca="1">IF('[1]All Problems Cat Plans'!AK19&lt;&gt;"",'[1]All Problems Cat Plans'!AK19,"")</f>
        <v>0</v>
      </c>
      <c r="AL19" s="14">
        <f ca="1">IF('[1]All Problems Cat Plans'!AL19&lt;&gt;"",'[1]All Problems Cat Plans'!AL19,"")</f>
        <v>0</v>
      </c>
    </row>
    <row r="20" spans="1:38" ht="15" thickBot="1" x14ac:dyDescent="0.4">
      <c r="A20" t="str">
        <f>IF('[1]All Problems Cat Plans'!A20&lt;&gt;"",'[1]All Problems Cat Plans'!A20,"")</f>
        <v/>
      </c>
      <c r="B20" s="93" t="str">
        <f>IF('[1]All Problems Cat Plans'!B20&lt;&gt;"",'[1]All Problems Cat Plans'!B20,"")</f>
        <v/>
      </c>
      <c r="C20" s="78" t="str">
        <f>IF('[1]All Problems Cat Plans'!C20&lt;&gt;"",'[1]All Problems Cat Plans'!C20,"")</f>
        <v>'PS1 Cat Plans'</v>
      </c>
      <c r="D20" s="69">
        <f>IF('[1]All Problems Cat Plans'!D20&lt;&gt;"",'[1]All Problems Cat Plans'!D20,"")</f>
        <v>3</v>
      </c>
      <c r="E20" s="93" t="str">
        <f>IF('[1]All Problems Cat Plans'!E20&lt;&gt;"",'[1]All Problems Cat Plans'!E20,"")</f>
        <v/>
      </c>
      <c r="F20" s="4" t="str">
        <f>IF('[1]All Problems Cat Plans'!F20&lt;&gt;"",'[1]All Problems Cat Plans'!F20,"")</f>
        <v>range</v>
      </c>
      <c r="G20" s="16">
        <f ca="1">IF('[1]All Problems Cat Plans'!G20&lt;&gt;"",'[1]All Problems Cat Plans'!G20,"")</f>
        <v>9.1301599999781047E-2</v>
      </c>
      <c r="H20" s="16">
        <f ca="1">IF('[1]All Problems Cat Plans'!H20&lt;&gt;"",'[1]All Problems Cat Plans'!H20,"")</f>
        <v>0.67555520000019009</v>
      </c>
      <c r="I20" s="16">
        <f ca="1">IF('[1]All Problems Cat Plans'!I20&lt;&gt;"",'[1]All Problems Cat Plans'!I20,"")</f>
        <v>0</v>
      </c>
      <c r="J20" s="16">
        <f ca="1">IF('[1]All Problems Cat Plans'!J20&lt;&gt;"",'[1]All Problems Cat Plans'!J20,"")</f>
        <v>0.75572180000006117</v>
      </c>
      <c r="K20" s="16">
        <f ca="1">IF('[1]All Problems Cat Plans'!K20&lt;&gt;"",'[1]All Problems Cat Plans'!K20,"")</f>
        <v>0.75572180000006117</v>
      </c>
      <c r="L20" s="16">
        <f ca="1">IF('[1]All Problems Cat Plans'!L20&lt;&gt;"",'[1]All Problems Cat Plans'!L20,"")</f>
        <v>0.75572180000006117</v>
      </c>
      <c r="M20" s="16">
        <f ca="1">IF('[1]All Problems Cat Plans'!M20&lt;&gt;"",'[1]All Problems Cat Plans'!M20,"")</f>
        <v>0.75572180000006117</v>
      </c>
      <c r="N20" s="16">
        <f ca="1">IF('[1]All Problems Cat Plans'!N20&lt;&gt;"",'[1]All Problems Cat Plans'!N20,"")</f>
        <v>2.9066223076925399E-2</v>
      </c>
      <c r="O20" s="16">
        <f ca="1">IF('[1]All Problems Cat Plans'!O20&lt;&gt;"",'[1]All Problems Cat Plans'!O20,"")</f>
        <v>0</v>
      </c>
      <c r="P20" s="16">
        <f ca="1">IF('[1]All Problems Cat Plans'!P20&lt;&gt;"",'[1]All Problems Cat Plans'!P20,"")</f>
        <v>0</v>
      </c>
      <c r="Q20" s="16">
        <f ca="1">IF('[1]All Problems Cat Plans'!Q20&lt;&gt;"",'[1]All Problems Cat Plans'!Q20,"")</f>
        <v>199.26171875</v>
      </c>
      <c r="R20" s="16">
        <f ca="1">IF('[1]All Problems Cat Plans'!R20&lt;&gt;"",'[1]All Problems Cat Plans'!R20,"")</f>
        <v>191.80078125</v>
      </c>
      <c r="S20" s="16">
        <f ca="1">IF('[1]All Problems Cat Plans'!S20&lt;&gt;"",'[1]All Problems Cat Plans'!S20,"")</f>
        <v>0</v>
      </c>
      <c r="T20" s="16">
        <f ca="1">IF('[1]All Problems Cat Plans'!T20&lt;&gt;"",'[1]All Problems Cat Plans'!T20,"")</f>
        <v>0</v>
      </c>
      <c r="U20" s="16">
        <f ca="1">IF('[1]All Problems Cat Plans'!U20&lt;&gt;"",'[1]All Problems Cat Plans'!U20,"")</f>
        <v>0</v>
      </c>
      <c r="V20" s="16">
        <f ca="1">IF('[1]All Problems Cat Plans'!V20&lt;&gt;"",'[1]All Problems Cat Plans'!V20,"")</f>
        <v>0</v>
      </c>
      <c r="W20" s="16">
        <f ca="1">IF('[1]All Problems Cat Plans'!W20&lt;&gt;"",'[1]All Problems Cat Plans'!W20,"")</f>
        <v>0</v>
      </c>
      <c r="X20" s="16">
        <f ca="1">IF('[1]All Problems Cat Plans'!X20&lt;&gt;"",'[1]All Problems Cat Plans'!X20,"")</f>
        <v>0</v>
      </c>
      <c r="Y20" s="16">
        <f ca="1">IF('[1]All Problems Cat Plans'!Y20&lt;&gt;"",'[1]All Problems Cat Plans'!Y20,"")</f>
        <v>0</v>
      </c>
      <c r="Z20" s="16">
        <f ca="1">IF('[1]All Problems Cat Plans'!Z20&lt;&gt;"",'[1]All Problems Cat Plans'!Z20,"")</f>
        <v>0</v>
      </c>
      <c r="AA20" s="16">
        <f ca="1">IF('[1]All Problems Cat Plans'!AA20&lt;&gt;"",'[1]All Problems Cat Plans'!AA20,"")</f>
        <v>0</v>
      </c>
      <c r="AB20" s="16">
        <f ca="1">IF('[1]All Problems Cat Plans'!AB20&lt;&gt;"",'[1]All Problems Cat Plans'!AB20,"")</f>
        <v>0</v>
      </c>
      <c r="AC20" s="16">
        <f ca="1">IF('[1]All Problems Cat Plans'!AC20&lt;&gt;"",'[1]All Problems Cat Plans'!AC20,"")</f>
        <v>0</v>
      </c>
      <c r="AD20" s="16">
        <f ca="1">IF('[1]All Problems Cat Plans'!AD20&lt;&gt;"",'[1]All Problems Cat Plans'!AD20,"")</f>
        <v>0</v>
      </c>
      <c r="AE20" s="16">
        <f ca="1">IF('[1]All Problems Cat Plans'!AE20&lt;&gt;"",'[1]All Problems Cat Plans'!AE20,"")</f>
        <v>0</v>
      </c>
      <c r="AF20" s="16">
        <f ca="1">IF('[1]All Problems Cat Plans'!AF20&lt;&gt;"",'[1]All Problems Cat Plans'!AF20,"")</f>
        <v>0</v>
      </c>
      <c r="AG20" s="16">
        <f ca="1">IF('[1]All Problems Cat Plans'!AG20&lt;&gt;"",'[1]All Problems Cat Plans'!AG20,"")</f>
        <v>0</v>
      </c>
      <c r="AH20" s="16">
        <f ca="1">IF('[1]All Problems Cat Plans'!AH20&lt;&gt;"",'[1]All Problems Cat Plans'!AH20,"")</f>
        <v>0</v>
      </c>
      <c r="AI20" s="16">
        <f ca="1">IF('[1]All Problems Cat Plans'!AI20&lt;&gt;"",'[1]All Problems Cat Plans'!AI20,"")</f>
        <v>0</v>
      </c>
      <c r="AJ20" s="16">
        <f ca="1">IF('[1]All Problems Cat Plans'!AJ20&lt;&gt;"",'[1]All Problems Cat Plans'!AJ20,"")</f>
        <v>0</v>
      </c>
      <c r="AK20" s="16">
        <f ca="1">IF('[1]All Problems Cat Plans'!AK20&lt;&gt;"",'[1]All Problems Cat Plans'!AK20,"")</f>
        <v>0</v>
      </c>
      <c r="AL20" s="17">
        <f ca="1">IF('[1]All Problems Cat Plans'!AL20&lt;&gt;"",'[1]All Problems Cat Plans'!AL20,"")</f>
        <v>0</v>
      </c>
    </row>
    <row r="21" spans="1:38" x14ac:dyDescent="0.35">
      <c r="A21" t="str">
        <f>IF('[1]All Problems Cat Plans'!A21&lt;&gt;"",'[1]All Problems Cat Plans'!A21,"")</f>
        <v/>
      </c>
      <c r="B21" s="93" t="str">
        <f>IF('[1]All Problems Cat Plans'!B21&lt;&gt;"",'[1]All Problems Cat Plans'!B21,"")</f>
        <v/>
      </c>
      <c r="C21" s="78" t="str">
        <f>IF('[1]All Problems Cat Plans'!C21&lt;&gt;"",'[1]All Problems Cat Plans'!C21,"")</f>
        <v>'PS1 Cat Plans'</v>
      </c>
      <c r="D21" s="69">
        <f>IF('[1]All Problems Cat Plans'!D21&lt;&gt;"",'[1]All Problems Cat Plans'!D21,"")</f>
        <v>3</v>
      </c>
      <c r="E21" s="93">
        <f>IF('[1]All Problems Cat Plans'!E21&lt;&gt;"",'[1]All Problems Cat Plans'!E21,"")</f>
        <v>1</v>
      </c>
      <c r="F21" s="2" t="str">
        <f>IF('[1]All Problems Cat Plans'!F21&lt;&gt;"",'[1]All Problems Cat Plans'!F21,"")</f>
        <v>mean</v>
      </c>
      <c r="G21" s="9">
        <f ca="1">IF('[1]All Problems Cat Plans'!G21&lt;&gt;"",'[1]All Problems Cat Plans'!G21,"")</f>
        <v>4.5178099119999953</v>
      </c>
      <c r="H21">
        <f ca="1">IF('[1]All Problems Cat Plans'!H21&lt;&gt;"",'[1]All Problems Cat Plans'!H21,"")</f>
        <v>9.2694119680000018</v>
      </c>
      <c r="I21">
        <f ca="1">IF('[1]All Problems Cat Plans'!I21&lt;&gt;"",'[1]All Problems Cat Plans'!I21,"")</f>
        <v>0</v>
      </c>
      <c r="J21">
        <f ca="1">IF('[1]All Problems Cat Plans'!J21&lt;&gt;"",'[1]All Problems Cat Plans'!J21,"")</f>
        <v>13.787221880000001</v>
      </c>
      <c r="K21">
        <f ca="1">IF('[1]All Problems Cat Plans'!K21&lt;&gt;"",'[1]All Problems Cat Plans'!K21,"")</f>
        <v>13.787221880000001</v>
      </c>
      <c r="L21">
        <f ca="1">IF('[1]All Problems Cat Plans'!L21&lt;&gt;"",'[1]All Problems Cat Plans'!L21,"")</f>
        <v>13.787221880000001</v>
      </c>
      <c r="M21">
        <f ca="1">IF('[1]All Problems Cat Plans'!M21&lt;&gt;"",'[1]All Problems Cat Plans'!M21,"")</f>
        <v>13.787221880000001</v>
      </c>
      <c r="N21">
        <f ca="1">IF('[1]All Problems Cat Plans'!N21&lt;&gt;"",'[1]All Problems Cat Plans'!N21,"")</f>
        <v>0.35351850974358973</v>
      </c>
      <c r="O21">
        <f ca="1">IF('[1]All Problems Cat Plans'!O21&lt;&gt;"",'[1]All Problems Cat Plans'!O21,"")</f>
        <v>0</v>
      </c>
      <c r="P21">
        <f ca="1">IF('[1]All Problems Cat Plans'!P21&lt;&gt;"",'[1]All Problems Cat Plans'!P21,"")</f>
        <v>0</v>
      </c>
      <c r="Q21">
        <f ca="1">IF('[1]All Problems Cat Plans'!Q21&lt;&gt;"",'[1]All Problems Cat Plans'!Q21,"")</f>
        <v>388.34859375000002</v>
      </c>
      <c r="R21">
        <f ca="1">IF('[1]All Problems Cat Plans'!R21&lt;&gt;"",'[1]All Problems Cat Plans'!R21,"")</f>
        <v>379.82828124999997</v>
      </c>
      <c r="S21">
        <f ca="1">IF('[1]All Problems Cat Plans'!S21&lt;&gt;"",'[1]All Problems Cat Plans'!S21,"")</f>
        <v>39</v>
      </c>
      <c r="T21">
        <f ca="1">IF('[1]All Problems Cat Plans'!T21&lt;&gt;"",'[1]All Problems Cat Plans'!T21,"")</f>
        <v>39</v>
      </c>
      <c r="U21">
        <f ca="1">IF('[1]All Problems Cat Plans'!U21&lt;&gt;"",'[1]All Problems Cat Plans'!U21,"")</f>
        <v>1</v>
      </c>
      <c r="V21">
        <f ca="1">IF('[1]All Problems Cat Plans'!V21&lt;&gt;"",'[1]All Problems Cat Plans'!V21,"")</f>
        <v>0</v>
      </c>
      <c r="W21">
        <f ca="1">IF('[1]All Problems Cat Plans'!W21&lt;&gt;"",'[1]All Problems Cat Plans'!W21,"")</f>
        <v>1</v>
      </c>
      <c r="X21">
        <f ca="1">IF('[1]All Problems Cat Plans'!X21&lt;&gt;"",'[1]All Problems Cat Plans'!X21,"")</f>
        <v>0</v>
      </c>
      <c r="Y21">
        <f ca="1">IF('[1]All Problems Cat Plans'!Y21&lt;&gt;"",'[1]All Problems Cat Plans'!Y21,"")</f>
        <v>1</v>
      </c>
      <c r="Z21">
        <f ca="1">IF('[1]All Problems Cat Plans'!Z21&lt;&gt;"",'[1]All Problems Cat Plans'!Z21,"")</f>
        <v>0.69668423060416373</v>
      </c>
      <c r="AA21">
        <f ca="1">IF('[1]All Problems Cat Plans'!AA21&lt;&gt;"",'[1]All Problems Cat Plans'!AA21,"")</f>
        <v>0.69668423060416373</v>
      </c>
      <c r="AB21">
        <f ca="1">IF('[1]All Problems Cat Plans'!AB21&lt;&gt;"",'[1]All Problems Cat Plans'!AB21,"")</f>
        <v>0.69668423060416373</v>
      </c>
      <c r="AC21">
        <f ca="1">IF('[1]All Problems Cat Plans'!AC21&lt;&gt;"",'[1]All Problems Cat Plans'!AC21,"")</f>
        <v>1</v>
      </c>
      <c r="AD21">
        <f ca="1">IF('[1]All Problems Cat Plans'!AD21&lt;&gt;"",'[1]All Problems Cat Plans'!AD21,"")</f>
        <v>1</v>
      </c>
      <c r="AE21">
        <f ca="1">IF('[1]All Problems Cat Plans'!AE21&lt;&gt;"",'[1]All Problems Cat Plans'!AE21,"")</f>
        <v>1</v>
      </c>
      <c r="AF21">
        <f ca="1">IF('[1]All Problems Cat Plans'!AF21&lt;&gt;"",'[1]All Problems Cat Plans'!AF21,"")</f>
        <v>0.69668423060416373</v>
      </c>
      <c r="AG21">
        <f ca="1">IF('[1]All Problems Cat Plans'!AG21&lt;&gt;"",'[1]All Problems Cat Plans'!AG21,"")</f>
        <v>0.69668423060416373</v>
      </c>
      <c r="AH21">
        <f ca="1">IF('[1]All Problems Cat Plans'!AH21&lt;&gt;"",'[1]All Problems Cat Plans'!AH21,"")</f>
        <v>0.69668423060416373</v>
      </c>
      <c r="AI21">
        <f ca="1">IF('[1]All Problems Cat Plans'!AI21&lt;&gt;"",'[1]All Problems Cat Plans'!AI21,"")</f>
        <v>1</v>
      </c>
      <c r="AJ21">
        <f ca="1">IF('[1]All Problems Cat Plans'!AJ21&lt;&gt;"",'[1]All Problems Cat Plans'!AJ21,"")</f>
        <v>1</v>
      </c>
      <c r="AK21">
        <f ca="1">IF('[1]All Problems Cat Plans'!AK21&lt;&gt;"",'[1]All Problems Cat Plans'!AK21,"")</f>
        <v>1</v>
      </c>
      <c r="AL21" s="14">
        <f ca="1">IF('[1]All Problems Cat Plans'!AL21&lt;&gt;"",'[1]All Problems Cat Plans'!AL21,"")</f>
        <v>0.69668423060416373</v>
      </c>
    </row>
    <row r="22" spans="1:38" x14ac:dyDescent="0.35">
      <c r="A22" t="str">
        <f>IF('[1]All Problems Cat Plans'!A22&lt;&gt;"",'[1]All Problems Cat Plans'!A22,"")</f>
        <v/>
      </c>
      <c r="B22" s="93" t="str">
        <f>IF('[1]All Problems Cat Plans'!B22&lt;&gt;"",'[1]All Problems Cat Plans'!B22,"")</f>
        <v/>
      </c>
      <c r="C22" s="78" t="str">
        <f>IF('[1]All Problems Cat Plans'!C22&lt;&gt;"",'[1]All Problems Cat Plans'!C22,"")</f>
        <v>'PS1 Cat Plans'</v>
      </c>
      <c r="D22" s="69">
        <f>IF('[1]All Problems Cat Plans'!D22&lt;&gt;"",'[1]All Problems Cat Plans'!D22,"")</f>
        <v>3</v>
      </c>
      <c r="E22" s="93" t="str">
        <f>IF('[1]All Problems Cat Plans'!E22&lt;&gt;"",'[1]All Problems Cat Plans'!E22,"")</f>
        <v/>
      </c>
      <c r="F22" s="3" t="str">
        <f>IF('[1]All Problems Cat Plans'!F22&lt;&gt;"",'[1]All Problems Cat Plans'!F22,"")</f>
        <v>std</v>
      </c>
      <c r="G22" s="12">
        <f ca="1">IF('[1]All Problems Cat Plans'!G22&lt;&gt;"",'[1]All Problems Cat Plans'!G22,"")</f>
        <v>2.766031228484029E-2</v>
      </c>
      <c r="H22">
        <f ca="1">IF('[1]All Problems Cat Plans'!H22&lt;&gt;"",'[1]All Problems Cat Plans'!H22,"")</f>
        <v>1.2440502553136401</v>
      </c>
      <c r="I22">
        <f ca="1">IF('[1]All Problems Cat Plans'!I22&lt;&gt;"",'[1]All Problems Cat Plans'!I22,"")</f>
        <v>0</v>
      </c>
      <c r="J22">
        <f ca="1">IF('[1]All Problems Cat Plans'!J22&lt;&gt;"",'[1]All Problems Cat Plans'!J22,"")</f>
        <v>1.2561017198219959</v>
      </c>
      <c r="K22">
        <f ca="1">IF('[1]All Problems Cat Plans'!K22&lt;&gt;"",'[1]All Problems Cat Plans'!K22,"")</f>
        <v>1.2561017198219959</v>
      </c>
      <c r="L22">
        <f ca="1">IF('[1]All Problems Cat Plans'!L22&lt;&gt;"",'[1]All Problems Cat Plans'!L22,"")</f>
        <v>1.2561017198219959</v>
      </c>
      <c r="M22">
        <f ca="1">IF('[1]All Problems Cat Plans'!M22&lt;&gt;"",'[1]All Problems Cat Plans'!M22,"")</f>
        <v>1.2561017198219959</v>
      </c>
      <c r="N22">
        <f ca="1">IF('[1]All Problems Cat Plans'!N22&lt;&gt;"",'[1]All Problems Cat Plans'!N22,"")</f>
        <v>3.2207736405692217E-2</v>
      </c>
      <c r="O22">
        <f ca="1">IF('[1]All Problems Cat Plans'!O22&lt;&gt;"",'[1]All Problems Cat Plans'!O22,"")</f>
        <v>0</v>
      </c>
      <c r="P22">
        <f ca="1">IF('[1]All Problems Cat Plans'!P22&lt;&gt;"",'[1]All Problems Cat Plans'!P22,"")</f>
        <v>0</v>
      </c>
      <c r="Q22">
        <f ca="1">IF('[1]All Problems Cat Plans'!Q22&lt;&gt;"",'[1]All Problems Cat Plans'!Q22,"")</f>
        <v>48.46974688785572</v>
      </c>
      <c r="R22">
        <f ca="1">IF('[1]All Problems Cat Plans'!R22&lt;&gt;"",'[1]All Problems Cat Plans'!R22,"")</f>
        <v>48.472799119044318</v>
      </c>
      <c r="S22">
        <f ca="1">IF('[1]All Problems Cat Plans'!S22&lt;&gt;"",'[1]All Problems Cat Plans'!S22,"")</f>
        <v>0</v>
      </c>
      <c r="T22">
        <f ca="1">IF('[1]All Problems Cat Plans'!T22&lt;&gt;"",'[1]All Problems Cat Plans'!T22,"")</f>
        <v>0</v>
      </c>
      <c r="U22">
        <f ca="1">IF('[1]All Problems Cat Plans'!U22&lt;&gt;"",'[1]All Problems Cat Plans'!U22,"")</f>
        <v>0</v>
      </c>
      <c r="V22">
        <f ca="1">IF('[1]All Problems Cat Plans'!V22&lt;&gt;"",'[1]All Problems Cat Plans'!V22,"")</f>
        <v>0</v>
      </c>
      <c r="W22">
        <f ca="1">IF('[1]All Problems Cat Plans'!W22&lt;&gt;"",'[1]All Problems Cat Plans'!W22,"")</f>
        <v>0</v>
      </c>
      <c r="X22">
        <f ca="1">IF('[1]All Problems Cat Plans'!X22&lt;&gt;"",'[1]All Problems Cat Plans'!X22,"")</f>
        <v>0</v>
      </c>
      <c r="Y22">
        <f ca="1">IF('[1]All Problems Cat Plans'!Y22&lt;&gt;"",'[1]All Problems Cat Plans'!Y22,"")</f>
        <v>0</v>
      </c>
      <c r="Z22">
        <f ca="1">IF('[1]All Problems Cat Plans'!Z22&lt;&gt;"",'[1]All Problems Cat Plans'!Z22,"")</f>
        <v>1.6606302143549901E-2</v>
      </c>
      <c r="AA22">
        <f ca="1">IF('[1]All Problems Cat Plans'!AA22&lt;&gt;"",'[1]All Problems Cat Plans'!AA22,"")</f>
        <v>1.6606302143549901E-2</v>
      </c>
      <c r="AB22">
        <f ca="1">IF('[1]All Problems Cat Plans'!AB22&lt;&gt;"",'[1]All Problems Cat Plans'!AB22,"")</f>
        <v>1.6606302143549901E-2</v>
      </c>
      <c r="AC22">
        <f ca="1">IF('[1]All Problems Cat Plans'!AC22&lt;&gt;"",'[1]All Problems Cat Plans'!AC22,"")</f>
        <v>0</v>
      </c>
      <c r="AD22">
        <f ca="1">IF('[1]All Problems Cat Plans'!AD22&lt;&gt;"",'[1]All Problems Cat Plans'!AD22,"")</f>
        <v>0</v>
      </c>
      <c r="AE22">
        <f ca="1">IF('[1]All Problems Cat Plans'!AE22&lt;&gt;"",'[1]All Problems Cat Plans'!AE22,"")</f>
        <v>0</v>
      </c>
      <c r="AF22">
        <f ca="1">IF('[1]All Problems Cat Plans'!AF22&lt;&gt;"",'[1]All Problems Cat Plans'!AF22,"")</f>
        <v>1.6606302143549901E-2</v>
      </c>
      <c r="AG22">
        <f ca="1">IF('[1]All Problems Cat Plans'!AG22&lt;&gt;"",'[1]All Problems Cat Plans'!AG22,"")</f>
        <v>1.6606302143549901E-2</v>
      </c>
      <c r="AH22">
        <f ca="1">IF('[1]All Problems Cat Plans'!AH22&lt;&gt;"",'[1]All Problems Cat Plans'!AH22,"")</f>
        <v>1.6606302143549901E-2</v>
      </c>
      <c r="AI22">
        <f ca="1">IF('[1]All Problems Cat Plans'!AI22&lt;&gt;"",'[1]All Problems Cat Plans'!AI22,"")</f>
        <v>0</v>
      </c>
      <c r="AJ22">
        <f ca="1">IF('[1]All Problems Cat Plans'!AJ22&lt;&gt;"",'[1]All Problems Cat Plans'!AJ22,"")</f>
        <v>0</v>
      </c>
      <c r="AK22">
        <f ca="1">IF('[1]All Problems Cat Plans'!AK22&lt;&gt;"",'[1]All Problems Cat Plans'!AK22,"")</f>
        <v>0</v>
      </c>
      <c r="AL22" s="14">
        <f ca="1">IF('[1]All Problems Cat Plans'!AL22&lt;&gt;"",'[1]All Problems Cat Plans'!AL22,"")</f>
        <v>1.6606302143549901E-2</v>
      </c>
    </row>
    <row r="23" spans="1:38" x14ac:dyDescent="0.35">
      <c r="A23" t="str">
        <f>IF('[1]All Problems Cat Plans'!A23&lt;&gt;"",'[1]All Problems Cat Plans'!A23,"")</f>
        <v/>
      </c>
      <c r="B23" s="93" t="str">
        <f>IF('[1]All Problems Cat Plans'!B23&lt;&gt;"",'[1]All Problems Cat Plans'!B23,"")</f>
        <v/>
      </c>
      <c r="C23" s="78" t="str">
        <f>IF('[1]All Problems Cat Plans'!C23&lt;&gt;"",'[1]All Problems Cat Plans'!C23,"")</f>
        <v>'PS1 Cat Plans'</v>
      </c>
      <c r="D23" s="69">
        <f>IF('[1]All Problems Cat Plans'!D23&lt;&gt;"",'[1]All Problems Cat Plans'!D23,"")</f>
        <v>3</v>
      </c>
      <c r="E23" s="93" t="str">
        <f>IF('[1]All Problems Cat Plans'!E23&lt;&gt;"",'[1]All Problems Cat Plans'!E23,"")</f>
        <v/>
      </c>
      <c r="F23" s="3" t="str">
        <f>IF('[1]All Problems Cat Plans'!F23&lt;&gt;"",'[1]All Problems Cat Plans'!F23,"")</f>
        <v>min</v>
      </c>
      <c r="G23" s="12">
        <f ca="1">IF('[1]All Problems Cat Plans'!G23&lt;&gt;"",'[1]All Problems Cat Plans'!G23,"")</f>
        <v>4.4604620000001773</v>
      </c>
      <c r="H23">
        <f ca="1">IF('[1]All Problems Cat Plans'!H23&lt;&gt;"",'[1]All Problems Cat Plans'!H23,"")</f>
        <v>6.8531548000000564</v>
      </c>
      <c r="I23">
        <f ca="1">IF('[1]All Problems Cat Plans'!I23&lt;&gt;"",'[1]All Problems Cat Plans'!I23,"")</f>
        <v>0</v>
      </c>
      <c r="J23">
        <f ca="1">IF('[1]All Problems Cat Plans'!J23&lt;&gt;"",'[1]All Problems Cat Plans'!J23,"")</f>
        <v>11.35902460000001</v>
      </c>
      <c r="K23">
        <f ca="1">IF('[1]All Problems Cat Plans'!K23&lt;&gt;"",'[1]All Problems Cat Plans'!K23,"")</f>
        <v>11.35902460000001</v>
      </c>
      <c r="L23">
        <f ca="1">IF('[1]All Problems Cat Plans'!L23&lt;&gt;"",'[1]All Problems Cat Plans'!L23,"")</f>
        <v>11.35902460000001</v>
      </c>
      <c r="M23">
        <f ca="1">IF('[1]All Problems Cat Plans'!M23&lt;&gt;"",'[1]All Problems Cat Plans'!M23,"")</f>
        <v>11.35902460000001</v>
      </c>
      <c r="N23">
        <f ca="1">IF('[1]All Problems Cat Plans'!N23&lt;&gt;"",'[1]All Problems Cat Plans'!N23,"")</f>
        <v>0.29125704102564132</v>
      </c>
      <c r="O23">
        <f ca="1">IF('[1]All Problems Cat Plans'!O23&lt;&gt;"",'[1]All Problems Cat Plans'!O23,"")</f>
        <v>0</v>
      </c>
      <c r="P23">
        <f ca="1">IF('[1]All Problems Cat Plans'!P23&lt;&gt;"",'[1]All Problems Cat Plans'!P23,"")</f>
        <v>0</v>
      </c>
      <c r="Q23">
        <f ca="1">IF('[1]All Problems Cat Plans'!Q23&lt;&gt;"",'[1]All Problems Cat Plans'!Q23,"")</f>
        <v>311.2109375</v>
      </c>
      <c r="R23">
        <f ca="1">IF('[1]All Problems Cat Plans'!R23&lt;&gt;"",'[1]All Problems Cat Plans'!R23,"")</f>
        <v>301.8515625</v>
      </c>
      <c r="S23">
        <f ca="1">IF('[1]All Problems Cat Plans'!S23&lt;&gt;"",'[1]All Problems Cat Plans'!S23,"")</f>
        <v>39</v>
      </c>
      <c r="T23">
        <f ca="1">IF('[1]All Problems Cat Plans'!T23&lt;&gt;"",'[1]All Problems Cat Plans'!T23,"")</f>
        <v>39</v>
      </c>
      <c r="U23">
        <f ca="1">IF('[1]All Problems Cat Plans'!U23&lt;&gt;"",'[1]All Problems Cat Plans'!U23,"")</f>
        <v>1</v>
      </c>
      <c r="V23">
        <f ca="1">IF('[1]All Problems Cat Plans'!V23&lt;&gt;"",'[1]All Problems Cat Plans'!V23,"")</f>
        <v>0</v>
      </c>
      <c r="W23">
        <f ca="1">IF('[1]All Problems Cat Plans'!W23&lt;&gt;"",'[1]All Problems Cat Plans'!W23,"")</f>
        <v>1</v>
      </c>
      <c r="X23">
        <f ca="1">IF('[1]All Problems Cat Plans'!X23&lt;&gt;"",'[1]All Problems Cat Plans'!X23,"")</f>
        <v>0</v>
      </c>
      <c r="Y23">
        <f ca="1">IF('[1]All Problems Cat Plans'!Y23&lt;&gt;"",'[1]All Problems Cat Plans'!Y23,"")</f>
        <v>1</v>
      </c>
      <c r="Z23">
        <f ca="1">IF('[1]All Problems Cat Plans'!Z23&lt;&gt;"",'[1]All Problems Cat Plans'!Z23,"")</f>
        <v>0.65357593387101853</v>
      </c>
      <c r="AA23">
        <f ca="1">IF('[1]All Problems Cat Plans'!AA23&lt;&gt;"",'[1]All Problems Cat Plans'!AA23,"")</f>
        <v>0.65357593387101853</v>
      </c>
      <c r="AB23">
        <f ca="1">IF('[1]All Problems Cat Plans'!AB23&lt;&gt;"",'[1]All Problems Cat Plans'!AB23,"")</f>
        <v>0.65357593387101853</v>
      </c>
      <c r="AC23">
        <f ca="1">IF('[1]All Problems Cat Plans'!AC23&lt;&gt;"",'[1]All Problems Cat Plans'!AC23,"")</f>
        <v>1</v>
      </c>
      <c r="AD23">
        <f ca="1">IF('[1]All Problems Cat Plans'!AD23&lt;&gt;"",'[1]All Problems Cat Plans'!AD23,"")</f>
        <v>1</v>
      </c>
      <c r="AE23">
        <f ca="1">IF('[1]All Problems Cat Plans'!AE23&lt;&gt;"",'[1]All Problems Cat Plans'!AE23,"")</f>
        <v>1</v>
      </c>
      <c r="AF23">
        <f ca="1">IF('[1]All Problems Cat Plans'!AF23&lt;&gt;"",'[1]All Problems Cat Plans'!AF23,"")</f>
        <v>0.65357593387101853</v>
      </c>
      <c r="AG23">
        <f ca="1">IF('[1]All Problems Cat Plans'!AG23&lt;&gt;"",'[1]All Problems Cat Plans'!AG23,"")</f>
        <v>0.65357593387101853</v>
      </c>
      <c r="AH23">
        <f ca="1">IF('[1]All Problems Cat Plans'!AH23&lt;&gt;"",'[1]All Problems Cat Plans'!AH23,"")</f>
        <v>0.65357593387101853</v>
      </c>
      <c r="AI23">
        <f ca="1">IF('[1]All Problems Cat Plans'!AI23&lt;&gt;"",'[1]All Problems Cat Plans'!AI23,"")</f>
        <v>1</v>
      </c>
      <c r="AJ23">
        <f ca="1">IF('[1]All Problems Cat Plans'!AJ23&lt;&gt;"",'[1]All Problems Cat Plans'!AJ23,"")</f>
        <v>1</v>
      </c>
      <c r="AK23">
        <f ca="1">IF('[1]All Problems Cat Plans'!AK23&lt;&gt;"",'[1]All Problems Cat Plans'!AK23,"")</f>
        <v>1</v>
      </c>
      <c r="AL23" s="14">
        <f ca="1">IF('[1]All Problems Cat Plans'!AL23&lt;&gt;"",'[1]All Problems Cat Plans'!AL23,"")</f>
        <v>0.65357593387101853</v>
      </c>
    </row>
    <row r="24" spans="1:38" x14ac:dyDescent="0.35">
      <c r="A24" t="str">
        <f>IF('[1]All Problems Cat Plans'!A24&lt;&gt;"",'[1]All Problems Cat Plans'!A24,"")</f>
        <v/>
      </c>
      <c r="B24" s="93" t="str">
        <f>IF('[1]All Problems Cat Plans'!B24&lt;&gt;"",'[1]All Problems Cat Plans'!B24,"")</f>
        <v/>
      </c>
      <c r="C24" s="78" t="str">
        <f>IF('[1]All Problems Cat Plans'!C24&lt;&gt;"",'[1]All Problems Cat Plans'!C24,"")</f>
        <v>'PS1 Cat Plans'</v>
      </c>
      <c r="D24" s="69">
        <f>IF('[1]All Problems Cat Plans'!D24&lt;&gt;"",'[1]All Problems Cat Plans'!D24,"")</f>
        <v>3</v>
      </c>
      <c r="E24" s="93" t="str">
        <f>IF('[1]All Problems Cat Plans'!E24&lt;&gt;"",'[1]All Problems Cat Plans'!E24,"")</f>
        <v/>
      </c>
      <c r="F24" s="3" t="str">
        <f>IF('[1]All Problems Cat Plans'!F24&lt;&gt;"",'[1]All Problems Cat Plans'!F24,"")</f>
        <v>25%</v>
      </c>
      <c r="G24" s="12">
        <f ca="1">IF('[1]All Problems Cat Plans'!G24&lt;&gt;"",'[1]All Problems Cat Plans'!G24,"")</f>
        <v>4.5011094999999557</v>
      </c>
      <c r="H24">
        <f ca="1">IF('[1]All Problems Cat Plans'!H24&lt;&gt;"",'[1]All Problems Cat Plans'!H24,"")</f>
        <v>8.6827104000000759</v>
      </c>
      <c r="I24">
        <f ca="1">IF('[1]All Problems Cat Plans'!I24&lt;&gt;"",'[1]All Problems Cat Plans'!I24,"")</f>
        <v>0</v>
      </c>
      <c r="J24">
        <f ca="1">IF('[1]All Problems Cat Plans'!J24&lt;&gt;"",'[1]All Problems Cat Plans'!J24,"")</f>
        <v>13.14895870000012</v>
      </c>
      <c r="K24">
        <f ca="1">IF('[1]All Problems Cat Plans'!K24&lt;&gt;"",'[1]All Problems Cat Plans'!K24,"")</f>
        <v>13.14895870000012</v>
      </c>
      <c r="L24">
        <f ca="1">IF('[1]All Problems Cat Plans'!L24&lt;&gt;"",'[1]All Problems Cat Plans'!L24,"")</f>
        <v>13.14895870000012</v>
      </c>
      <c r="M24">
        <f ca="1">IF('[1]All Problems Cat Plans'!M24&lt;&gt;"",'[1]All Problems Cat Plans'!M24,"")</f>
        <v>13.14895870000012</v>
      </c>
      <c r="N24">
        <f ca="1">IF('[1]All Problems Cat Plans'!N24&lt;&gt;"",'[1]All Problems Cat Plans'!N24,"")</f>
        <v>0.33715278717949032</v>
      </c>
      <c r="O24">
        <f ca="1">IF('[1]All Problems Cat Plans'!O24&lt;&gt;"",'[1]All Problems Cat Plans'!O24,"")</f>
        <v>0</v>
      </c>
      <c r="P24">
        <f ca="1">IF('[1]All Problems Cat Plans'!P24&lt;&gt;"",'[1]All Problems Cat Plans'!P24,"")</f>
        <v>0</v>
      </c>
      <c r="Q24">
        <f ca="1">IF('[1]All Problems Cat Plans'!Q24&lt;&gt;"",'[1]All Problems Cat Plans'!Q24,"")</f>
        <v>356.66015625</v>
      </c>
      <c r="R24">
        <f ca="1">IF('[1]All Problems Cat Plans'!R24&lt;&gt;"",'[1]All Problems Cat Plans'!R24,"")</f>
        <v>347.734375</v>
      </c>
      <c r="S24">
        <f ca="1">IF('[1]All Problems Cat Plans'!S24&lt;&gt;"",'[1]All Problems Cat Plans'!S24,"")</f>
        <v>39</v>
      </c>
      <c r="T24">
        <f ca="1">IF('[1]All Problems Cat Plans'!T24&lt;&gt;"",'[1]All Problems Cat Plans'!T24,"")</f>
        <v>39</v>
      </c>
      <c r="U24">
        <f ca="1">IF('[1]All Problems Cat Plans'!U24&lt;&gt;"",'[1]All Problems Cat Plans'!U24,"")</f>
        <v>1</v>
      </c>
      <c r="V24">
        <f ca="1">IF('[1]All Problems Cat Plans'!V24&lt;&gt;"",'[1]All Problems Cat Plans'!V24,"")</f>
        <v>0</v>
      </c>
      <c r="W24">
        <f ca="1">IF('[1]All Problems Cat Plans'!W24&lt;&gt;"",'[1]All Problems Cat Plans'!W24,"")</f>
        <v>1</v>
      </c>
      <c r="X24">
        <f ca="1">IF('[1]All Problems Cat Plans'!X24&lt;&gt;"",'[1]All Problems Cat Plans'!X24,"")</f>
        <v>0</v>
      </c>
      <c r="Y24">
        <f ca="1">IF('[1]All Problems Cat Plans'!Y24&lt;&gt;"",'[1]All Problems Cat Plans'!Y24,"")</f>
        <v>1</v>
      </c>
      <c r="Z24">
        <f ca="1">IF('[1]All Problems Cat Plans'!Z24&lt;&gt;"",'[1]All Problems Cat Plans'!Z24,"")</f>
        <v>0.6866494798733257</v>
      </c>
      <c r="AA24">
        <f ca="1">IF('[1]All Problems Cat Plans'!AA24&lt;&gt;"",'[1]All Problems Cat Plans'!AA24,"")</f>
        <v>0.6866494798733257</v>
      </c>
      <c r="AB24">
        <f ca="1">IF('[1]All Problems Cat Plans'!AB24&lt;&gt;"",'[1]All Problems Cat Plans'!AB24,"")</f>
        <v>0.6866494798733257</v>
      </c>
      <c r="AC24">
        <f ca="1">IF('[1]All Problems Cat Plans'!AC24&lt;&gt;"",'[1]All Problems Cat Plans'!AC24,"")</f>
        <v>1</v>
      </c>
      <c r="AD24">
        <f ca="1">IF('[1]All Problems Cat Plans'!AD24&lt;&gt;"",'[1]All Problems Cat Plans'!AD24,"")</f>
        <v>1</v>
      </c>
      <c r="AE24">
        <f ca="1">IF('[1]All Problems Cat Plans'!AE24&lt;&gt;"",'[1]All Problems Cat Plans'!AE24,"")</f>
        <v>1</v>
      </c>
      <c r="AF24">
        <f ca="1">IF('[1]All Problems Cat Plans'!AF24&lt;&gt;"",'[1]All Problems Cat Plans'!AF24,"")</f>
        <v>0.6866494798733257</v>
      </c>
      <c r="AG24">
        <f ca="1">IF('[1]All Problems Cat Plans'!AG24&lt;&gt;"",'[1]All Problems Cat Plans'!AG24,"")</f>
        <v>0.6866494798733257</v>
      </c>
      <c r="AH24">
        <f ca="1">IF('[1]All Problems Cat Plans'!AH24&lt;&gt;"",'[1]All Problems Cat Plans'!AH24,"")</f>
        <v>0.6866494798733257</v>
      </c>
      <c r="AI24">
        <f ca="1">IF('[1]All Problems Cat Plans'!AI24&lt;&gt;"",'[1]All Problems Cat Plans'!AI24,"")</f>
        <v>1</v>
      </c>
      <c r="AJ24">
        <f ca="1">IF('[1]All Problems Cat Plans'!AJ24&lt;&gt;"",'[1]All Problems Cat Plans'!AJ24,"")</f>
        <v>1</v>
      </c>
      <c r="AK24">
        <f ca="1">IF('[1]All Problems Cat Plans'!AK24&lt;&gt;"",'[1]All Problems Cat Plans'!AK24,"")</f>
        <v>1</v>
      </c>
      <c r="AL24" s="14">
        <f ca="1">IF('[1]All Problems Cat Plans'!AL24&lt;&gt;"",'[1]All Problems Cat Plans'!AL24,"")</f>
        <v>0.6866494798733257</v>
      </c>
    </row>
    <row r="25" spans="1:38" x14ac:dyDescent="0.35">
      <c r="A25" t="str">
        <f>IF('[1]All Problems Cat Plans'!A25&lt;&gt;"",'[1]All Problems Cat Plans'!A25,"")</f>
        <v/>
      </c>
      <c r="B25" s="93" t="str">
        <f>IF('[1]All Problems Cat Plans'!B25&lt;&gt;"",'[1]All Problems Cat Plans'!B25,"")</f>
        <v/>
      </c>
      <c r="C25" s="78" t="str">
        <f>IF('[1]All Problems Cat Plans'!C25&lt;&gt;"",'[1]All Problems Cat Plans'!C25,"")</f>
        <v>'PS1 Cat Plans'</v>
      </c>
      <c r="D25" s="69">
        <f>IF('[1]All Problems Cat Plans'!D25&lt;&gt;"",'[1]All Problems Cat Plans'!D25,"")</f>
        <v>3</v>
      </c>
      <c r="E25" s="93" t="str">
        <f>IF('[1]All Problems Cat Plans'!E25&lt;&gt;"",'[1]All Problems Cat Plans'!E25,"")</f>
        <v/>
      </c>
      <c r="F25" s="3" t="str">
        <f>IF('[1]All Problems Cat Plans'!F25&lt;&gt;"",'[1]All Problems Cat Plans'!F25,"")</f>
        <v>50%</v>
      </c>
      <c r="G25" s="12">
        <f ca="1">IF('[1]All Problems Cat Plans'!G25&lt;&gt;"",'[1]All Problems Cat Plans'!G25,"")</f>
        <v>4.5125690000000276</v>
      </c>
      <c r="H25">
        <f ca="1">IF('[1]All Problems Cat Plans'!H25&lt;&gt;"",'[1]All Problems Cat Plans'!H25,"")</f>
        <v>9.0002959000000828</v>
      </c>
      <c r="I25">
        <f ca="1">IF('[1]All Problems Cat Plans'!I25&lt;&gt;"",'[1]All Problems Cat Plans'!I25,"")</f>
        <v>0</v>
      </c>
      <c r="J25">
        <f ca="1">IF('[1]All Problems Cat Plans'!J25&lt;&gt;"",'[1]All Problems Cat Plans'!J25,"")</f>
        <v>13.533384400000299</v>
      </c>
      <c r="K25">
        <f ca="1">IF('[1]All Problems Cat Plans'!K25&lt;&gt;"",'[1]All Problems Cat Plans'!K25,"")</f>
        <v>13.533384400000299</v>
      </c>
      <c r="L25">
        <f ca="1">IF('[1]All Problems Cat Plans'!L25&lt;&gt;"",'[1]All Problems Cat Plans'!L25,"")</f>
        <v>13.533384400000299</v>
      </c>
      <c r="M25">
        <f ca="1">IF('[1]All Problems Cat Plans'!M25&lt;&gt;"",'[1]All Problems Cat Plans'!M25,"")</f>
        <v>13.533384400000299</v>
      </c>
      <c r="N25">
        <f ca="1">IF('[1]All Problems Cat Plans'!N25&lt;&gt;"",'[1]All Problems Cat Plans'!N25,"")</f>
        <v>0.34700985641026411</v>
      </c>
      <c r="O25">
        <f ca="1">IF('[1]All Problems Cat Plans'!O25&lt;&gt;"",'[1]All Problems Cat Plans'!O25,"")</f>
        <v>0</v>
      </c>
      <c r="P25">
        <f ca="1">IF('[1]All Problems Cat Plans'!P25&lt;&gt;"",'[1]All Problems Cat Plans'!P25,"")</f>
        <v>0</v>
      </c>
      <c r="Q25">
        <f ca="1">IF('[1]All Problems Cat Plans'!Q25&lt;&gt;"",'[1]All Problems Cat Plans'!Q25,"")</f>
        <v>395.76171875</v>
      </c>
      <c r="R25">
        <f ca="1">IF('[1]All Problems Cat Plans'!R25&lt;&gt;"",'[1]All Problems Cat Plans'!R25,"")</f>
        <v>387.23828125</v>
      </c>
      <c r="S25">
        <f ca="1">IF('[1]All Problems Cat Plans'!S25&lt;&gt;"",'[1]All Problems Cat Plans'!S25,"")</f>
        <v>39</v>
      </c>
      <c r="T25">
        <f ca="1">IF('[1]All Problems Cat Plans'!T25&lt;&gt;"",'[1]All Problems Cat Plans'!T25,"")</f>
        <v>39</v>
      </c>
      <c r="U25">
        <f ca="1">IF('[1]All Problems Cat Plans'!U25&lt;&gt;"",'[1]All Problems Cat Plans'!U25,"")</f>
        <v>1</v>
      </c>
      <c r="V25">
        <f ca="1">IF('[1]All Problems Cat Plans'!V25&lt;&gt;"",'[1]All Problems Cat Plans'!V25,"")</f>
        <v>0</v>
      </c>
      <c r="W25">
        <f ca="1">IF('[1]All Problems Cat Plans'!W25&lt;&gt;"",'[1]All Problems Cat Plans'!W25,"")</f>
        <v>1</v>
      </c>
      <c r="X25">
        <f ca="1">IF('[1]All Problems Cat Plans'!X25&lt;&gt;"",'[1]All Problems Cat Plans'!X25,"")</f>
        <v>0</v>
      </c>
      <c r="Y25">
        <f ca="1">IF('[1]All Problems Cat Plans'!Y25&lt;&gt;"",'[1]All Problems Cat Plans'!Y25,"")</f>
        <v>1</v>
      </c>
      <c r="Z25">
        <f ca="1">IF('[1]All Problems Cat Plans'!Z25&lt;&gt;"",'[1]All Problems Cat Plans'!Z25,"")</f>
        <v>0.69918121962795909</v>
      </c>
      <c r="AA25">
        <f ca="1">IF('[1]All Problems Cat Plans'!AA25&lt;&gt;"",'[1]All Problems Cat Plans'!AA25,"")</f>
        <v>0.69918121962795909</v>
      </c>
      <c r="AB25">
        <f ca="1">IF('[1]All Problems Cat Plans'!AB25&lt;&gt;"",'[1]All Problems Cat Plans'!AB25,"")</f>
        <v>0.69918121962795909</v>
      </c>
      <c r="AC25">
        <f ca="1">IF('[1]All Problems Cat Plans'!AC25&lt;&gt;"",'[1]All Problems Cat Plans'!AC25,"")</f>
        <v>1</v>
      </c>
      <c r="AD25">
        <f ca="1">IF('[1]All Problems Cat Plans'!AD25&lt;&gt;"",'[1]All Problems Cat Plans'!AD25,"")</f>
        <v>1</v>
      </c>
      <c r="AE25">
        <f ca="1">IF('[1]All Problems Cat Plans'!AE25&lt;&gt;"",'[1]All Problems Cat Plans'!AE25,"")</f>
        <v>1</v>
      </c>
      <c r="AF25">
        <f ca="1">IF('[1]All Problems Cat Plans'!AF25&lt;&gt;"",'[1]All Problems Cat Plans'!AF25,"")</f>
        <v>0.69918121962795909</v>
      </c>
      <c r="AG25">
        <f ca="1">IF('[1]All Problems Cat Plans'!AG25&lt;&gt;"",'[1]All Problems Cat Plans'!AG25,"")</f>
        <v>0.69918121962795909</v>
      </c>
      <c r="AH25">
        <f ca="1">IF('[1]All Problems Cat Plans'!AH25&lt;&gt;"",'[1]All Problems Cat Plans'!AH25,"")</f>
        <v>0.69918121962795909</v>
      </c>
      <c r="AI25">
        <f ca="1">IF('[1]All Problems Cat Plans'!AI25&lt;&gt;"",'[1]All Problems Cat Plans'!AI25,"")</f>
        <v>1</v>
      </c>
      <c r="AJ25">
        <f ca="1">IF('[1]All Problems Cat Plans'!AJ25&lt;&gt;"",'[1]All Problems Cat Plans'!AJ25,"")</f>
        <v>1</v>
      </c>
      <c r="AK25">
        <f ca="1">IF('[1]All Problems Cat Plans'!AK25&lt;&gt;"",'[1]All Problems Cat Plans'!AK25,"")</f>
        <v>1</v>
      </c>
      <c r="AL25" s="14">
        <f ca="1">IF('[1]All Problems Cat Plans'!AL25&lt;&gt;"",'[1]All Problems Cat Plans'!AL25,"")</f>
        <v>0.69918121962795909</v>
      </c>
    </row>
    <row r="26" spans="1:38" x14ac:dyDescent="0.35">
      <c r="A26" t="str">
        <f>IF('[1]All Problems Cat Plans'!A26&lt;&gt;"",'[1]All Problems Cat Plans'!A26,"")</f>
        <v/>
      </c>
      <c r="B26" s="93" t="str">
        <f>IF('[1]All Problems Cat Plans'!B26&lt;&gt;"",'[1]All Problems Cat Plans'!B26,"")</f>
        <v/>
      </c>
      <c r="C26" s="78" t="str">
        <f>IF('[1]All Problems Cat Plans'!C26&lt;&gt;"",'[1]All Problems Cat Plans'!C26,"")</f>
        <v>'PS1 Cat Plans'</v>
      </c>
      <c r="D26" s="69">
        <f>IF('[1]All Problems Cat Plans'!D26&lt;&gt;"",'[1]All Problems Cat Plans'!D26,"")</f>
        <v>3</v>
      </c>
      <c r="E26" s="93" t="str">
        <f>IF('[1]All Problems Cat Plans'!E26&lt;&gt;"",'[1]All Problems Cat Plans'!E26,"")</f>
        <v/>
      </c>
      <c r="F26" s="3" t="str">
        <f>IF('[1]All Problems Cat Plans'!F26&lt;&gt;"",'[1]All Problems Cat Plans'!F26,"")</f>
        <v>75%</v>
      </c>
      <c r="G26" s="12">
        <f ca="1">IF('[1]All Problems Cat Plans'!G26&lt;&gt;"",'[1]All Problems Cat Plans'!G26,"")</f>
        <v>4.5410401000000888</v>
      </c>
      <c r="H26">
        <f ca="1">IF('[1]All Problems Cat Plans'!H26&lt;&gt;"",'[1]All Problems Cat Plans'!H26,"")</f>
        <v>9.922953399999983</v>
      </c>
      <c r="I26">
        <f ca="1">IF('[1]All Problems Cat Plans'!I26&lt;&gt;"",'[1]All Problems Cat Plans'!I26,"")</f>
        <v>0</v>
      </c>
      <c r="J26">
        <f ca="1">IF('[1]All Problems Cat Plans'!J26&lt;&gt;"",'[1]All Problems Cat Plans'!J26,"")</f>
        <v>14.472282099999971</v>
      </c>
      <c r="K26">
        <f ca="1">IF('[1]All Problems Cat Plans'!K26&lt;&gt;"",'[1]All Problems Cat Plans'!K26,"")</f>
        <v>14.472282099999971</v>
      </c>
      <c r="L26">
        <f ca="1">IF('[1]All Problems Cat Plans'!L26&lt;&gt;"",'[1]All Problems Cat Plans'!L26,"")</f>
        <v>14.472282099999971</v>
      </c>
      <c r="M26">
        <f ca="1">IF('[1]All Problems Cat Plans'!M26&lt;&gt;"",'[1]All Problems Cat Plans'!M26,"")</f>
        <v>14.472282099999971</v>
      </c>
      <c r="N26">
        <f ca="1">IF('[1]All Problems Cat Plans'!N26&lt;&gt;"",'[1]All Problems Cat Plans'!N26,"")</f>
        <v>0.37108415641025572</v>
      </c>
      <c r="O26">
        <f ca="1">IF('[1]All Problems Cat Plans'!O26&lt;&gt;"",'[1]All Problems Cat Plans'!O26,"")</f>
        <v>0</v>
      </c>
      <c r="P26">
        <f ca="1">IF('[1]All Problems Cat Plans'!P26&lt;&gt;"",'[1]All Problems Cat Plans'!P26,"")</f>
        <v>0</v>
      </c>
      <c r="Q26">
        <f ca="1">IF('[1]All Problems Cat Plans'!Q26&lt;&gt;"",'[1]All Problems Cat Plans'!Q26,"")</f>
        <v>426.3984375</v>
      </c>
      <c r="R26">
        <f ca="1">IF('[1]All Problems Cat Plans'!R26&lt;&gt;"",'[1]All Problems Cat Plans'!R26,"")</f>
        <v>417.90234375</v>
      </c>
      <c r="S26">
        <f ca="1">IF('[1]All Problems Cat Plans'!S26&lt;&gt;"",'[1]All Problems Cat Plans'!S26,"")</f>
        <v>39</v>
      </c>
      <c r="T26">
        <f ca="1">IF('[1]All Problems Cat Plans'!T26&lt;&gt;"",'[1]All Problems Cat Plans'!T26,"")</f>
        <v>39</v>
      </c>
      <c r="U26">
        <f ca="1">IF('[1]All Problems Cat Plans'!U26&lt;&gt;"",'[1]All Problems Cat Plans'!U26,"")</f>
        <v>1</v>
      </c>
      <c r="V26">
        <f ca="1">IF('[1]All Problems Cat Plans'!V26&lt;&gt;"",'[1]All Problems Cat Plans'!V26,"")</f>
        <v>0</v>
      </c>
      <c r="W26">
        <f ca="1">IF('[1]All Problems Cat Plans'!W26&lt;&gt;"",'[1]All Problems Cat Plans'!W26,"")</f>
        <v>1</v>
      </c>
      <c r="X26">
        <f ca="1">IF('[1]All Problems Cat Plans'!X26&lt;&gt;"",'[1]All Problems Cat Plans'!X26,"")</f>
        <v>0</v>
      </c>
      <c r="Y26">
        <f ca="1">IF('[1]All Problems Cat Plans'!Y26&lt;&gt;"",'[1]All Problems Cat Plans'!Y26,"")</f>
        <v>1</v>
      </c>
      <c r="Z26">
        <f ca="1">IF('[1]All Problems Cat Plans'!Z26&lt;&gt;"",'[1]All Problems Cat Plans'!Z26,"")</f>
        <v>0.70467244582110333</v>
      </c>
      <c r="AA26">
        <f ca="1">IF('[1]All Problems Cat Plans'!AA26&lt;&gt;"",'[1]All Problems Cat Plans'!AA26,"")</f>
        <v>0.70467244582110333</v>
      </c>
      <c r="AB26">
        <f ca="1">IF('[1]All Problems Cat Plans'!AB26&lt;&gt;"",'[1]All Problems Cat Plans'!AB26,"")</f>
        <v>0.70467244582110333</v>
      </c>
      <c r="AC26">
        <f ca="1">IF('[1]All Problems Cat Plans'!AC26&lt;&gt;"",'[1]All Problems Cat Plans'!AC26,"")</f>
        <v>1</v>
      </c>
      <c r="AD26">
        <f ca="1">IF('[1]All Problems Cat Plans'!AD26&lt;&gt;"",'[1]All Problems Cat Plans'!AD26,"")</f>
        <v>1</v>
      </c>
      <c r="AE26">
        <f ca="1">IF('[1]All Problems Cat Plans'!AE26&lt;&gt;"",'[1]All Problems Cat Plans'!AE26,"")</f>
        <v>1</v>
      </c>
      <c r="AF26">
        <f ca="1">IF('[1]All Problems Cat Plans'!AF26&lt;&gt;"",'[1]All Problems Cat Plans'!AF26,"")</f>
        <v>0.70467244582110333</v>
      </c>
      <c r="AG26">
        <f ca="1">IF('[1]All Problems Cat Plans'!AG26&lt;&gt;"",'[1]All Problems Cat Plans'!AG26,"")</f>
        <v>0.70467244582110333</v>
      </c>
      <c r="AH26">
        <f ca="1">IF('[1]All Problems Cat Plans'!AH26&lt;&gt;"",'[1]All Problems Cat Plans'!AH26,"")</f>
        <v>0.70467244582110333</v>
      </c>
      <c r="AI26">
        <f ca="1">IF('[1]All Problems Cat Plans'!AI26&lt;&gt;"",'[1]All Problems Cat Plans'!AI26,"")</f>
        <v>1</v>
      </c>
      <c r="AJ26">
        <f ca="1">IF('[1]All Problems Cat Plans'!AJ26&lt;&gt;"",'[1]All Problems Cat Plans'!AJ26,"")</f>
        <v>1</v>
      </c>
      <c r="AK26">
        <f ca="1">IF('[1]All Problems Cat Plans'!AK26&lt;&gt;"",'[1]All Problems Cat Plans'!AK26,"")</f>
        <v>1</v>
      </c>
      <c r="AL26" s="14">
        <f ca="1">IF('[1]All Problems Cat Plans'!AL26&lt;&gt;"",'[1]All Problems Cat Plans'!AL26,"")</f>
        <v>0.70467244582110333</v>
      </c>
    </row>
    <row r="27" spans="1:38" x14ac:dyDescent="0.35">
      <c r="A27" t="str">
        <f>IF('[1]All Problems Cat Plans'!A27&lt;&gt;"",'[1]All Problems Cat Plans'!A27,"")</f>
        <v/>
      </c>
      <c r="B27" s="93" t="str">
        <f>IF('[1]All Problems Cat Plans'!B27&lt;&gt;"",'[1]All Problems Cat Plans'!B27,"")</f>
        <v/>
      </c>
      <c r="C27" s="78" t="str">
        <f>IF('[1]All Problems Cat Plans'!C27&lt;&gt;"",'[1]All Problems Cat Plans'!C27,"")</f>
        <v>'PS1 Cat Plans'</v>
      </c>
      <c r="D27" s="69">
        <f>IF('[1]All Problems Cat Plans'!D27&lt;&gt;"",'[1]All Problems Cat Plans'!D27,"")</f>
        <v>3</v>
      </c>
      <c r="E27" s="93" t="str">
        <f>IF('[1]All Problems Cat Plans'!E27&lt;&gt;"",'[1]All Problems Cat Plans'!E27,"")</f>
        <v/>
      </c>
      <c r="F27" s="3" t="str">
        <f>IF('[1]All Problems Cat Plans'!F27&lt;&gt;"",'[1]All Problems Cat Plans'!F27,"")</f>
        <v>max</v>
      </c>
      <c r="G27" s="12">
        <f ca="1">IF('[1]All Problems Cat Plans'!G27&lt;&gt;"",'[1]All Problems Cat Plans'!G27,"")</f>
        <v>4.5587161999999921</v>
      </c>
      <c r="H27">
        <f ca="1">IF('[1]All Problems Cat Plans'!H27&lt;&gt;"",'[1]All Problems Cat Plans'!H27,"")</f>
        <v>12.90433430000007</v>
      </c>
      <c r="I27">
        <f ca="1">IF('[1]All Problems Cat Plans'!I27&lt;&gt;"",'[1]All Problems Cat Plans'!I27,"")</f>
        <v>0</v>
      </c>
      <c r="J27">
        <f ca="1">IF('[1]All Problems Cat Plans'!J27&lt;&gt;"",'[1]All Problems Cat Plans'!J27,"")</f>
        <v>17.41852370000009</v>
      </c>
      <c r="K27">
        <f ca="1">IF('[1]All Problems Cat Plans'!K27&lt;&gt;"",'[1]All Problems Cat Plans'!K27,"")</f>
        <v>17.41852370000009</v>
      </c>
      <c r="L27">
        <f ca="1">IF('[1]All Problems Cat Plans'!L27&lt;&gt;"",'[1]All Problems Cat Plans'!L27,"")</f>
        <v>17.41852370000009</v>
      </c>
      <c r="M27">
        <f ca="1">IF('[1]All Problems Cat Plans'!M27&lt;&gt;"",'[1]All Problems Cat Plans'!M27,"")</f>
        <v>17.41852370000009</v>
      </c>
      <c r="N27">
        <f ca="1">IF('[1]All Problems Cat Plans'!N27&lt;&gt;"",'[1]All Problems Cat Plans'!N27,"")</f>
        <v>0.44662881282051531</v>
      </c>
      <c r="O27">
        <f ca="1">IF('[1]All Problems Cat Plans'!O27&lt;&gt;"",'[1]All Problems Cat Plans'!O27,"")</f>
        <v>0</v>
      </c>
      <c r="P27">
        <f ca="1">IF('[1]All Problems Cat Plans'!P27&lt;&gt;"",'[1]All Problems Cat Plans'!P27,"")</f>
        <v>0</v>
      </c>
      <c r="Q27">
        <f ca="1">IF('[1]All Problems Cat Plans'!Q27&lt;&gt;"",'[1]All Problems Cat Plans'!Q27,"")</f>
        <v>463.81640625</v>
      </c>
      <c r="R27">
        <f ca="1">IF('[1]All Problems Cat Plans'!R27&lt;&gt;"",'[1]All Problems Cat Plans'!R27,"")</f>
        <v>455.00390625</v>
      </c>
      <c r="S27">
        <f ca="1">IF('[1]All Problems Cat Plans'!S27&lt;&gt;"",'[1]All Problems Cat Plans'!S27,"")</f>
        <v>39</v>
      </c>
      <c r="T27">
        <f ca="1">IF('[1]All Problems Cat Plans'!T27&lt;&gt;"",'[1]All Problems Cat Plans'!T27,"")</f>
        <v>39</v>
      </c>
      <c r="U27">
        <f ca="1">IF('[1]All Problems Cat Plans'!U27&lt;&gt;"",'[1]All Problems Cat Plans'!U27,"")</f>
        <v>1</v>
      </c>
      <c r="V27">
        <f ca="1">IF('[1]All Problems Cat Plans'!V27&lt;&gt;"",'[1]All Problems Cat Plans'!V27,"")</f>
        <v>0</v>
      </c>
      <c r="W27">
        <f ca="1">IF('[1]All Problems Cat Plans'!W27&lt;&gt;"",'[1]All Problems Cat Plans'!W27,"")</f>
        <v>1</v>
      </c>
      <c r="X27">
        <f ca="1">IF('[1]All Problems Cat Plans'!X27&lt;&gt;"",'[1]All Problems Cat Plans'!X27,"")</f>
        <v>0</v>
      </c>
      <c r="Y27">
        <f ca="1">IF('[1]All Problems Cat Plans'!Y27&lt;&gt;"",'[1]All Problems Cat Plans'!Y27,"")</f>
        <v>1</v>
      </c>
      <c r="Z27">
        <f ca="1">IF('[1]All Problems Cat Plans'!Z27&lt;&gt;"",'[1]All Problems Cat Plans'!Z27,"")</f>
        <v>0.73371806712216669</v>
      </c>
      <c r="AA27">
        <f ca="1">IF('[1]All Problems Cat Plans'!AA27&lt;&gt;"",'[1]All Problems Cat Plans'!AA27,"")</f>
        <v>0.73371806712216669</v>
      </c>
      <c r="AB27">
        <f ca="1">IF('[1]All Problems Cat Plans'!AB27&lt;&gt;"",'[1]All Problems Cat Plans'!AB27,"")</f>
        <v>0.73371806712216669</v>
      </c>
      <c r="AC27">
        <f ca="1">IF('[1]All Problems Cat Plans'!AC27&lt;&gt;"",'[1]All Problems Cat Plans'!AC27,"")</f>
        <v>1</v>
      </c>
      <c r="AD27">
        <f ca="1">IF('[1]All Problems Cat Plans'!AD27&lt;&gt;"",'[1]All Problems Cat Plans'!AD27,"")</f>
        <v>1</v>
      </c>
      <c r="AE27">
        <f ca="1">IF('[1]All Problems Cat Plans'!AE27&lt;&gt;"",'[1]All Problems Cat Plans'!AE27,"")</f>
        <v>1</v>
      </c>
      <c r="AF27">
        <f ca="1">IF('[1]All Problems Cat Plans'!AF27&lt;&gt;"",'[1]All Problems Cat Plans'!AF27,"")</f>
        <v>0.73371806712216669</v>
      </c>
      <c r="AG27">
        <f ca="1">IF('[1]All Problems Cat Plans'!AG27&lt;&gt;"",'[1]All Problems Cat Plans'!AG27,"")</f>
        <v>0.73371806712216669</v>
      </c>
      <c r="AH27">
        <f ca="1">IF('[1]All Problems Cat Plans'!AH27&lt;&gt;"",'[1]All Problems Cat Plans'!AH27,"")</f>
        <v>0.73371806712216669</v>
      </c>
      <c r="AI27">
        <f ca="1">IF('[1]All Problems Cat Plans'!AI27&lt;&gt;"",'[1]All Problems Cat Plans'!AI27,"")</f>
        <v>1</v>
      </c>
      <c r="AJ27">
        <f ca="1">IF('[1]All Problems Cat Plans'!AJ27&lt;&gt;"",'[1]All Problems Cat Plans'!AJ27,"")</f>
        <v>1</v>
      </c>
      <c r="AK27">
        <f ca="1">IF('[1]All Problems Cat Plans'!AK27&lt;&gt;"",'[1]All Problems Cat Plans'!AK27,"")</f>
        <v>1</v>
      </c>
      <c r="AL27" s="14">
        <f ca="1">IF('[1]All Problems Cat Plans'!AL27&lt;&gt;"",'[1]All Problems Cat Plans'!AL27,"")</f>
        <v>0.73371806712216669</v>
      </c>
    </row>
    <row r="28" spans="1:38" x14ac:dyDescent="0.35">
      <c r="A28" t="str">
        <f>IF('[1]All Problems Cat Plans'!A28&lt;&gt;"",'[1]All Problems Cat Plans'!A28,"")</f>
        <v/>
      </c>
      <c r="B28" s="93" t="str">
        <f>IF('[1]All Problems Cat Plans'!B28&lt;&gt;"",'[1]All Problems Cat Plans'!B28,"")</f>
        <v/>
      </c>
      <c r="C28" s="78" t="str">
        <f>IF('[1]All Problems Cat Plans'!C28&lt;&gt;"",'[1]All Problems Cat Plans'!C28,"")</f>
        <v>'PS1 Cat Plans'</v>
      </c>
      <c r="D28" s="69">
        <f>IF('[1]All Problems Cat Plans'!D28&lt;&gt;"",'[1]All Problems Cat Plans'!D28,"")</f>
        <v>3</v>
      </c>
      <c r="E28" s="93" t="str">
        <f>IF('[1]All Problems Cat Plans'!E28&lt;&gt;"",'[1]All Problems Cat Plans'!E28,"")</f>
        <v/>
      </c>
      <c r="F28" s="3" t="str">
        <f>IF('[1]All Problems Cat Plans'!F28&lt;&gt;"",'[1]All Problems Cat Plans'!F28,"")</f>
        <v>iqr</v>
      </c>
      <c r="G28">
        <f ca="1">IF('[1]All Problems Cat Plans'!G28&lt;&gt;"",'[1]All Problems Cat Plans'!G28,"")</f>
        <v>3.9930600000133154E-2</v>
      </c>
      <c r="H28">
        <f ca="1">IF('[1]All Problems Cat Plans'!H28&lt;&gt;"",'[1]All Problems Cat Plans'!H28,"")</f>
        <v>1.2402429999999072</v>
      </c>
      <c r="I28">
        <f ca="1">IF('[1]All Problems Cat Plans'!I28&lt;&gt;"",'[1]All Problems Cat Plans'!I28,"")</f>
        <v>0</v>
      </c>
      <c r="J28">
        <f ca="1">IF('[1]All Problems Cat Plans'!J28&lt;&gt;"",'[1]All Problems Cat Plans'!J28,"")</f>
        <v>1.3233233999998504</v>
      </c>
      <c r="K28">
        <f ca="1">IF('[1]All Problems Cat Plans'!K28&lt;&gt;"",'[1]All Problems Cat Plans'!K28,"")</f>
        <v>1.3233233999998504</v>
      </c>
      <c r="L28">
        <f ca="1">IF('[1]All Problems Cat Plans'!L28&lt;&gt;"",'[1]All Problems Cat Plans'!L28,"")</f>
        <v>1.3233233999998504</v>
      </c>
      <c r="M28">
        <f ca="1">IF('[1]All Problems Cat Plans'!M28&lt;&gt;"",'[1]All Problems Cat Plans'!M28,"")</f>
        <v>1.3233233999998504</v>
      </c>
      <c r="N28">
        <f ca="1">IF('[1]All Problems Cat Plans'!N28&lt;&gt;"",'[1]All Problems Cat Plans'!N28,"")</f>
        <v>3.3931369230765396E-2</v>
      </c>
      <c r="O28">
        <f ca="1">IF('[1]All Problems Cat Plans'!O28&lt;&gt;"",'[1]All Problems Cat Plans'!O28,"")</f>
        <v>0</v>
      </c>
      <c r="P28">
        <f ca="1">IF('[1]All Problems Cat Plans'!P28&lt;&gt;"",'[1]All Problems Cat Plans'!P28,"")</f>
        <v>0</v>
      </c>
      <c r="Q28">
        <f ca="1">IF('[1]All Problems Cat Plans'!Q28&lt;&gt;"",'[1]All Problems Cat Plans'!Q28,"")</f>
        <v>69.73828125</v>
      </c>
      <c r="R28">
        <f ca="1">IF('[1]All Problems Cat Plans'!R28&lt;&gt;"",'[1]All Problems Cat Plans'!R28,"")</f>
        <v>70.16796875</v>
      </c>
      <c r="S28">
        <f ca="1">IF('[1]All Problems Cat Plans'!S28&lt;&gt;"",'[1]All Problems Cat Plans'!S28,"")</f>
        <v>0</v>
      </c>
      <c r="T28">
        <f ca="1">IF('[1]All Problems Cat Plans'!T28&lt;&gt;"",'[1]All Problems Cat Plans'!T28,"")</f>
        <v>0</v>
      </c>
      <c r="U28">
        <f ca="1">IF('[1]All Problems Cat Plans'!U28&lt;&gt;"",'[1]All Problems Cat Plans'!U28,"")</f>
        <v>0</v>
      </c>
      <c r="V28">
        <f ca="1">IF('[1]All Problems Cat Plans'!V28&lt;&gt;"",'[1]All Problems Cat Plans'!V28,"")</f>
        <v>0</v>
      </c>
      <c r="W28">
        <f ca="1">IF('[1]All Problems Cat Plans'!W28&lt;&gt;"",'[1]All Problems Cat Plans'!W28,"")</f>
        <v>0</v>
      </c>
      <c r="X28">
        <f ca="1">IF('[1]All Problems Cat Plans'!X28&lt;&gt;"",'[1]All Problems Cat Plans'!X28,"")</f>
        <v>0</v>
      </c>
      <c r="Y28">
        <f ca="1">IF('[1]All Problems Cat Plans'!Y28&lt;&gt;"",'[1]All Problems Cat Plans'!Y28,"")</f>
        <v>0</v>
      </c>
      <c r="Z28">
        <f ca="1">IF('[1]All Problems Cat Plans'!Z28&lt;&gt;"",'[1]All Problems Cat Plans'!Z28,"")</f>
        <v>1.8022965947777636E-2</v>
      </c>
      <c r="AA28">
        <f ca="1">IF('[1]All Problems Cat Plans'!AA28&lt;&gt;"",'[1]All Problems Cat Plans'!AA28,"")</f>
        <v>1.8022965947777636E-2</v>
      </c>
      <c r="AB28">
        <f ca="1">IF('[1]All Problems Cat Plans'!AB28&lt;&gt;"",'[1]All Problems Cat Plans'!AB28,"")</f>
        <v>1.8022965947777636E-2</v>
      </c>
      <c r="AC28">
        <f ca="1">IF('[1]All Problems Cat Plans'!AC28&lt;&gt;"",'[1]All Problems Cat Plans'!AC28,"")</f>
        <v>0</v>
      </c>
      <c r="AD28">
        <f ca="1">IF('[1]All Problems Cat Plans'!AD28&lt;&gt;"",'[1]All Problems Cat Plans'!AD28,"")</f>
        <v>0</v>
      </c>
      <c r="AE28">
        <f ca="1">IF('[1]All Problems Cat Plans'!AE28&lt;&gt;"",'[1]All Problems Cat Plans'!AE28,"")</f>
        <v>0</v>
      </c>
      <c r="AF28">
        <f ca="1">IF('[1]All Problems Cat Plans'!AF28&lt;&gt;"",'[1]All Problems Cat Plans'!AF28,"")</f>
        <v>1.8022965947777636E-2</v>
      </c>
      <c r="AG28">
        <f ca="1">IF('[1]All Problems Cat Plans'!AG28&lt;&gt;"",'[1]All Problems Cat Plans'!AG28,"")</f>
        <v>1.8022965947777636E-2</v>
      </c>
      <c r="AH28">
        <f ca="1">IF('[1]All Problems Cat Plans'!AH28&lt;&gt;"",'[1]All Problems Cat Plans'!AH28,"")</f>
        <v>1.8022965947777636E-2</v>
      </c>
      <c r="AI28">
        <f ca="1">IF('[1]All Problems Cat Plans'!AI28&lt;&gt;"",'[1]All Problems Cat Plans'!AI28,"")</f>
        <v>0</v>
      </c>
      <c r="AJ28">
        <f ca="1">IF('[1]All Problems Cat Plans'!AJ28&lt;&gt;"",'[1]All Problems Cat Plans'!AJ28,"")</f>
        <v>0</v>
      </c>
      <c r="AK28">
        <f ca="1">IF('[1]All Problems Cat Plans'!AK28&lt;&gt;"",'[1]All Problems Cat Plans'!AK28,"")</f>
        <v>0</v>
      </c>
      <c r="AL28" s="14">
        <f ca="1">IF('[1]All Problems Cat Plans'!AL28&lt;&gt;"",'[1]All Problems Cat Plans'!AL28,"")</f>
        <v>1.8022965947777636E-2</v>
      </c>
    </row>
    <row r="29" spans="1:38" ht="15" thickBot="1" x14ac:dyDescent="0.4">
      <c r="A29" t="str">
        <f>IF('[1]All Problems Cat Plans'!A29&lt;&gt;"",'[1]All Problems Cat Plans'!A29,"")</f>
        <v/>
      </c>
      <c r="B29" s="94" t="str">
        <f>IF('[1]All Problems Cat Plans'!B29&lt;&gt;"",'[1]All Problems Cat Plans'!B29,"")</f>
        <v/>
      </c>
      <c r="C29" s="79" t="str">
        <f>IF('[1]All Problems Cat Plans'!C29&lt;&gt;"",'[1]All Problems Cat Plans'!C29,"")</f>
        <v>'PS1 Cat Plans'</v>
      </c>
      <c r="D29" s="72">
        <f>IF('[1]All Problems Cat Plans'!D29&lt;&gt;"",'[1]All Problems Cat Plans'!D29,"")</f>
        <v>3</v>
      </c>
      <c r="E29" s="94" t="str">
        <f>IF('[1]All Problems Cat Plans'!E29&lt;&gt;"",'[1]All Problems Cat Plans'!E29,"")</f>
        <v/>
      </c>
      <c r="F29" s="4" t="str">
        <f>IF('[1]All Problems Cat Plans'!F29&lt;&gt;"",'[1]All Problems Cat Plans'!F29,"")</f>
        <v>range</v>
      </c>
      <c r="G29" s="16">
        <f ca="1">IF('[1]All Problems Cat Plans'!G29&lt;&gt;"",'[1]All Problems Cat Plans'!G29,"")</f>
        <v>9.8254199999814773E-2</v>
      </c>
      <c r="H29" s="16">
        <f ca="1">IF('[1]All Problems Cat Plans'!H29&lt;&gt;"",'[1]All Problems Cat Plans'!H29,"")</f>
        <v>6.0511795000000133</v>
      </c>
      <c r="I29" s="16">
        <f ca="1">IF('[1]All Problems Cat Plans'!I29&lt;&gt;"",'[1]All Problems Cat Plans'!I29,"")</f>
        <v>0</v>
      </c>
      <c r="J29" s="16">
        <f ca="1">IF('[1]All Problems Cat Plans'!J29&lt;&gt;"",'[1]All Problems Cat Plans'!J29,"")</f>
        <v>6.05949910000008</v>
      </c>
      <c r="K29" s="16">
        <f ca="1">IF('[1]All Problems Cat Plans'!K29&lt;&gt;"",'[1]All Problems Cat Plans'!K29,"")</f>
        <v>6.05949910000008</v>
      </c>
      <c r="L29" s="16">
        <f ca="1">IF('[1]All Problems Cat Plans'!L29&lt;&gt;"",'[1]All Problems Cat Plans'!L29,"")</f>
        <v>6.05949910000008</v>
      </c>
      <c r="M29" s="16">
        <f ca="1">IF('[1]All Problems Cat Plans'!M29&lt;&gt;"",'[1]All Problems Cat Plans'!M29,"")</f>
        <v>6.05949910000008</v>
      </c>
      <c r="N29" s="16">
        <f ca="1">IF('[1]All Problems Cat Plans'!N29&lt;&gt;"",'[1]All Problems Cat Plans'!N29,"")</f>
        <v>0.15537177179487399</v>
      </c>
      <c r="O29" s="16">
        <f ca="1">IF('[1]All Problems Cat Plans'!O29&lt;&gt;"",'[1]All Problems Cat Plans'!O29,"")</f>
        <v>0</v>
      </c>
      <c r="P29" s="16">
        <f ca="1">IF('[1]All Problems Cat Plans'!P29&lt;&gt;"",'[1]All Problems Cat Plans'!P29,"")</f>
        <v>0</v>
      </c>
      <c r="Q29" s="16">
        <f ca="1">IF('[1]All Problems Cat Plans'!Q29&lt;&gt;"",'[1]All Problems Cat Plans'!Q29,"")</f>
        <v>152.60546875</v>
      </c>
      <c r="R29" s="16">
        <f ca="1">IF('[1]All Problems Cat Plans'!R29&lt;&gt;"",'[1]All Problems Cat Plans'!R29,"")</f>
        <v>153.15234375</v>
      </c>
      <c r="S29" s="16">
        <f ca="1">IF('[1]All Problems Cat Plans'!S29&lt;&gt;"",'[1]All Problems Cat Plans'!S29,"")</f>
        <v>0</v>
      </c>
      <c r="T29" s="16">
        <f ca="1">IF('[1]All Problems Cat Plans'!T29&lt;&gt;"",'[1]All Problems Cat Plans'!T29,"")</f>
        <v>0</v>
      </c>
      <c r="U29" s="16">
        <f ca="1">IF('[1]All Problems Cat Plans'!U29&lt;&gt;"",'[1]All Problems Cat Plans'!U29,"")</f>
        <v>0</v>
      </c>
      <c r="V29" s="16">
        <f ca="1">IF('[1]All Problems Cat Plans'!V29&lt;&gt;"",'[1]All Problems Cat Plans'!V29,"")</f>
        <v>0</v>
      </c>
      <c r="W29" s="16">
        <f ca="1">IF('[1]All Problems Cat Plans'!W29&lt;&gt;"",'[1]All Problems Cat Plans'!W29,"")</f>
        <v>0</v>
      </c>
      <c r="X29" s="16">
        <f ca="1">IF('[1]All Problems Cat Plans'!X29&lt;&gt;"",'[1]All Problems Cat Plans'!X29,"")</f>
        <v>0</v>
      </c>
      <c r="Y29" s="16">
        <f ca="1">IF('[1]All Problems Cat Plans'!Y29&lt;&gt;"",'[1]All Problems Cat Plans'!Y29,"")</f>
        <v>0</v>
      </c>
      <c r="Z29" s="16">
        <f ca="1">IF('[1]All Problems Cat Plans'!Z29&lt;&gt;"",'[1]All Problems Cat Plans'!Z29,"")</f>
        <v>8.0142133251148162E-2</v>
      </c>
      <c r="AA29" s="16">
        <f ca="1">IF('[1]All Problems Cat Plans'!AA29&lt;&gt;"",'[1]All Problems Cat Plans'!AA29,"")</f>
        <v>8.0142133251148162E-2</v>
      </c>
      <c r="AB29" s="16">
        <f ca="1">IF('[1]All Problems Cat Plans'!AB29&lt;&gt;"",'[1]All Problems Cat Plans'!AB29,"")</f>
        <v>8.0142133251148162E-2</v>
      </c>
      <c r="AC29" s="16">
        <f ca="1">IF('[1]All Problems Cat Plans'!AC29&lt;&gt;"",'[1]All Problems Cat Plans'!AC29,"")</f>
        <v>0</v>
      </c>
      <c r="AD29" s="16">
        <f ca="1">IF('[1]All Problems Cat Plans'!AD29&lt;&gt;"",'[1]All Problems Cat Plans'!AD29,"")</f>
        <v>0</v>
      </c>
      <c r="AE29" s="16">
        <f ca="1">IF('[1]All Problems Cat Plans'!AE29&lt;&gt;"",'[1]All Problems Cat Plans'!AE29,"")</f>
        <v>0</v>
      </c>
      <c r="AF29" s="16">
        <f ca="1">IF('[1]All Problems Cat Plans'!AF29&lt;&gt;"",'[1]All Problems Cat Plans'!AF29,"")</f>
        <v>8.0142133251148162E-2</v>
      </c>
      <c r="AG29" s="16">
        <f ca="1">IF('[1]All Problems Cat Plans'!AG29&lt;&gt;"",'[1]All Problems Cat Plans'!AG29,"")</f>
        <v>8.0142133251148162E-2</v>
      </c>
      <c r="AH29" s="16">
        <f ca="1">IF('[1]All Problems Cat Plans'!AH29&lt;&gt;"",'[1]All Problems Cat Plans'!AH29,"")</f>
        <v>8.0142133251148162E-2</v>
      </c>
      <c r="AI29" s="16">
        <f ca="1">IF('[1]All Problems Cat Plans'!AI29&lt;&gt;"",'[1]All Problems Cat Plans'!AI29,"")</f>
        <v>0</v>
      </c>
      <c r="AJ29" s="16">
        <f ca="1">IF('[1]All Problems Cat Plans'!AJ29&lt;&gt;"",'[1]All Problems Cat Plans'!AJ29,"")</f>
        <v>0</v>
      </c>
      <c r="AK29" s="16">
        <f ca="1">IF('[1]All Problems Cat Plans'!AK29&lt;&gt;"",'[1]All Problems Cat Plans'!AK29,"")</f>
        <v>0</v>
      </c>
      <c r="AL29" s="17">
        <f ca="1">IF('[1]All Problems Cat Plans'!AL29&lt;&gt;"",'[1]All Problems Cat Plans'!AL29,"")</f>
        <v>8.0142133251148162E-2</v>
      </c>
    </row>
    <row r="30" spans="1:38" x14ac:dyDescent="0.35">
      <c r="A30" t="str">
        <f>IF('[1]All Problems Cat Plans'!A30&lt;&gt;"",'[1]All Problems Cat Plans'!A30,"")</f>
        <v/>
      </c>
      <c r="B30" s="93">
        <f>IF('[1]All Problems Cat Plans'!B30&lt;&gt;"",'[1]All Problems Cat Plans'!B30,"")</f>
        <v>2</v>
      </c>
      <c r="C30" s="77" t="str">
        <f>IF('[1]All Problems Cat Plans'!C30&lt;&gt;"",'[1]All Problems Cat Plans'!C30,"")</f>
        <v>'PS2 Cat Plans'</v>
      </c>
      <c r="D30" s="68">
        <f>IF('[1]All Problems Cat Plans'!D30&lt;&gt;"",'[1]All Problems Cat Plans'!D30,"")</f>
        <v>30</v>
      </c>
      <c r="E30" s="92">
        <f>IF('[1]All Problems Cat Plans'!E30&lt;&gt;"",'[1]All Problems Cat Plans'!E30,"")</f>
        <v>3</v>
      </c>
      <c r="F30" s="9" t="str">
        <f>IF('[1]All Problems Cat Plans'!F30&lt;&gt;"",'[1]All Problems Cat Plans'!F30,"")</f>
        <v>mean</v>
      </c>
      <c r="G30" s="9">
        <f ca="1">IF('[1]All Problems Cat Plans'!G30&lt;&gt;"",'[1]All Problems Cat Plans'!G30,"")</f>
        <v>0.99245919599997245</v>
      </c>
      <c r="H30" s="10">
        <f ca="1">IF('[1]All Problems Cat Plans'!H30&lt;&gt;"",'[1]All Problems Cat Plans'!H30,"")</f>
        <v>0.36408012800005851</v>
      </c>
      <c r="I30" s="10">
        <f ca="1">IF('[1]All Problems Cat Plans'!I30&lt;&gt;"",'[1]All Problems Cat Plans'!I30,"")</f>
        <v>0</v>
      </c>
      <c r="J30" s="10">
        <f ca="1">IF('[1]All Problems Cat Plans'!J30&lt;&gt;"",'[1]All Problems Cat Plans'!J30,"")</f>
        <v>1.356539324000031</v>
      </c>
      <c r="K30" s="10">
        <f ca="1">IF('[1]All Problems Cat Plans'!K30&lt;&gt;"",'[1]All Problems Cat Plans'!K30,"")</f>
        <v>1.356539324000031</v>
      </c>
      <c r="L30" s="10">
        <f ca="1">IF('[1]All Problems Cat Plans'!L30&lt;&gt;"",'[1]All Problems Cat Plans'!L30,"")</f>
        <v>1.356539324000031</v>
      </c>
      <c r="M30" s="10">
        <f ca="1">IF('[1]All Problems Cat Plans'!M30&lt;&gt;"",'[1]All Problems Cat Plans'!M30,"")</f>
        <v>1.356539324000031</v>
      </c>
      <c r="N30" s="10">
        <f ca="1">IF('[1]All Problems Cat Plans'!N30&lt;&gt;"",'[1]All Problems Cat Plans'!N30,"")</f>
        <v>7.5363295777779504E-2</v>
      </c>
      <c r="O30" s="10">
        <f ca="1">IF('[1]All Problems Cat Plans'!O30&lt;&gt;"",'[1]All Problems Cat Plans'!O30,"")</f>
        <v>0</v>
      </c>
      <c r="P30" s="10">
        <f ca="1">IF('[1]All Problems Cat Plans'!P30&lt;&gt;"",'[1]All Problems Cat Plans'!P30,"")</f>
        <v>0</v>
      </c>
      <c r="Q30" s="10">
        <f ca="1">IF('[1]All Problems Cat Plans'!Q30&lt;&gt;"",'[1]All Problems Cat Plans'!Q30,"")</f>
        <v>421.63</v>
      </c>
      <c r="R30" s="10">
        <f ca="1">IF('[1]All Problems Cat Plans'!R30&lt;&gt;"",'[1]All Problems Cat Plans'!R30,"")</f>
        <v>414.38296874999997</v>
      </c>
      <c r="S30" s="10">
        <f ca="1">IF('[1]All Problems Cat Plans'!S30&lt;&gt;"",'[1]All Problems Cat Plans'!S30,"")</f>
        <v>18</v>
      </c>
      <c r="T30" s="10">
        <f ca="1">IF('[1]All Problems Cat Plans'!T30&lt;&gt;"",'[1]All Problems Cat Plans'!T30,"")</f>
        <v>18</v>
      </c>
      <c r="U30" s="10">
        <f ca="1">IF('[1]All Problems Cat Plans'!U30&lt;&gt;"",'[1]All Problems Cat Plans'!U30,"")</f>
        <v>1</v>
      </c>
      <c r="V30" s="10">
        <f ca="1">IF('[1]All Problems Cat Plans'!V30&lt;&gt;"",'[1]All Problems Cat Plans'!V30,"")</f>
        <v>18</v>
      </c>
      <c r="W30" s="10">
        <f ca="1">IF('[1]All Problems Cat Plans'!W30&lt;&gt;"",'[1]All Problems Cat Plans'!W30,"")</f>
        <v>1</v>
      </c>
      <c r="X30" s="10">
        <f ca="1">IF('[1]All Problems Cat Plans'!X30&lt;&gt;"",'[1]All Problems Cat Plans'!X30,"")</f>
        <v>0</v>
      </c>
      <c r="Y30" s="10">
        <f ca="1">IF('[1]All Problems Cat Plans'!Y30&lt;&gt;"",'[1]All Problems Cat Plans'!Y30,"")</f>
        <v>1</v>
      </c>
      <c r="Z30" s="10">
        <f ca="1">IF('[1]All Problems Cat Plans'!Z30&lt;&gt;"",'[1]All Problems Cat Plans'!Z30,"")</f>
        <v>1</v>
      </c>
      <c r="AA30" s="10">
        <f ca="1">IF('[1]All Problems Cat Plans'!AA30&lt;&gt;"",'[1]All Problems Cat Plans'!AA30,"")</f>
        <v>1</v>
      </c>
      <c r="AB30" s="10">
        <f ca="1">IF('[1]All Problems Cat Plans'!AB30&lt;&gt;"",'[1]All Problems Cat Plans'!AB30,"")</f>
        <v>1</v>
      </c>
      <c r="AC30" s="10">
        <f ca="1">IF('[1]All Problems Cat Plans'!AC30&lt;&gt;"",'[1]All Problems Cat Plans'!AC30,"")</f>
        <v>1</v>
      </c>
      <c r="AD30" s="10">
        <f ca="1">IF('[1]All Problems Cat Plans'!AD30&lt;&gt;"",'[1]All Problems Cat Plans'!AD30,"")</f>
        <v>1</v>
      </c>
      <c r="AE30" s="10">
        <f ca="1">IF('[1]All Problems Cat Plans'!AE30&lt;&gt;"",'[1]All Problems Cat Plans'!AE30,"")</f>
        <v>1</v>
      </c>
      <c r="AF30" s="10">
        <f ca="1">IF('[1]All Problems Cat Plans'!AF30&lt;&gt;"",'[1]All Problems Cat Plans'!AF30,"")</f>
        <v>1</v>
      </c>
      <c r="AG30" s="10">
        <f ca="1">IF('[1]All Problems Cat Plans'!AG30&lt;&gt;"",'[1]All Problems Cat Plans'!AG30,"")</f>
        <v>1</v>
      </c>
      <c r="AH30" s="10">
        <f ca="1">IF('[1]All Problems Cat Plans'!AH30&lt;&gt;"",'[1]All Problems Cat Plans'!AH30,"")</f>
        <v>1</v>
      </c>
      <c r="AI30" s="10">
        <f ca="1">IF('[1]All Problems Cat Plans'!AI30&lt;&gt;"",'[1]All Problems Cat Plans'!AI30,"")</f>
        <v>1</v>
      </c>
      <c r="AJ30" s="10">
        <f ca="1">IF('[1]All Problems Cat Plans'!AJ30&lt;&gt;"",'[1]All Problems Cat Plans'!AJ30,"")</f>
        <v>1</v>
      </c>
      <c r="AK30" s="10">
        <f ca="1">IF('[1]All Problems Cat Plans'!AK30&lt;&gt;"",'[1]All Problems Cat Plans'!AK30,"")</f>
        <v>1</v>
      </c>
      <c r="AL30" s="11">
        <f ca="1">IF('[1]All Problems Cat Plans'!AL30&lt;&gt;"",'[1]All Problems Cat Plans'!AL30,"")</f>
        <v>1</v>
      </c>
    </row>
    <row r="31" spans="1:38" x14ac:dyDescent="0.35">
      <c r="A31" t="str">
        <f>IF('[1]All Problems Cat Plans'!A31&lt;&gt;"",'[1]All Problems Cat Plans'!A31,"")</f>
        <v/>
      </c>
      <c r="B31" s="93" t="str">
        <f>IF('[1]All Problems Cat Plans'!B31&lt;&gt;"",'[1]All Problems Cat Plans'!B31,"")</f>
        <v/>
      </c>
      <c r="C31" s="78" t="str">
        <f>IF('[1]All Problems Cat Plans'!C31&lt;&gt;"",'[1]All Problems Cat Plans'!C31,"")</f>
        <v>'PS2 Cat Plans'</v>
      </c>
      <c r="D31" s="69">
        <f>IF('[1]All Problems Cat Plans'!D31&lt;&gt;"",'[1]All Problems Cat Plans'!D31,"")</f>
        <v>30</v>
      </c>
      <c r="E31" s="93" t="str">
        <f>IF('[1]All Problems Cat Plans'!E31&lt;&gt;"",'[1]All Problems Cat Plans'!E31,"")</f>
        <v/>
      </c>
      <c r="F31" s="12" t="str">
        <f>IF('[1]All Problems Cat Plans'!F31&lt;&gt;"",'[1]All Problems Cat Plans'!F31,"")</f>
        <v>std</v>
      </c>
      <c r="G31" s="12">
        <f ca="1">IF('[1]All Problems Cat Plans'!G31&lt;&gt;"",'[1]All Problems Cat Plans'!G31,"")</f>
        <v>4.2404548897234046E-3</v>
      </c>
      <c r="H31">
        <f ca="1">IF('[1]All Problems Cat Plans'!H31&lt;&gt;"",'[1]All Problems Cat Plans'!H31,"")</f>
        <v>4.8234077479417548E-2</v>
      </c>
      <c r="I31">
        <f ca="1">IF('[1]All Problems Cat Plans'!I31&lt;&gt;"",'[1]All Problems Cat Plans'!I31,"")</f>
        <v>0</v>
      </c>
      <c r="J31">
        <f ca="1">IF('[1]All Problems Cat Plans'!J31&lt;&gt;"",'[1]All Problems Cat Plans'!J31,"")</f>
        <v>4.7591865714086419E-2</v>
      </c>
      <c r="K31">
        <f ca="1">IF('[1]All Problems Cat Plans'!K31&lt;&gt;"",'[1]All Problems Cat Plans'!K31,"")</f>
        <v>4.7591865714086419E-2</v>
      </c>
      <c r="L31">
        <f ca="1">IF('[1]All Problems Cat Plans'!L31&lt;&gt;"",'[1]All Problems Cat Plans'!L31,"")</f>
        <v>4.7591865714086419E-2</v>
      </c>
      <c r="M31">
        <f ca="1">IF('[1]All Problems Cat Plans'!M31&lt;&gt;"",'[1]All Problems Cat Plans'!M31,"")</f>
        <v>4.7591865714086419E-2</v>
      </c>
      <c r="N31">
        <f ca="1">IF('[1]All Problems Cat Plans'!N31&lt;&gt;"",'[1]All Problems Cat Plans'!N31,"")</f>
        <v>2.643992539671465E-3</v>
      </c>
      <c r="O31">
        <f ca="1">IF('[1]All Problems Cat Plans'!O31&lt;&gt;"",'[1]All Problems Cat Plans'!O31,"")</f>
        <v>0</v>
      </c>
      <c r="P31">
        <f ca="1">IF('[1]All Problems Cat Plans'!P31&lt;&gt;"",'[1]All Problems Cat Plans'!P31,"")</f>
        <v>0</v>
      </c>
      <c r="Q31">
        <f ca="1">IF('[1]All Problems Cat Plans'!Q31&lt;&gt;"",'[1]All Problems Cat Plans'!Q31,"")</f>
        <v>75.056310093184592</v>
      </c>
      <c r="R31">
        <f ca="1">IF('[1]All Problems Cat Plans'!R31&lt;&gt;"",'[1]All Problems Cat Plans'!R31,"")</f>
        <v>73.917336718401216</v>
      </c>
      <c r="S31">
        <f ca="1">IF('[1]All Problems Cat Plans'!S31&lt;&gt;"",'[1]All Problems Cat Plans'!S31,"")</f>
        <v>0</v>
      </c>
      <c r="T31">
        <f ca="1">IF('[1]All Problems Cat Plans'!T31&lt;&gt;"",'[1]All Problems Cat Plans'!T31,"")</f>
        <v>0</v>
      </c>
      <c r="U31">
        <f ca="1">IF('[1]All Problems Cat Plans'!U31&lt;&gt;"",'[1]All Problems Cat Plans'!U31,"")</f>
        <v>0</v>
      </c>
      <c r="V31">
        <f ca="1">IF('[1]All Problems Cat Plans'!V31&lt;&gt;"",'[1]All Problems Cat Plans'!V31,"")</f>
        <v>0</v>
      </c>
      <c r="W31">
        <f ca="1">IF('[1]All Problems Cat Plans'!W31&lt;&gt;"",'[1]All Problems Cat Plans'!W31,"")</f>
        <v>0</v>
      </c>
      <c r="X31">
        <f ca="1">IF('[1]All Problems Cat Plans'!X31&lt;&gt;"",'[1]All Problems Cat Plans'!X31,"")</f>
        <v>0</v>
      </c>
      <c r="Y31">
        <f ca="1">IF('[1]All Problems Cat Plans'!Y31&lt;&gt;"",'[1]All Problems Cat Plans'!Y31,"")</f>
        <v>0</v>
      </c>
      <c r="Z31">
        <f ca="1">IF('[1]All Problems Cat Plans'!Z31&lt;&gt;"",'[1]All Problems Cat Plans'!Z31,"")</f>
        <v>0</v>
      </c>
      <c r="AA31">
        <f ca="1">IF('[1]All Problems Cat Plans'!AA31&lt;&gt;"",'[1]All Problems Cat Plans'!AA31,"")</f>
        <v>0</v>
      </c>
      <c r="AB31">
        <f ca="1">IF('[1]All Problems Cat Plans'!AB31&lt;&gt;"",'[1]All Problems Cat Plans'!AB31,"")</f>
        <v>0</v>
      </c>
      <c r="AC31">
        <f ca="1">IF('[1]All Problems Cat Plans'!AC31&lt;&gt;"",'[1]All Problems Cat Plans'!AC31,"")</f>
        <v>0</v>
      </c>
      <c r="AD31">
        <f ca="1">IF('[1]All Problems Cat Plans'!AD31&lt;&gt;"",'[1]All Problems Cat Plans'!AD31,"")</f>
        <v>0</v>
      </c>
      <c r="AE31">
        <f ca="1">IF('[1]All Problems Cat Plans'!AE31&lt;&gt;"",'[1]All Problems Cat Plans'!AE31,"")</f>
        <v>0</v>
      </c>
      <c r="AF31">
        <f ca="1">IF('[1]All Problems Cat Plans'!AF31&lt;&gt;"",'[1]All Problems Cat Plans'!AF31,"")</f>
        <v>0</v>
      </c>
      <c r="AG31">
        <f ca="1">IF('[1]All Problems Cat Plans'!AG31&lt;&gt;"",'[1]All Problems Cat Plans'!AG31,"")</f>
        <v>0</v>
      </c>
      <c r="AH31">
        <f ca="1">IF('[1]All Problems Cat Plans'!AH31&lt;&gt;"",'[1]All Problems Cat Plans'!AH31,"")</f>
        <v>0</v>
      </c>
      <c r="AI31">
        <f ca="1">IF('[1]All Problems Cat Plans'!AI31&lt;&gt;"",'[1]All Problems Cat Plans'!AI31,"")</f>
        <v>0</v>
      </c>
      <c r="AJ31">
        <f ca="1">IF('[1]All Problems Cat Plans'!AJ31&lt;&gt;"",'[1]All Problems Cat Plans'!AJ31,"")</f>
        <v>0</v>
      </c>
      <c r="AK31">
        <f ca="1">IF('[1]All Problems Cat Plans'!AK31&lt;&gt;"",'[1]All Problems Cat Plans'!AK31,"")</f>
        <v>0</v>
      </c>
      <c r="AL31" s="14">
        <f ca="1">IF('[1]All Problems Cat Plans'!AL31&lt;&gt;"",'[1]All Problems Cat Plans'!AL31,"")</f>
        <v>0</v>
      </c>
    </row>
    <row r="32" spans="1:38" x14ac:dyDescent="0.35">
      <c r="A32" t="str">
        <f>IF('[1]All Problems Cat Plans'!A32&lt;&gt;"",'[1]All Problems Cat Plans'!A32,"")</f>
        <v/>
      </c>
      <c r="B32" s="93" t="str">
        <f>IF('[1]All Problems Cat Plans'!B32&lt;&gt;"",'[1]All Problems Cat Plans'!B32,"")</f>
        <v/>
      </c>
      <c r="C32" s="78" t="str">
        <f>IF('[1]All Problems Cat Plans'!C32&lt;&gt;"",'[1]All Problems Cat Plans'!C32,"")</f>
        <v>'PS2 Cat Plans'</v>
      </c>
      <c r="D32" s="69">
        <f>IF('[1]All Problems Cat Plans'!D32&lt;&gt;"",'[1]All Problems Cat Plans'!D32,"")</f>
        <v>30</v>
      </c>
      <c r="E32" s="93" t="str">
        <f>IF('[1]All Problems Cat Plans'!E32&lt;&gt;"",'[1]All Problems Cat Plans'!E32,"")</f>
        <v/>
      </c>
      <c r="F32" s="12" t="str">
        <f>IF('[1]All Problems Cat Plans'!F32&lt;&gt;"",'[1]All Problems Cat Plans'!F32,"")</f>
        <v>min</v>
      </c>
      <c r="G32" s="12">
        <f ca="1">IF('[1]All Problems Cat Plans'!G32&lt;&gt;"",'[1]All Problems Cat Plans'!G32,"")</f>
        <v>0.98813630000006469</v>
      </c>
      <c r="H32">
        <f ca="1">IF('[1]All Problems Cat Plans'!H32&lt;&gt;"",'[1]All Problems Cat Plans'!H32,"")</f>
        <v>0.29658139999995109</v>
      </c>
      <c r="I32">
        <f ca="1">IF('[1]All Problems Cat Plans'!I32&lt;&gt;"",'[1]All Problems Cat Plans'!I32,"")</f>
        <v>0</v>
      </c>
      <c r="J32">
        <f ca="1">IF('[1]All Problems Cat Plans'!J32&lt;&gt;"",'[1]All Problems Cat Plans'!J32,"")</f>
        <v>1.2873559999999029</v>
      </c>
      <c r="K32">
        <f ca="1">IF('[1]All Problems Cat Plans'!K32&lt;&gt;"",'[1]All Problems Cat Plans'!K32,"")</f>
        <v>1.2873559999999029</v>
      </c>
      <c r="L32">
        <f ca="1">IF('[1]All Problems Cat Plans'!L32&lt;&gt;"",'[1]All Problems Cat Plans'!L32,"")</f>
        <v>1.2873559999999029</v>
      </c>
      <c r="M32">
        <f ca="1">IF('[1]All Problems Cat Plans'!M32&lt;&gt;"",'[1]All Problems Cat Plans'!M32,"")</f>
        <v>1.2873559999999029</v>
      </c>
      <c r="N32">
        <f ca="1">IF('[1]All Problems Cat Plans'!N32&lt;&gt;"",'[1]All Problems Cat Plans'!N32,"")</f>
        <v>7.1519777777772395E-2</v>
      </c>
      <c r="O32">
        <f ca="1">IF('[1]All Problems Cat Plans'!O32&lt;&gt;"",'[1]All Problems Cat Plans'!O32,"")</f>
        <v>0</v>
      </c>
      <c r="P32">
        <f ca="1">IF('[1]All Problems Cat Plans'!P32&lt;&gt;"",'[1]All Problems Cat Plans'!P32,"")</f>
        <v>0</v>
      </c>
      <c r="Q32">
        <f ca="1">IF('[1]All Problems Cat Plans'!Q32&lt;&gt;"",'[1]All Problems Cat Plans'!Q32,"")</f>
        <v>261.56640625</v>
      </c>
      <c r="R32">
        <f ca="1">IF('[1]All Problems Cat Plans'!R32&lt;&gt;"",'[1]All Problems Cat Plans'!R32,"")</f>
        <v>252.9375</v>
      </c>
      <c r="S32">
        <f ca="1">IF('[1]All Problems Cat Plans'!S32&lt;&gt;"",'[1]All Problems Cat Plans'!S32,"")</f>
        <v>18</v>
      </c>
      <c r="T32">
        <f ca="1">IF('[1]All Problems Cat Plans'!T32&lt;&gt;"",'[1]All Problems Cat Plans'!T32,"")</f>
        <v>18</v>
      </c>
      <c r="U32">
        <f ca="1">IF('[1]All Problems Cat Plans'!U32&lt;&gt;"",'[1]All Problems Cat Plans'!U32,"")</f>
        <v>1</v>
      </c>
      <c r="V32">
        <f ca="1">IF('[1]All Problems Cat Plans'!V32&lt;&gt;"",'[1]All Problems Cat Plans'!V32,"")</f>
        <v>18</v>
      </c>
      <c r="W32">
        <f ca="1">IF('[1]All Problems Cat Plans'!W32&lt;&gt;"",'[1]All Problems Cat Plans'!W32,"")</f>
        <v>1</v>
      </c>
      <c r="X32">
        <f ca="1">IF('[1]All Problems Cat Plans'!X32&lt;&gt;"",'[1]All Problems Cat Plans'!X32,"")</f>
        <v>0</v>
      </c>
      <c r="Y32">
        <f ca="1">IF('[1]All Problems Cat Plans'!Y32&lt;&gt;"",'[1]All Problems Cat Plans'!Y32,"")</f>
        <v>1</v>
      </c>
      <c r="Z32">
        <f ca="1">IF('[1]All Problems Cat Plans'!Z32&lt;&gt;"",'[1]All Problems Cat Plans'!Z32,"")</f>
        <v>1</v>
      </c>
      <c r="AA32">
        <f ca="1">IF('[1]All Problems Cat Plans'!AA32&lt;&gt;"",'[1]All Problems Cat Plans'!AA32,"")</f>
        <v>1</v>
      </c>
      <c r="AB32">
        <f ca="1">IF('[1]All Problems Cat Plans'!AB32&lt;&gt;"",'[1]All Problems Cat Plans'!AB32,"")</f>
        <v>1</v>
      </c>
      <c r="AC32">
        <f ca="1">IF('[1]All Problems Cat Plans'!AC32&lt;&gt;"",'[1]All Problems Cat Plans'!AC32,"")</f>
        <v>1</v>
      </c>
      <c r="AD32">
        <f ca="1">IF('[1]All Problems Cat Plans'!AD32&lt;&gt;"",'[1]All Problems Cat Plans'!AD32,"")</f>
        <v>1</v>
      </c>
      <c r="AE32">
        <f ca="1">IF('[1]All Problems Cat Plans'!AE32&lt;&gt;"",'[1]All Problems Cat Plans'!AE32,"")</f>
        <v>1</v>
      </c>
      <c r="AF32">
        <f ca="1">IF('[1]All Problems Cat Plans'!AF32&lt;&gt;"",'[1]All Problems Cat Plans'!AF32,"")</f>
        <v>1</v>
      </c>
      <c r="AG32">
        <f ca="1">IF('[1]All Problems Cat Plans'!AG32&lt;&gt;"",'[1]All Problems Cat Plans'!AG32,"")</f>
        <v>1</v>
      </c>
      <c r="AH32">
        <f ca="1">IF('[1]All Problems Cat Plans'!AH32&lt;&gt;"",'[1]All Problems Cat Plans'!AH32,"")</f>
        <v>1</v>
      </c>
      <c r="AI32">
        <f ca="1">IF('[1]All Problems Cat Plans'!AI32&lt;&gt;"",'[1]All Problems Cat Plans'!AI32,"")</f>
        <v>1</v>
      </c>
      <c r="AJ32">
        <f ca="1">IF('[1]All Problems Cat Plans'!AJ32&lt;&gt;"",'[1]All Problems Cat Plans'!AJ32,"")</f>
        <v>1</v>
      </c>
      <c r="AK32">
        <f ca="1">IF('[1]All Problems Cat Plans'!AK32&lt;&gt;"",'[1]All Problems Cat Plans'!AK32,"")</f>
        <v>1</v>
      </c>
      <c r="AL32" s="14">
        <f ca="1">IF('[1]All Problems Cat Plans'!AL32&lt;&gt;"",'[1]All Problems Cat Plans'!AL32,"")</f>
        <v>1</v>
      </c>
    </row>
    <row r="33" spans="1:38" x14ac:dyDescent="0.35">
      <c r="A33" t="str">
        <f>IF('[1]All Problems Cat Plans'!A33&lt;&gt;"",'[1]All Problems Cat Plans'!A33,"")</f>
        <v/>
      </c>
      <c r="B33" s="93" t="str">
        <f>IF('[1]All Problems Cat Plans'!B33&lt;&gt;"",'[1]All Problems Cat Plans'!B33,"")</f>
        <v/>
      </c>
      <c r="C33" s="78" t="str">
        <f>IF('[1]All Problems Cat Plans'!C33&lt;&gt;"",'[1]All Problems Cat Plans'!C33,"")</f>
        <v>'PS2 Cat Plans'</v>
      </c>
      <c r="D33" s="69">
        <f>IF('[1]All Problems Cat Plans'!D33&lt;&gt;"",'[1]All Problems Cat Plans'!D33,"")</f>
        <v>30</v>
      </c>
      <c r="E33" s="93" t="str">
        <f>IF('[1]All Problems Cat Plans'!E33&lt;&gt;"",'[1]All Problems Cat Plans'!E33,"")</f>
        <v/>
      </c>
      <c r="F33" s="12" t="str">
        <f>IF('[1]All Problems Cat Plans'!F33&lt;&gt;"",'[1]All Problems Cat Plans'!F33,"")</f>
        <v>25%</v>
      </c>
      <c r="G33" s="12">
        <f ca="1">IF('[1]All Problems Cat Plans'!G33&lt;&gt;"",'[1]All Problems Cat Plans'!G33,"")</f>
        <v>0.99036750000010443</v>
      </c>
      <c r="H33">
        <f ca="1">IF('[1]All Problems Cat Plans'!H33&lt;&gt;"",'[1]All Problems Cat Plans'!H33,"")</f>
        <v>0.33225710000033359</v>
      </c>
      <c r="I33">
        <f ca="1">IF('[1]All Problems Cat Plans'!I33&lt;&gt;"",'[1]All Problems Cat Plans'!I33,"")</f>
        <v>0</v>
      </c>
      <c r="J33">
        <f ca="1">IF('[1]All Problems Cat Plans'!J33&lt;&gt;"",'[1]All Problems Cat Plans'!J33,"")</f>
        <v>1.323252700000239</v>
      </c>
      <c r="K33">
        <f ca="1">IF('[1]All Problems Cat Plans'!K33&lt;&gt;"",'[1]All Problems Cat Plans'!K33,"")</f>
        <v>1.323252700000239</v>
      </c>
      <c r="L33">
        <f ca="1">IF('[1]All Problems Cat Plans'!L33&lt;&gt;"",'[1]All Problems Cat Plans'!L33,"")</f>
        <v>1.323252700000239</v>
      </c>
      <c r="M33">
        <f ca="1">IF('[1]All Problems Cat Plans'!M33&lt;&gt;"",'[1]All Problems Cat Plans'!M33,"")</f>
        <v>1.323252700000239</v>
      </c>
      <c r="N33">
        <f ca="1">IF('[1]All Problems Cat Plans'!N33&lt;&gt;"",'[1]All Problems Cat Plans'!N33,"")</f>
        <v>7.3514038888902178E-2</v>
      </c>
      <c r="O33">
        <f ca="1">IF('[1]All Problems Cat Plans'!O33&lt;&gt;"",'[1]All Problems Cat Plans'!O33,"")</f>
        <v>0</v>
      </c>
      <c r="P33">
        <f ca="1">IF('[1]All Problems Cat Plans'!P33&lt;&gt;"",'[1]All Problems Cat Plans'!P33,"")</f>
        <v>0</v>
      </c>
      <c r="Q33">
        <f ca="1">IF('[1]All Problems Cat Plans'!Q33&lt;&gt;"",'[1]All Problems Cat Plans'!Q33,"")</f>
        <v>388.7265625</v>
      </c>
      <c r="R33">
        <f ca="1">IF('[1]All Problems Cat Plans'!R33&lt;&gt;"",'[1]All Problems Cat Plans'!R33,"")</f>
        <v>379.68359375</v>
      </c>
      <c r="S33">
        <f ca="1">IF('[1]All Problems Cat Plans'!S33&lt;&gt;"",'[1]All Problems Cat Plans'!S33,"")</f>
        <v>18</v>
      </c>
      <c r="T33">
        <f ca="1">IF('[1]All Problems Cat Plans'!T33&lt;&gt;"",'[1]All Problems Cat Plans'!T33,"")</f>
        <v>18</v>
      </c>
      <c r="U33">
        <f ca="1">IF('[1]All Problems Cat Plans'!U33&lt;&gt;"",'[1]All Problems Cat Plans'!U33,"")</f>
        <v>1</v>
      </c>
      <c r="V33">
        <f ca="1">IF('[1]All Problems Cat Plans'!V33&lt;&gt;"",'[1]All Problems Cat Plans'!V33,"")</f>
        <v>18</v>
      </c>
      <c r="W33">
        <f ca="1">IF('[1]All Problems Cat Plans'!W33&lt;&gt;"",'[1]All Problems Cat Plans'!W33,"")</f>
        <v>1</v>
      </c>
      <c r="X33">
        <f ca="1">IF('[1]All Problems Cat Plans'!X33&lt;&gt;"",'[1]All Problems Cat Plans'!X33,"")</f>
        <v>0</v>
      </c>
      <c r="Y33">
        <f ca="1">IF('[1]All Problems Cat Plans'!Y33&lt;&gt;"",'[1]All Problems Cat Plans'!Y33,"")</f>
        <v>1</v>
      </c>
      <c r="Z33">
        <f ca="1">IF('[1]All Problems Cat Plans'!Z33&lt;&gt;"",'[1]All Problems Cat Plans'!Z33,"")</f>
        <v>1</v>
      </c>
      <c r="AA33">
        <f ca="1">IF('[1]All Problems Cat Plans'!AA33&lt;&gt;"",'[1]All Problems Cat Plans'!AA33,"")</f>
        <v>1</v>
      </c>
      <c r="AB33">
        <f ca="1">IF('[1]All Problems Cat Plans'!AB33&lt;&gt;"",'[1]All Problems Cat Plans'!AB33,"")</f>
        <v>1</v>
      </c>
      <c r="AC33">
        <f ca="1">IF('[1]All Problems Cat Plans'!AC33&lt;&gt;"",'[1]All Problems Cat Plans'!AC33,"")</f>
        <v>1</v>
      </c>
      <c r="AD33">
        <f ca="1">IF('[1]All Problems Cat Plans'!AD33&lt;&gt;"",'[1]All Problems Cat Plans'!AD33,"")</f>
        <v>1</v>
      </c>
      <c r="AE33">
        <f ca="1">IF('[1]All Problems Cat Plans'!AE33&lt;&gt;"",'[1]All Problems Cat Plans'!AE33,"")</f>
        <v>1</v>
      </c>
      <c r="AF33">
        <f ca="1">IF('[1]All Problems Cat Plans'!AF33&lt;&gt;"",'[1]All Problems Cat Plans'!AF33,"")</f>
        <v>1</v>
      </c>
      <c r="AG33">
        <f ca="1">IF('[1]All Problems Cat Plans'!AG33&lt;&gt;"",'[1]All Problems Cat Plans'!AG33,"")</f>
        <v>1</v>
      </c>
      <c r="AH33">
        <f ca="1">IF('[1]All Problems Cat Plans'!AH33&lt;&gt;"",'[1]All Problems Cat Plans'!AH33,"")</f>
        <v>1</v>
      </c>
      <c r="AI33">
        <f ca="1">IF('[1]All Problems Cat Plans'!AI33&lt;&gt;"",'[1]All Problems Cat Plans'!AI33,"")</f>
        <v>1</v>
      </c>
      <c r="AJ33">
        <f ca="1">IF('[1]All Problems Cat Plans'!AJ33&lt;&gt;"",'[1]All Problems Cat Plans'!AJ33,"")</f>
        <v>1</v>
      </c>
      <c r="AK33">
        <f ca="1">IF('[1]All Problems Cat Plans'!AK33&lt;&gt;"",'[1]All Problems Cat Plans'!AK33,"")</f>
        <v>1</v>
      </c>
      <c r="AL33" s="14">
        <f ca="1">IF('[1]All Problems Cat Plans'!AL33&lt;&gt;"",'[1]All Problems Cat Plans'!AL33,"")</f>
        <v>1</v>
      </c>
    </row>
    <row r="34" spans="1:38" x14ac:dyDescent="0.35">
      <c r="A34" t="str">
        <f>IF('[1]All Problems Cat Plans'!A34&lt;&gt;"",'[1]All Problems Cat Plans'!A34,"")</f>
        <v/>
      </c>
      <c r="B34" s="93" t="str">
        <f>IF('[1]All Problems Cat Plans'!B34&lt;&gt;"",'[1]All Problems Cat Plans'!B34,"")</f>
        <v/>
      </c>
      <c r="C34" s="78" t="str">
        <f>IF('[1]All Problems Cat Plans'!C34&lt;&gt;"",'[1]All Problems Cat Plans'!C34,"")</f>
        <v>'PS2 Cat Plans'</v>
      </c>
      <c r="D34" s="69">
        <f>IF('[1]All Problems Cat Plans'!D34&lt;&gt;"",'[1]All Problems Cat Plans'!D34,"")</f>
        <v>30</v>
      </c>
      <c r="E34" s="93" t="str">
        <f>IF('[1]All Problems Cat Plans'!E34&lt;&gt;"",'[1]All Problems Cat Plans'!E34,"")</f>
        <v/>
      </c>
      <c r="F34" s="12" t="str">
        <f>IF('[1]All Problems Cat Plans'!F34&lt;&gt;"",'[1]All Problems Cat Plans'!F34,"")</f>
        <v>50%</v>
      </c>
      <c r="G34" s="12">
        <f ca="1">IF('[1]All Problems Cat Plans'!G34&lt;&gt;"",'[1]All Problems Cat Plans'!G34,"")</f>
        <v>0.99142430000006243</v>
      </c>
      <c r="H34">
        <f ca="1">IF('[1]All Problems Cat Plans'!H34&lt;&gt;"",'[1]All Problems Cat Plans'!H34,"")</f>
        <v>0.358394100000055</v>
      </c>
      <c r="I34">
        <f ca="1">IF('[1]All Problems Cat Plans'!I34&lt;&gt;"",'[1]All Problems Cat Plans'!I34,"")</f>
        <v>0</v>
      </c>
      <c r="J34">
        <f ca="1">IF('[1]All Problems Cat Plans'!J34&lt;&gt;"",'[1]All Problems Cat Plans'!J34,"")</f>
        <v>1.3517318000000671</v>
      </c>
      <c r="K34">
        <f ca="1">IF('[1]All Problems Cat Plans'!K34&lt;&gt;"",'[1]All Problems Cat Plans'!K34,"")</f>
        <v>1.3517318000000671</v>
      </c>
      <c r="L34">
        <f ca="1">IF('[1]All Problems Cat Plans'!L34&lt;&gt;"",'[1]All Problems Cat Plans'!L34,"")</f>
        <v>1.3517318000000671</v>
      </c>
      <c r="M34">
        <f ca="1">IF('[1]All Problems Cat Plans'!M34&lt;&gt;"",'[1]All Problems Cat Plans'!M34,"")</f>
        <v>1.3517318000000671</v>
      </c>
      <c r="N34">
        <f ca="1">IF('[1]All Problems Cat Plans'!N34&lt;&gt;"",'[1]All Problems Cat Plans'!N34,"")</f>
        <v>7.5096211111114836E-2</v>
      </c>
      <c r="O34">
        <f ca="1">IF('[1]All Problems Cat Plans'!O34&lt;&gt;"",'[1]All Problems Cat Plans'!O34,"")</f>
        <v>0</v>
      </c>
      <c r="P34">
        <f ca="1">IF('[1]All Problems Cat Plans'!P34&lt;&gt;"",'[1]All Problems Cat Plans'!P34,"")</f>
        <v>0</v>
      </c>
      <c r="Q34">
        <f ca="1">IF('[1]All Problems Cat Plans'!Q34&lt;&gt;"",'[1]All Problems Cat Plans'!Q34,"")</f>
        <v>424.73828125</v>
      </c>
      <c r="R34">
        <f ca="1">IF('[1]All Problems Cat Plans'!R34&lt;&gt;"",'[1]All Problems Cat Plans'!R34,"")</f>
        <v>417.23046875</v>
      </c>
      <c r="S34">
        <f ca="1">IF('[1]All Problems Cat Plans'!S34&lt;&gt;"",'[1]All Problems Cat Plans'!S34,"")</f>
        <v>18</v>
      </c>
      <c r="T34">
        <f ca="1">IF('[1]All Problems Cat Plans'!T34&lt;&gt;"",'[1]All Problems Cat Plans'!T34,"")</f>
        <v>18</v>
      </c>
      <c r="U34">
        <f ca="1">IF('[1]All Problems Cat Plans'!U34&lt;&gt;"",'[1]All Problems Cat Plans'!U34,"")</f>
        <v>1</v>
      </c>
      <c r="V34">
        <f ca="1">IF('[1]All Problems Cat Plans'!V34&lt;&gt;"",'[1]All Problems Cat Plans'!V34,"")</f>
        <v>18</v>
      </c>
      <c r="W34">
        <f ca="1">IF('[1]All Problems Cat Plans'!W34&lt;&gt;"",'[1]All Problems Cat Plans'!W34,"")</f>
        <v>1</v>
      </c>
      <c r="X34">
        <f ca="1">IF('[1]All Problems Cat Plans'!X34&lt;&gt;"",'[1]All Problems Cat Plans'!X34,"")</f>
        <v>0</v>
      </c>
      <c r="Y34">
        <f ca="1">IF('[1]All Problems Cat Plans'!Y34&lt;&gt;"",'[1]All Problems Cat Plans'!Y34,"")</f>
        <v>1</v>
      </c>
      <c r="Z34">
        <f ca="1">IF('[1]All Problems Cat Plans'!Z34&lt;&gt;"",'[1]All Problems Cat Plans'!Z34,"")</f>
        <v>1</v>
      </c>
      <c r="AA34">
        <f ca="1">IF('[1]All Problems Cat Plans'!AA34&lt;&gt;"",'[1]All Problems Cat Plans'!AA34,"")</f>
        <v>1</v>
      </c>
      <c r="AB34">
        <f ca="1">IF('[1]All Problems Cat Plans'!AB34&lt;&gt;"",'[1]All Problems Cat Plans'!AB34,"")</f>
        <v>1</v>
      </c>
      <c r="AC34">
        <f ca="1">IF('[1]All Problems Cat Plans'!AC34&lt;&gt;"",'[1]All Problems Cat Plans'!AC34,"")</f>
        <v>1</v>
      </c>
      <c r="AD34">
        <f ca="1">IF('[1]All Problems Cat Plans'!AD34&lt;&gt;"",'[1]All Problems Cat Plans'!AD34,"")</f>
        <v>1</v>
      </c>
      <c r="AE34">
        <f ca="1">IF('[1]All Problems Cat Plans'!AE34&lt;&gt;"",'[1]All Problems Cat Plans'!AE34,"")</f>
        <v>1</v>
      </c>
      <c r="AF34">
        <f ca="1">IF('[1]All Problems Cat Plans'!AF34&lt;&gt;"",'[1]All Problems Cat Plans'!AF34,"")</f>
        <v>1</v>
      </c>
      <c r="AG34">
        <f ca="1">IF('[1]All Problems Cat Plans'!AG34&lt;&gt;"",'[1]All Problems Cat Plans'!AG34,"")</f>
        <v>1</v>
      </c>
      <c r="AH34">
        <f ca="1">IF('[1]All Problems Cat Plans'!AH34&lt;&gt;"",'[1]All Problems Cat Plans'!AH34,"")</f>
        <v>1</v>
      </c>
      <c r="AI34">
        <f ca="1">IF('[1]All Problems Cat Plans'!AI34&lt;&gt;"",'[1]All Problems Cat Plans'!AI34,"")</f>
        <v>1</v>
      </c>
      <c r="AJ34">
        <f ca="1">IF('[1]All Problems Cat Plans'!AJ34&lt;&gt;"",'[1]All Problems Cat Plans'!AJ34,"")</f>
        <v>1</v>
      </c>
      <c r="AK34">
        <f ca="1">IF('[1]All Problems Cat Plans'!AK34&lt;&gt;"",'[1]All Problems Cat Plans'!AK34,"")</f>
        <v>1</v>
      </c>
      <c r="AL34" s="14">
        <f ca="1">IF('[1]All Problems Cat Plans'!AL34&lt;&gt;"",'[1]All Problems Cat Plans'!AL34,"")</f>
        <v>1</v>
      </c>
    </row>
    <row r="35" spans="1:38" x14ac:dyDescent="0.35">
      <c r="A35" t="str">
        <f>IF('[1]All Problems Cat Plans'!A35&lt;&gt;"",'[1]All Problems Cat Plans'!A35,"")</f>
        <v/>
      </c>
      <c r="B35" s="93" t="str">
        <f>IF('[1]All Problems Cat Plans'!B35&lt;&gt;"",'[1]All Problems Cat Plans'!B35,"")</f>
        <v/>
      </c>
      <c r="C35" s="78" t="str">
        <f>IF('[1]All Problems Cat Plans'!C35&lt;&gt;"",'[1]All Problems Cat Plans'!C35,"")</f>
        <v>'PS2 Cat Plans'</v>
      </c>
      <c r="D35" s="69">
        <f>IF('[1]All Problems Cat Plans'!D35&lt;&gt;"",'[1]All Problems Cat Plans'!D35,"")</f>
        <v>30</v>
      </c>
      <c r="E35" s="93" t="str">
        <f>IF('[1]All Problems Cat Plans'!E35&lt;&gt;"",'[1]All Problems Cat Plans'!E35,"")</f>
        <v/>
      </c>
      <c r="F35" s="12" t="str">
        <f>IF('[1]All Problems Cat Plans'!F35&lt;&gt;"",'[1]All Problems Cat Plans'!F35,"")</f>
        <v>75%</v>
      </c>
      <c r="G35" s="12">
        <f ca="1">IF('[1]All Problems Cat Plans'!G35&lt;&gt;"",'[1]All Problems Cat Plans'!G35,"")</f>
        <v>0.99309409999966647</v>
      </c>
      <c r="H35">
        <f ca="1">IF('[1]All Problems Cat Plans'!H35&lt;&gt;"",'[1]All Problems Cat Plans'!H35,"")</f>
        <v>0.39121700000021059</v>
      </c>
      <c r="I35">
        <f ca="1">IF('[1]All Problems Cat Plans'!I35&lt;&gt;"",'[1]All Problems Cat Plans'!I35,"")</f>
        <v>0</v>
      </c>
      <c r="J35">
        <f ca="1">IF('[1]All Problems Cat Plans'!J35&lt;&gt;"",'[1]All Problems Cat Plans'!J35,"")</f>
        <v>1.381613000000129</v>
      </c>
      <c r="K35">
        <f ca="1">IF('[1]All Problems Cat Plans'!K35&lt;&gt;"",'[1]All Problems Cat Plans'!K35,"")</f>
        <v>1.381613000000129</v>
      </c>
      <c r="L35">
        <f ca="1">IF('[1]All Problems Cat Plans'!L35&lt;&gt;"",'[1]All Problems Cat Plans'!L35,"")</f>
        <v>1.381613000000129</v>
      </c>
      <c r="M35">
        <f ca="1">IF('[1]All Problems Cat Plans'!M35&lt;&gt;"",'[1]All Problems Cat Plans'!M35,"")</f>
        <v>1.381613000000129</v>
      </c>
      <c r="N35">
        <f ca="1">IF('[1]All Problems Cat Plans'!N35&lt;&gt;"",'[1]All Problems Cat Plans'!N35,"")</f>
        <v>7.6756277777784973E-2</v>
      </c>
      <c r="O35">
        <f ca="1">IF('[1]All Problems Cat Plans'!O35&lt;&gt;"",'[1]All Problems Cat Plans'!O35,"")</f>
        <v>0</v>
      </c>
      <c r="P35">
        <f ca="1">IF('[1]All Problems Cat Plans'!P35&lt;&gt;"",'[1]All Problems Cat Plans'!P35,"")</f>
        <v>0</v>
      </c>
      <c r="Q35">
        <f ca="1">IF('[1]All Problems Cat Plans'!Q35&lt;&gt;"",'[1]All Problems Cat Plans'!Q35,"")</f>
        <v>469.55859375</v>
      </c>
      <c r="R35">
        <f ca="1">IF('[1]All Problems Cat Plans'!R35&lt;&gt;"",'[1]All Problems Cat Plans'!R35,"")</f>
        <v>460.48046875</v>
      </c>
      <c r="S35">
        <f ca="1">IF('[1]All Problems Cat Plans'!S35&lt;&gt;"",'[1]All Problems Cat Plans'!S35,"")</f>
        <v>18</v>
      </c>
      <c r="T35">
        <f ca="1">IF('[1]All Problems Cat Plans'!T35&lt;&gt;"",'[1]All Problems Cat Plans'!T35,"")</f>
        <v>18</v>
      </c>
      <c r="U35">
        <f ca="1">IF('[1]All Problems Cat Plans'!U35&lt;&gt;"",'[1]All Problems Cat Plans'!U35,"")</f>
        <v>1</v>
      </c>
      <c r="V35">
        <f ca="1">IF('[1]All Problems Cat Plans'!V35&lt;&gt;"",'[1]All Problems Cat Plans'!V35,"")</f>
        <v>18</v>
      </c>
      <c r="W35">
        <f ca="1">IF('[1]All Problems Cat Plans'!W35&lt;&gt;"",'[1]All Problems Cat Plans'!W35,"")</f>
        <v>1</v>
      </c>
      <c r="X35">
        <f ca="1">IF('[1]All Problems Cat Plans'!X35&lt;&gt;"",'[1]All Problems Cat Plans'!X35,"")</f>
        <v>0</v>
      </c>
      <c r="Y35">
        <f ca="1">IF('[1]All Problems Cat Plans'!Y35&lt;&gt;"",'[1]All Problems Cat Plans'!Y35,"")</f>
        <v>1</v>
      </c>
      <c r="Z35">
        <f ca="1">IF('[1]All Problems Cat Plans'!Z35&lt;&gt;"",'[1]All Problems Cat Plans'!Z35,"")</f>
        <v>1</v>
      </c>
      <c r="AA35">
        <f ca="1">IF('[1]All Problems Cat Plans'!AA35&lt;&gt;"",'[1]All Problems Cat Plans'!AA35,"")</f>
        <v>1</v>
      </c>
      <c r="AB35">
        <f ca="1">IF('[1]All Problems Cat Plans'!AB35&lt;&gt;"",'[1]All Problems Cat Plans'!AB35,"")</f>
        <v>1</v>
      </c>
      <c r="AC35">
        <f ca="1">IF('[1]All Problems Cat Plans'!AC35&lt;&gt;"",'[1]All Problems Cat Plans'!AC35,"")</f>
        <v>1</v>
      </c>
      <c r="AD35">
        <f ca="1">IF('[1]All Problems Cat Plans'!AD35&lt;&gt;"",'[1]All Problems Cat Plans'!AD35,"")</f>
        <v>1</v>
      </c>
      <c r="AE35">
        <f ca="1">IF('[1]All Problems Cat Plans'!AE35&lt;&gt;"",'[1]All Problems Cat Plans'!AE35,"")</f>
        <v>1</v>
      </c>
      <c r="AF35">
        <f ca="1">IF('[1]All Problems Cat Plans'!AF35&lt;&gt;"",'[1]All Problems Cat Plans'!AF35,"")</f>
        <v>1</v>
      </c>
      <c r="AG35">
        <f ca="1">IF('[1]All Problems Cat Plans'!AG35&lt;&gt;"",'[1]All Problems Cat Plans'!AG35,"")</f>
        <v>1</v>
      </c>
      <c r="AH35">
        <f ca="1">IF('[1]All Problems Cat Plans'!AH35&lt;&gt;"",'[1]All Problems Cat Plans'!AH35,"")</f>
        <v>1</v>
      </c>
      <c r="AI35">
        <f ca="1">IF('[1]All Problems Cat Plans'!AI35&lt;&gt;"",'[1]All Problems Cat Plans'!AI35,"")</f>
        <v>1</v>
      </c>
      <c r="AJ35">
        <f ca="1">IF('[1]All Problems Cat Plans'!AJ35&lt;&gt;"",'[1]All Problems Cat Plans'!AJ35,"")</f>
        <v>1</v>
      </c>
      <c r="AK35">
        <f ca="1">IF('[1]All Problems Cat Plans'!AK35&lt;&gt;"",'[1]All Problems Cat Plans'!AK35,"")</f>
        <v>1</v>
      </c>
      <c r="AL35" s="14">
        <f ca="1">IF('[1]All Problems Cat Plans'!AL35&lt;&gt;"",'[1]All Problems Cat Plans'!AL35,"")</f>
        <v>1</v>
      </c>
    </row>
    <row r="36" spans="1:38" x14ac:dyDescent="0.35">
      <c r="A36" t="str">
        <f>IF('[1]All Problems Cat Plans'!A36&lt;&gt;"",'[1]All Problems Cat Plans'!A36,"")</f>
        <v/>
      </c>
      <c r="B36" s="93" t="str">
        <f>IF('[1]All Problems Cat Plans'!B36&lt;&gt;"",'[1]All Problems Cat Plans'!B36,"")</f>
        <v/>
      </c>
      <c r="C36" s="78" t="str">
        <f>IF('[1]All Problems Cat Plans'!C36&lt;&gt;"",'[1]All Problems Cat Plans'!C36,"")</f>
        <v>'PS2 Cat Plans'</v>
      </c>
      <c r="D36" s="69">
        <f>IF('[1]All Problems Cat Plans'!D36&lt;&gt;"",'[1]All Problems Cat Plans'!D36,"")</f>
        <v>30</v>
      </c>
      <c r="E36" s="93" t="str">
        <f>IF('[1]All Problems Cat Plans'!E36&lt;&gt;"",'[1]All Problems Cat Plans'!E36,"")</f>
        <v/>
      </c>
      <c r="F36" s="12" t="str">
        <f>IF('[1]All Problems Cat Plans'!F36&lt;&gt;"",'[1]All Problems Cat Plans'!F36,"")</f>
        <v>max</v>
      </c>
      <c r="G36" s="12">
        <f ca="1">IF('[1]All Problems Cat Plans'!G36&lt;&gt;"",'[1]All Problems Cat Plans'!G36,"")</f>
        <v>1.009972599999855</v>
      </c>
      <c r="H36">
        <f ca="1">IF('[1]All Problems Cat Plans'!H36&lt;&gt;"",'[1]All Problems Cat Plans'!H36,"")</f>
        <v>0.48641140000017907</v>
      </c>
      <c r="I36">
        <f ca="1">IF('[1]All Problems Cat Plans'!I36&lt;&gt;"",'[1]All Problems Cat Plans'!I36,"")</f>
        <v>0</v>
      </c>
      <c r="J36">
        <f ca="1">IF('[1]All Problems Cat Plans'!J36&lt;&gt;"",'[1]All Problems Cat Plans'!J36,"")</f>
        <v>1.476312099999973</v>
      </c>
      <c r="K36">
        <f ca="1">IF('[1]All Problems Cat Plans'!K36&lt;&gt;"",'[1]All Problems Cat Plans'!K36,"")</f>
        <v>1.476312099999973</v>
      </c>
      <c r="L36">
        <f ca="1">IF('[1]All Problems Cat Plans'!L36&lt;&gt;"",'[1]All Problems Cat Plans'!L36,"")</f>
        <v>1.476312099999973</v>
      </c>
      <c r="M36">
        <f ca="1">IF('[1]All Problems Cat Plans'!M36&lt;&gt;"",'[1]All Problems Cat Plans'!M36,"")</f>
        <v>1.476312099999973</v>
      </c>
      <c r="N36">
        <f ca="1">IF('[1]All Problems Cat Plans'!N36&lt;&gt;"",'[1]All Problems Cat Plans'!N36,"")</f>
        <v>8.2017338888887376E-2</v>
      </c>
      <c r="O36">
        <f ca="1">IF('[1]All Problems Cat Plans'!O36&lt;&gt;"",'[1]All Problems Cat Plans'!O36,"")</f>
        <v>0</v>
      </c>
      <c r="P36">
        <f ca="1">IF('[1]All Problems Cat Plans'!P36&lt;&gt;"",'[1]All Problems Cat Plans'!P36,"")</f>
        <v>0</v>
      </c>
      <c r="Q36">
        <f ca="1">IF('[1]All Problems Cat Plans'!Q36&lt;&gt;"",'[1]All Problems Cat Plans'!Q36,"")</f>
        <v>528.046875</v>
      </c>
      <c r="R36">
        <f ca="1">IF('[1]All Problems Cat Plans'!R36&lt;&gt;"",'[1]All Problems Cat Plans'!R36,"")</f>
        <v>519.828125</v>
      </c>
      <c r="S36">
        <f ca="1">IF('[1]All Problems Cat Plans'!S36&lt;&gt;"",'[1]All Problems Cat Plans'!S36,"")</f>
        <v>18</v>
      </c>
      <c r="T36">
        <f ca="1">IF('[1]All Problems Cat Plans'!T36&lt;&gt;"",'[1]All Problems Cat Plans'!T36,"")</f>
        <v>18</v>
      </c>
      <c r="U36">
        <f ca="1">IF('[1]All Problems Cat Plans'!U36&lt;&gt;"",'[1]All Problems Cat Plans'!U36,"")</f>
        <v>1</v>
      </c>
      <c r="V36">
        <f ca="1">IF('[1]All Problems Cat Plans'!V36&lt;&gt;"",'[1]All Problems Cat Plans'!V36,"")</f>
        <v>18</v>
      </c>
      <c r="W36">
        <f ca="1">IF('[1]All Problems Cat Plans'!W36&lt;&gt;"",'[1]All Problems Cat Plans'!W36,"")</f>
        <v>1</v>
      </c>
      <c r="X36">
        <f ca="1">IF('[1]All Problems Cat Plans'!X36&lt;&gt;"",'[1]All Problems Cat Plans'!X36,"")</f>
        <v>0</v>
      </c>
      <c r="Y36">
        <f ca="1">IF('[1]All Problems Cat Plans'!Y36&lt;&gt;"",'[1]All Problems Cat Plans'!Y36,"")</f>
        <v>1</v>
      </c>
      <c r="Z36">
        <f ca="1">IF('[1]All Problems Cat Plans'!Z36&lt;&gt;"",'[1]All Problems Cat Plans'!Z36,"")</f>
        <v>1</v>
      </c>
      <c r="AA36">
        <f ca="1">IF('[1]All Problems Cat Plans'!AA36&lt;&gt;"",'[1]All Problems Cat Plans'!AA36,"")</f>
        <v>1</v>
      </c>
      <c r="AB36">
        <f ca="1">IF('[1]All Problems Cat Plans'!AB36&lt;&gt;"",'[1]All Problems Cat Plans'!AB36,"")</f>
        <v>1</v>
      </c>
      <c r="AC36">
        <f ca="1">IF('[1]All Problems Cat Plans'!AC36&lt;&gt;"",'[1]All Problems Cat Plans'!AC36,"")</f>
        <v>1</v>
      </c>
      <c r="AD36">
        <f ca="1">IF('[1]All Problems Cat Plans'!AD36&lt;&gt;"",'[1]All Problems Cat Plans'!AD36,"")</f>
        <v>1</v>
      </c>
      <c r="AE36">
        <f ca="1">IF('[1]All Problems Cat Plans'!AE36&lt;&gt;"",'[1]All Problems Cat Plans'!AE36,"")</f>
        <v>1</v>
      </c>
      <c r="AF36">
        <f ca="1">IF('[1]All Problems Cat Plans'!AF36&lt;&gt;"",'[1]All Problems Cat Plans'!AF36,"")</f>
        <v>1</v>
      </c>
      <c r="AG36">
        <f ca="1">IF('[1]All Problems Cat Plans'!AG36&lt;&gt;"",'[1]All Problems Cat Plans'!AG36,"")</f>
        <v>1</v>
      </c>
      <c r="AH36">
        <f ca="1">IF('[1]All Problems Cat Plans'!AH36&lt;&gt;"",'[1]All Problems Cat Plans'!AH36,"")</f>
        <v>1</v>
      </c>
      <c r="AI36">
        <f ca="1">IF('[1]All Problems Cat Plans'!AI36&lt;&gt;"",'[1]All Problems Cat Plans'!AI36,"")</f>
        <v>1</v>
      </c>
      <c r="AJ36">
        <f ca="1">IF('[1]All Problems Cat Plans'!AJ36&lt;&gt;"",'[1]All Problems Cat Plans'!AJ36,"")</f>
        <v>1</v>
      </c>
      <c r="AK36">
        <f ca="1">IF('[1]All Problems Cat Plans'!AK36&lt;&gt;"",'[1]All Problems Cat Plans'!AK36,"")</f>
        <v>1</v>
      </c>
      <c r="AL36" s="14">
        <f ca="1">IF('[1]All Problems Cat Plans'!AL36&lt;&gt;"",'[1]All Problems Cat Plans'!AL36,"")</f>
        <v>1</v>
      </c>
    </row>
    <row r="37" spans="1:38" x14ac:dyDescent="0.35">
      <c r="A37" s="80" t="str">
        <f>IF('[1]All Problems Cat Plans'!A37&lt;&gt;"",'[1]All Problems Cat Plans'!A37,"")</f>
        <v/>
      </c>
      <c r="B37" s="93" t="str">
        <f>IF('[1]All Problems Cat Plans'!B37&lt;&gt;"",'[1]All Problems Cat Plans'!B37,"")</f>
        <v/>
      </c>
      <c r="C37" s="78" t="str">
        <f>IF('[1]All Problems Cat Plans'!C37&lt;&gt;"",'[1]All Problems Cat Plans'!C37,"")</f>
        <v>'PS2 Cat Plans'</v>
      </c>
      <c r="D37" s="69">
        <f>IF('[1]All Problems Cat Plans'!D37&lt;&gt;"",'[1]All Problems Cat Plans'!D37,"")</f>
        <v>30</v>
      </c>
      <c r="E37" s="93" t="str">
        <f>IF('[1]All Problems Cat Plans'!E37&lt;&gt;"",'[1]All Problems Cat Plans'!E37,"")</f>
        <v/>
      </c>
      <c r="F37" s="12" t="str">
        <f>IF('[1]All Problems Cat Plans'!F37&lt;&gt;"",'[1]All Problems Cat Plans'!F37,"")</f>
        <v>iqr</v>
      </c>
      <c r="G37" s="12">
        <f ca="1">IF('[1]All Problems Cat Plans'!G37&lt;&gt;"",'[1]All Problems Cat Plans'!G37,"")</f>
        <v>2.7265999995620405E-3</v>
      </c>
      <c r="H37">
        <f ca="1">IF('[1]All Problems Cat Plans'!H37&lt;&gt;"",'[1]All Problems Cat Plans'!H37,"")</f>
        <v>5.8959899999876997E-2</v>
      </c>
      <c r="I37">
        <f ca="1">IF('[1]All Problems Cat Plans'!I37&lt;&gt;"",'[1]All Problems Cat Plans'!I37,"")</f>
        <v>0</v>
      </c>
      <c r="J37">
        <f ca="1">IF('[1]All Problems Cat Plans'!J37&lt;&gt;"",'[1]All Problems Cat Plans'!J37,"")</f>
        <v>5.8360299999890008E-2</v>
      </c>
      <c r="K37">
        <f ca="1">IF('[1]All Problems Cat Plans'!K37&lt;&gt;"",'[1]All Problems Cat Plans'!K37,"")</f>
        <v>5.8360299999890008E-2</v>
      </c>
      <c r="L37">
        <f ca="1">IF('[1]All Problems Cat Plans'!L37&lt;&gt;"",'[1]All Problems Cat Plans'!L37,"")</f>
        <v>5.8360299999890008E-2</v>
      </c>
      <c r="M37">
        <f ca="1">IF('[1]All Problems Cat Plans'!M37&lt;&gt;"",'[1]All Problems Cat Plans'!M37,"")</f>
        <v>5.8360299999890008E-2</v>
      </c>
      <c r="N37">
        <f ca="1">IF('[1]All Problems Cat Plans'!N37&lt;&gt;"",'[1]All Problems Cat Plans'!N37,"")</f>
        <v>3.2422388888827952E-3</v>
      </c>
      <c r="O37">
        <f ca="1">IF('[1]All Problems Cat Plans'!O37&lt;&gt;"",'[1]All Problems Cat Plans'!O37,"")</f>
        <v>0</v>
      </c>
      <c r="P37">
        <f ca="1">IF('[1]All Problems Cat Plans'!P37&lt;&gt;"",'[1]All Problems Cat Plans'!P37,"")</f>
        <v>0</v>
      </c>
      <c r="Q37">
        <f ca="1">IF('[1]All Problems Cat Plans'!Q37&lt;&gt;"",'[1]All Problems Cat Plans'!Q37,"")</f>
        <v>80.83203125</v>
      </c>
      <c r="R37">
        <f ca="1">IF('[1]All Problems Cat Plans'!R37&lt;&gt;"",'[1]All Problems Cat Plans'!R37,"")</f>
        <v>80.796875</v>
      </c>
      <c r="S37">
        <f ca="1">IF('[1]All Problems Cat Plans'!S37&lt;&gt;"",'[1]All Problems Cat Plans'!S37,"")</f>
        <v>0</v>
      </c>
      <c r="T37">
        <f ca="1">IF('[1]All Problems Cat Plans'!T37&lt;&gt;"",'[1]All Problems Cat Plans'!T37,"")</f>
        <v>0</v>
      </c>
      <c r="U37">
        <f ca="1">IF('[1]All Problems Cat Plans'!U37&lt;&gt;"",'[1]All Problems Cat Plans'!U37,"")</f>
        <v>0</v>
      </c>
      <c r="V37">
        <f ca="1">IF('[1]All Problems Cat Plans'!V37&lt;&gt;"",'[1]All Problems Cat Plans'!V37,"")</f>
        <v>0</v>
      </c>
      <c r="W37">
        <f ca="1">IF('[1]All Problems Cat Plans'!W37&lt;&gt;"",'[1]All Problems Cat Plans'!W37,"")</f>
        <v>0</v>
      </c>
      <c r="X37">
        <f ca="1">IF('[1]All Problems Cat Plans'!X37&lt;&gt;"",'[1]All Problems Cat Plans'!X37,"")</f>
        <v>0</v>
      </c>
      <c r="Y37">
        <f ca="1">IF('[1]All Problems Cat Plans'!Y37&lt;&gt;"",'[1]All Problems Cat Plans'!Y37,"")</f>
        <v>0</v>
      </c>
      <c r="Z37">
        <f ca="1">IF('[1]All Problems Cat Plans'!Z37&lt;&gt;"",'[1]All Problems Cat Plans'!Z37,"")</f>
        <v>0</v>
      </c>
      <c r="AA37">
        <f ca="1">IF('[1]All Problems Cat Plans'!AA37&lt;&gt;"",'[1]All Problems Cat Plans'!AA37,"")</f>
        <v>0</v>
      </c>
      <c r="AB37">
        <f ca="1">IF('[1]All Problems Cat Plans'!AB37&lt;&gt;"",'[1]All Problems Cat Plans'!AB37,"")</f>
        <v>0</v>
      </c>
      <c r="AC37">
        <f ca="1">IF('[1]All Problems Cat Plans'!AC37&lt;&gt;"",'[1]All Problems Cat Plans'!AC37,"")</f>
        <v>0</v>
      </c>
      <c r="AD37">
        <f ca="1">IF('[1]All Problems Cat Plans'!AD37&lt;&gt;"",'[1]All Problems Cat Plans'!AD37,"")</f>
        <v>0</v>
      </c>
      <c r="AE37">
        <f ca="1">IF('[1]All Problems Cat Plans'!AE37&lt;&gt;"",'[1]All Problems Cat Plans'!AE37,"")</f>
        <v>0</v>
      </c>
      <c r="AF37">
        <f ca="1">IF('[1]All Problems Cat Plans'!AF37&lt;&gt;"",'[1]All Problems Cat Plans'!AF37,"")</f>
        <v>0</v>
      </c>
      <c r="AG37">
        <f ca="1">IF('[1]All Problems Cat Plans'!AG37&lt;&gt;"",'[1]All Problems Cat Plans'!AG37,"")</f>
        <v>0</v>
      </c>
      <c r="AH37">
        <f ca="1">IF('[1]All Problems Cat Plans'!AH37&lt;&gt;"",'[1]All Problems Cat Plans'!AH37,"")</f>
        <v>0</v>
      </c>
      <c r="AI37">
        <f ca="1">IF('[1]All Problems Cat Plans'!AI37&lt;&gt;"",'[1]All Problems Cat Plans'!AI37,"")</f>
        <v>0</v>
      </c>
      <c r="AJ37">
        <f ca="1">IF('[1]All Problems Cat Plans'!AJ37&lt;&gt;"",'[1]All Problems Cat Plans'!AJ37,"")</f>
        <v>0</v>
      </c>
      <c r="AK37">
        <f ca="1">IF('[1]All Problems Cat Plans'!AK37&lt;&gt;"",'[1]All Problems Cat Plans'!AK37,"")</f>
        <v>0</v>
      </c>
      <c r="AL37" s="14">
        <f ca="1">IF('[1]All Problems Cat Plans'!AL37&lt;&gt;"",'[1]All Problems Cat Plans'!AL37,"")</f>
        <v>0</v>
      </c>
    </row>
    <row r="38" spans="1:38" ht="15" thickBot="1" x14ac:dyDescent="0.4">
      <c r="A38" s="80" t="str">
        <f>IF('[1]All Problems Cat Plans'!A38&lt;&gt;"",'[1]All Problems Cat Plans'!A38,"")</f>
        <v/>
      </c>
      <c r="B38" s="93" t="str">
        <f>IF('[1]All Problems Cat Plans'!B38&lt;&gt;"",'[1]All Problems Cat Plans'!B38,"")</f>
        <v/>
      </c>
      <c r="C38" s="78" t="str">
        <f>IF('[1]All Problems Cat Plans'!C38&lt;&gt;"",'[1]All Problems Cat Plans'!C38,"")</f>
        <v>'PS2 Cat Plans'</v>
      </c>
      <c r="D38" s="69">
        <f>IF('[1]All Problems Cat Plans'!D38&lt;&gt;"",'[1]All Problems Cat Plans'!D38,"")</f>
        <v>30</v>
      </c>
      <c r="E38" s="93" t="str">
        <f>IF('[1]All Problems Cat Plans'!E38&lt;&gt;"",'[1]All Problems Cat Plans'!E38,"")</f>
        <v/>
      </c>
      <c r="F38" s="15" t="str">
        <f>IF('[1]All Problems Cat Plans'!F38&lt;&gt;"",'[1]All Problems Cat Plans'!F38,"")</f>
        <v>range</v>
      </c>
      <c r="G38" s="15">
        <f ca="1">IF('[1]All Problems Cat Plans'!G38&lt;&gt;"",'[1]All Problems Cat Plans'!G38,"")</f>
        <v>2.183629999979031E-2</v>
      </c>
      <c r="H38" s="16">
        <f ca="1">IF('[1]All Problems Cat Plans'!H38&lt;&gt;"",'[1]All Problems Cat Plans'!H38,"")</f>
        <v>0.18983000000022798</v>
      </c>
      <c r="I38" s="16">
        <f ca="1">IF('[1]All Problems Cat Plans'!I38&lt;&gt;"",'[1]All Problems Cat Plans'!I38,"")</f>
        <v>0</v>
      </c>
      <c r="J38" s="16">
        <f ca="1">IF('[1]All Problems Cat Plans'!J38&lt;&gt;"",'[1]All Problems Cat Plans'!J38,"")</f>
        <v>0.18895610000007013</v>
      </c>
      <c r="K38" s="16">
        <f ca="1">IF('[1]All Problems Cat Plans'!K38&lt;&gt;"",'[1]All Problems Cat Plans'!K38,"")</f>
        <v>0.18895610000007013</v>
      </c>
      <c r="L38" s="16">
        <f ca="1">IF('[1]All Problems Cat Plans'!L38&lt;&gt;"",'[1]All Problems Cat Plans'!L38,"")</f>
        <v>0.18895610000007013</v>
      </c>
      <c r="M38" s="16">
        <f ca="1">IF('[1]All Problems Cat Plans'!M38&lt;&gt;"",'[1]All Problems Cat Plans'!M38,"")</f>
        <v>0.18895610000007013</v>
      </c>
      <c r="N38" s="16">
        <f ca="1">IF('[1]All Problems Cat Plans'!N38&lt;&gt;"",'[1]All Problems Cat Plans'!N38,"")</f>
        <v>1.0497561111114981E-2</v>
      </c>
      <c r="O38" s="16">
        <f ca="1">IF('[1]All Problems Cat Plans'!O38&lt;&gt;"",'[1]All Problems Cat Plans'!O38,"")</f>
        <v>0</v>
      </c>
      <c r="P38" s="16">
        <f ca="1">IF('[1]All Problems Cat Plans'!P38&lt;&gt;"",'[1]All Problems Cat Plans'!P38,"")</f>
        <v>0</v>
      </c>
      <c r="Q38" s="16">
        <f ca="1">IF('[1]All Problems Cat Plans'!Q38&lt;&gt;"",'[1]All Problems Cat Plans'!Q38,"")</f>
        <v>266.48046875</v>
      </c>
      <c r="R38" s="16">
        <f ca="1">IF('[1]All Problems Cat Plans'!R38&lt;&gt;"",'[1]All Problems Cat Plans'!R38,"")</f>
        <v>266.890625</v>
      </c>
      <c r="S38" s="16">
        <f ca="1">IF('[1]All Problems Cat Plans'!S38&lt;&gt;"",'[1]All Problems Cat Plans'!S38,"")</f>
        <v>0</v>
      </c>
      <c r="T38" s="16">
        <f ca="1">IF('[1]All Problems Cat Plans'!T38&lt;&gt;"",'[1]All Problems Cat Plans'!T38,"")</f>
        <v>0</v>
      </c>
      <c r="U38" s="16">
        <f ca="1">IF('[1]All Problems Cat Plans'!U38&lt;&gt;"",'[1]All Problems Cat Plans'!U38,"")</f>
        <v>0</v>
      </c>
      <c r="V38" s="16">
        <f ca="1">IF('[1]All Problems Cat Plans'!V38&lt;&gt;"",'[1]All Problems Cat Plans'!V38,"")</f>
        <v>0</v>
      </c>
      <c r="W38" s="16">
        <f ca="1">IF('[1]All Problems Cat Plans'!W38&lt;&gt;"",'[1]All Problems Cat Plans'!W38,"")</f>
        <v>0</v>
      </c>
      <c r="X38" s="16">
        <f ca="1">IF('[1]All Problems Cat Plans'!X38&lt;&gt;"",'[1]All Problems Cat Plans'!X38,"")</f>
        <v>0</v>
      </c>
      <c r="Y38" s="16">
        <f ca="1">IF('[1]All Problems Cat Plans'!Y38&lt;&gt;"",'[1]All Problems Cat Plans'!Y38,"")</f>
        <v>0</v>
      </c>
      <c r="Z38" s="16">
        <f ca="1">IF('[1]All Problems Cat Plans'!Z38&lt;&gt;"",'[1]All Problems Cat Plans'!Z38,"")</f>
        <v>0</v>
      </c>
      <c r="AA38" s="16">
        <f ca="1">IF('[1]All Problems Cat Plans'!AA38&lt;&gt;"",'[1]All Problems Cat Plans'!AA38,"")</f>
        <v>0</v>
      </c>
      <c r="AB38" s="16">
        <f ca="1">IF('[1]All Problems Cat Plans'!AB38&lt;&gt;"",'[1]All Problems Cat Plans'!AB38,"")</f>
        <v>0</v>
      </c>
      <c r="AC38" s="16">
        <f ca="1">IF('[1]All Problems Cat Plans'!AC38&lt;&gt;"",'[1]All Problems Cat Plans'!AC38,"")</f>
        <v>0</v>
      </c>
      <c r="AD38" s="16">
        <f ca="1">IF('[1]All Problems Cat Plans'!AD38&lt;&gt;"",'[1]All Problems Cat Plans'!AD38,"")</f>
        <v>0</v>
      </c>
      <c r="AE38" s="16">
        <f ca="1">IF('[1]All Problems Cat Plans'!AE38&lt;&gt;"",'[1]All Problems Cat Plans'!AE38,"")</f>
        <v>0</v>
      </c>
      <c r="AF38" s="16">
        <f ca="1">IF('[1]All Problems Cat Plans'!AF38&lt;&gt;"",'[1]All Problems Cat Plans'!AF38,"")</f>
        <v>0</v>
      </c>
      <c r="AG38" s="16">
        <f ca="1">IF('[1]All Problems Cat Plans'!AG38&lt;&gt;"",'[1]All Problems Cat Plans'!AG38,"")</f>
        <v>0</v>
      </c>
      <c r="AH38" s="16">
        <f ca="1">IF('[1]All Problems Cat Plans'!AH38&lt;&gt;"",'[1]All Problems Cat Plans'!AH38,"")</f>
        <v>0</v>
      </c>
      <c r="AI38" s="16">
        <f ca="1">IF('[1]All Problems Cat Plans'!AI38&lt;&gt;"",'[1]All Problems Cat Plans'!AI38,"")</f>
        <v>0</v>
      </c>
      <c r="AJ38" s="16">
        <f ca="1">IF('[1]All Problems Cat Plans'!AJ38&lt;&gt;"",'[1]All Problems Cat Plans'!AJ38,"")</f>
        <v>0</v>
      </c>
      <c r="AK38" s="16">
        <f ca="1">IF('[1]All Problems Cat Plans'!AK38&lt;&gt;"",'[1]All Problems Cat Plans'!AK38,"")</f>
        <v>0</v>
      </c>
      <c r="AL38" s="17">
        <f ca="1">IF('[1]All Problems Cat Plans'!AL38&lt;&gt;"",'[1]All Problems Cat Plans'!AL38,"")</f>
        <v>0</v>
      </c>
    </row>
    <row r="39" spans="1:38" x14ac:dyDescent="0.35">
      <c r="A39" s="80" t="str">
        <f>IF('[1]All Problems Cat Plans'!A39&lt;&gt;"",'[1]All Problems Cat Plans'!A39,"")</f>
        <v/>
      </c>
      <c r="B39" s="93" t="str">
        <f>IF('[1]All Problems Cat Plans'!B39&lt;&gt;"",'[1]All Problems Cat Plans'!B39,"")</f>
        <v/>
      </c>
      <c r="C39" s="78" t="str">
        <f>IF('[1]All Problems Cat Plans'!C39&lt;&gt;"",'[1]All Problems Cat Plans'!C39,"")</f>
        <v>'PS2 Cat Plans'</v>
      </c>
      <c r="D39" s="69">
        <f>IF('[1]All Problems Cat Plans'!D39&lt;&gt;"",'[1]All Problems Cat Plans'!D39,"")</f>
        <v>30</v>
      </c>
      <c r="E39" s="93">
        <f>IF('[1]All Problems Cat Plans'!E39&lt;&gt;"",'[1]All Problems Cat Plans'!E39,"")</f>
        <v>2</v>
      </c>
      <c r="F39" s="2" t="str">
        <f>IF('[1]All Problems Cat Plans'!F39&lt;&gt;"",'[1]All Problems Cat Plans'!F39,"")</f>
        <v>mean</v>
      </c>
      <c r="G39" s="9">
        <f ca="1">IF('[1]All Problems Cat Plans'!G39&lt;&gt;"",'[1]All Problems Cat Plans'!G39,"")</f>
        <v>2.4989629840000429</v>
      </c>
      <c r="H39" s="10">
        <f ca="1">IF('[1]All Problems Cat Plans'!H39&lt;&gt;"",'[1]All Problems Cat Plans'!H39,"")</f>
        <v>3.331624983999887</v>
      </c>
      <c r="I39" s="10">
        <f ca="1">IF('[1]All Problems Cat Plans'!I39&lt;&gt;"",'[1]All Problems Cat Plans'!I39,"")</f>
        <v>0</v>
      </c>
      <c r="J39" s="10">
        <f ca="1">IF('[1]All Problems Cat Plans'!J39&lt;&gt;"",'[1]All Problems Cat Plans'!J39,"")</f>
        <v>5.8305879679999304</v>
      </c>
      <c r="K39" s="10">
        <f ca="1">IF('[1]All Problems Cat Plans'!K39&lt;&gt;"",'[1]All Problems Cat Plans'!K39,"")</f>
        <v>5.8305879679999304</v>
      </c>
      <c r="L39" s="10">
        <f ca="1">IF('[1]All Problems Cat Plans'!L39&lt;&gt;"",'[1]All Problems Cat Plans'!L39,"")</f>
        <v>5.8305879679999304</v>
      </c>
      <c r="M39" s="10">
        <f ca="1">IF('[1]All Problems Cat Plans'!M39&lt;&gt;"",'[1]All Problems Cat Plans'!M39,"")</f>
        <v>5.8305879679999304</v>
      </c>
      <c r="N39" s="10">
        <f ca="1">IF('[1]All Problems Cat Plans'!N39&lt;&gt;"",'[1]All Problems Cat Plans'!N39,"")</f>
        <v>0.17148788141176269</v>
      </c>
      <c r="O39" s="10">
        <f ca="1">IF('[1]All Problems Cat Plans'!O39&lt;&gt;"",'[1]All Problems Cat Plans'!O39,"")</f>
        <v>0</v>
      </c>
      <c r="P39" s="10">
        <f ca="1">IF('[1]All Problems Cat Plans'!P39&lt;&gt;"",'[1]All Problems Cat Plans'!P39,"")</f>
        <v>0</v>
      </c>
      <c r="Q39" s="10">
        <f ca="1">IF('[1]All Problems Cat Plans'!Q39&lt;&gt;"",'[1]All Problems Cat Plans'!Q39,"")</f>
        <v>442.60828125</v>
      </c>
      <c r="R39" s="10">
        <f ca="1">IF('[1]All Problems Cat Plans'!R39&lt;&gt;"",'[1]All Problems Cat Plans'!R39,"")</f>
        <v>435.71187500000002</v>
      </c>
      <c r="S39" s="10">
        <f ca="1">IF('[1]All Problems Cat Plans'!S39&lt;&gt;"",'[1]All Problems Cat Plans'!S39,"")</f>
        <v>34</v>
      </c>
      <c r="T39" s="10">
        <f ca="1">IF('[1]All Problems Cat Plans'!T39&lt;&gt;"",'[1]All Problems Cat Plans'!T39,"")</f>
        <v>34</v>
      </c>
      <c r="U39" s="10">
        <f ca="1">IF('[1]All Problems Cat Plans'!U39&lt;&gt;"",'[1]All Problems Cat Plans'!U39,"")</f>
        <v>1</v>
      </c>
      <c r="V39" s="10">
        <f ca="1">IF('[1]All Problems Cat Plans'!V39&lt;&gt;"",'[1]All Problems Cat Plans'!V39,"")</f>
        <v>34</v>
      </c>
      <c r="W39" s="10">
        <f ca="1">IF('[1]All Problems Cat Plans'!W39&lt;&gt;"",'[1]All Problems Cat Plans'!W39,"")</f>
        <v>1</v>
      </c>
      <c r="X39" s="10">
        <f ca="1">IF('[1]All Problems Cat Plans'!X39&lt;&gt;"",'[1]All Problems Cat Plans'!X39,"")</f>
        <v>0</v>
      </c>
      <c r="Y39" s="10">
        <f ca="1">IF('[1]All Problems Cat Plans'!Y39&lt;&gt;"",'[1]All Problems Cat Plans'!Y39,"")</f>
        <v>1</v>
      </c>
      <c r="Z39" s="10">
        <f ca="1">IF('[1]All Problems Cat Plans'!Z39&lt;&gt;"",'[1]All Problems Cat Plans'!Z39,"")</f>
        <v>0.92131712434291624</v>
      </c>
      <c r="AA39" s="10">
        <f ca="1">IF('[1]All Problems Cat Plans'!AA39&lt;&gt;"",'[1]All Problems Cat Plans'!AA39,"")</f>
        <v>0.92131712434291624</v>
      </c>
      <c r="AB39" s="10">
        <f ca="1">IF('[1]All Problems Cat Plans'!AB39&lt;&gt;"",'[1]All Problems Cat Plans'!AB39,"")</f>
        <v>0.92131712434291624</v>
      </c>
      <c r="AC39" s="10">
        <f ca="1">IF('[1]All Problems Cat Plans'!AC39&lt;&gt;"",'[1]All Problems Cat Plans'!AC39,"")</f>
        <v>1</v>
      </c>
      <c r="AD39" s="10">
        <f ca="1">IF('[1]All Problems Cat Plans'!AD39&lt;&gt;"",'[1]All Problems Cat Plans'!AD39,"")</f>
        <v>1</v>
      </c>
      <c r="AE39" s="10">
        <f ca="1">IF('[1]All Problems Cat Plans'!AE39&lt;&gt;"",'[1]All Problems Cat Plans'!AE39,"")</f>
        <v>1</v>
      </c>
      <c r="AF39" s="10">
        <f ca="1">IF('[1]All Problems Cat Plans'!AF39&lt;&gt;"",'[1]All Problems Cat Plans'!AF39,"")</f>
        <v>0.92131712434291624</v>
      </c>
      <c r="AG39" s="10">
        <f ca="1">IF('[1]All Problems Cat Plans'!AG39&lt;&gt;"",'[1]All Problems Cat Plans'!AG39,"")</f>
        <v>0.92131712434291624</v>
      </c>
      <c r="AH39" s="10">
        <f ca="1">IF('[1]All Problems Cat Plans'!AH39&lt;&gt;"",'[1]All Problems Cat Plans'!AH39,"")</f>
        <v>0.92131712434291624</v>
      </c>
      <c r="AI39" s="10">
        <f ca="1">IF('[1]All Problems Cat Plans'!AI39&lt;&gt;"",'[1]All Problems Cat Plans'!AI39,"")</f>
        <v>1</v>
      </c>
      <c r="AJ39" s="10">
        <f ca="1">IF('[1]All Problems Cat Plans'!AJ39&lt;&gt;"",'[1]All Problems Cat Plans'!AJ39,"")</f>
        <v>1</v>
      </c>
      <c r="AK39" s="10">
        <f ca="1">IF('[1]All Problems Cat Plans'!AK39&lt;&gt;"",'[1]All Problems Cat Plans'!AK39,"")</f>
        <v>1</v>
      </c>
      <c r="AL39" s="11">
        <f ca="1">IF('[1]All Problems Cat Plans'!AL39&lt;&gt;"",'[1]All Problems Cat Plans'!AL39,"")</f>
        <v>0.92131712434291624</v>
      </c>
    </row>
    <row r="40" spans="1:38" x14ac:dyDescent="0.35">
      <c r="A40" s="80" t="str">
        <f>IF('[1]All Problems Cat Plans'!A40&lt;&gt;"",'[1]All Problems Cat Plans'!A40,"")</f>
        <v/>
      </c>
      <c r="B40" s="93" t="str">
        <f>IF('[1]All Problems Cat Plans'!B40&lt;&gt;"",'[1]All Problems Cat Plans'!B40,"")</f>
        <v/>
      </c>
      <c r="C40" s="78" t="str">
        <f>IF('[1]All Problems Cat Plans'!C40&lt;&gt;"",'[1]All Problems Cat Plans'!C40,"")</f>
        <v>'PS2 Cat Plans'</v>
      </c>
      <c r="D40" s="69">
        <f>IF('[1]All Problems Cat Plans'!D40&lt;&gt;"",'[1]All Problems Cat Plans'!D40,"")</f>
        <v>30</v>
      </c>
      <c r="E40" s="93" t="str">
        <f>IF('[1]All Problems Cat Plans'!E40&lt;&gt;"",'[1]All Problems Cat Plans'!E40,"")</f>
        <v/>
      </c>
      <c r="F40" s="3" t="str">
        <f>IF('[1]All Problems Cat Plans'!F40&lt;&gt;"",'[1]All Problems Cat Plans'!F40,"")</f>
        <v>std</v>
      </c>
      <c r="G40" s="12">
        <f ca="1">IF('[1]All Problems Cat Plans'!G40&lt;&gt;"",'[1]All Problems Cat Plans'!G40,"")</f>
        <v>9.5119724187226178E-3</v>
      </c>
      <c r="H40">
        <f ca="1">IF('[1]All Problems Cat Plans'!H40&lt;&gt;"",'[1]All Problems Cat Plans'!H40,"")</f>
        <v>0.32393963239709328</v>
      </c>
      <c r="I40">
        <f ca="1">IF('[1]All Problems Cat Plans'!I40&lt;&gt;"",'[1]All Problems Cat Plans'!I40,"")</f>
        <v>0</v>
      </c>
      <c r="J40">
        <f ca="1">IF('[1]All Problems Cat Plans'!J40&lt;&gt;"",'[1]All Problems Cat Plans'!J40,"")</f>
        <v>0.32525729727234298</v>
      </c>
      <c r="K40">
        <f ca="1">IF('[1]All Problems Cat Plans'!K40&lt;&gt;"",'[1]All Problems Cat Plans'!K40,"")</f>
        <v>0.32525729727234298</v>
      </c>
      <c r="L40">
        <f ca="1">IF('[1]All Problems Cat Plans'!L40&lt;&gt;"",'[1]All Problems Cat Plans'!L40,"")</f>
        <v>0.32525729727234298</v>
      </c>
      <c r="M40">
        <f ca="1">IF('[1]All Problems Cat Plans'!M40&lt;&gt;"",'[1]All Problems Cat Plans'!M40,"")</f>
        <v>0.32525729727234298</v>
      </c>
      <c r="N40">
        <f ca="1">IF('[1]All Problems Cat Plans'!N40&lt;&gt;"",'[1]All Problems Cat Plans'!N40,"")</f>
        <v>9.5663910962453837E-3</v>
      </c>
      <c r="O40">
        <f ca="1">IF('[1]All Problems Cat Plans'!O40&lt;&gt;"",'[1]All Problems Cat Plans'!O40,"")</f>
        <v>0</v>
      </c>
      <c r="P40">
        <f ca="1">IF('[1]All Problems Cat Plans'!P40&lt;&gt;"",'[1]All Problems Cat Plans'!P40,"")</f>
        <v>0</v>
      </c>
      <c r="Q40">
        <f ca="1">IF('[1]All Problems Cat Plans'!Q40&lt;&gt;"",'[1]All Problems Cat Plans'!Q40,"")</f>
        <v>64.653046066774664</v>
      </c>
      <c r="R40">
        <f ca="1">IF('[1]All Problems Cat Plans'!R40&lt;&gt;"",'[1]All Problems Cat Plans'!R40,"")</f>
        <v>63.232640657600918</v>
      </c>
      <c r="S40">
        <f ca="1">IF('[1]All Problems Cat Plans'!S40&lt;&gt;"",'[1]All Problems Cat Plans'!S40,"")</f>
        <v>0</v>
      </c>
      <c r="T40">
        <f ca="1">IF('[1]All Problems Cat Plans'!T40&lt;&gt;"",'[1]All Problems Cat Plans'!T40,"")</f>
        <v>0</v>
      </c>
      <c r="U40">
        <f ca="1">IF('[1]All Problems Cat Plans'!U40&lt;&gt;"",'[1]All Problems Cat Plans'!U40,"")</f>
        <v>0</v>
      </c>
      <c r="V40">
        <f ca="1">IF('[1]All Problems Cat Plans'!V40&lt;&gt;"",'[1]All Problems Cat Plans'!V40,"")</f>
        <v>0</v>
      </c>
      <c r="W40">
        <f ca="1">IF('[1]All Problems Cat Plans'!W40&lt;&gt;"",'[1]All Problems Cat Plans'!W40,"")</f>
        <v>0</v>
      </c>
      <c r="X40">
        <f ca="1">IF('[1]All Problems Cat Plans'!X40&lt;&gt;"",'[1]All Problems Cat Plans'!X40,"")</f>
        <v>0</v>
      </c>
      <c r="Y40">
        <f ca="1">IF('[1]All Problems Cat Plans'!Y40&lt;&gt;"",'[1]All Problems Cat Plans'!Y40,"")</f>
        <v>0</v>
      </c>
      <c r="Z40">
        <f ca="1">IF('[1]All Problems Cat Plans'!Z40&lt;&gt;"",'[1]All Problems Cat Plans'!Z40,"")</f>
        <v>2.339792735864845E-2</v>
      </c>
      <c r="AA40">
        <f ca="1">IF('[1]All Problems Cat Plans'!AA40&lt;&gt;"",'[1]All Problems Cat Plans'!AA40,"")</f>
        <v>2.339792735864845E-2</v>
      </c>
      <c r="AB40">
        <f ca="1">IF('[1]All Problems Cat Plans'!AB40&lt;&gt;"",'[1]All Problems Cat Plans'!AB40,"")</f>
        <v>2.339792735864845E-2</v>
      </c>
      <c r="AC40">
        <f ca="1">IF('[1]All Problems Cat Plans'!AC40&lt;&gt;"",'[1]All Problems Cat Plans'!AC40,"")</f>
        <v>0</v>
      </c>
      <c r="AD40">
        <f ca="1">IF('[1]All Problems Cat Plans'!AD40&lt;&gt;"",'[1]All Problems Cat Plans'!AD40,"")</f>
        <v>0</v>
      </c>
      <c r="AE40">
        <f ca="1">IF('[1]All Problems Cat Plans'!AE40&lt;&gt;"",'[1]All Problems Cat Plans'!AE40,"")</f>
        <v>0</v>
      </c>
      <c r="AF40">
        <f ca="1">IF('[1]All Problems Cat Plans'!AF40&lt;&gt;"",'[1]All Problems Cat Plans'!AF40,"")</f>
        <v>2.339792735864845E-2</v>
      </c>
      <c r="AG40">
        <f ca="1">IF('[1]All Problems Cat Plans'!AG40&lt;&gt;"",'[1]All Problems Cat Plans'!AG40,"")</f>
        <v>2.339792735864845E-2</v>
      </c>
      <c r="AH40">
        <f ca="1">IF('[1]All Problems Cat Plans'!AH40&lt;&gt;"",'[1]All Problems Cat Plans'!AH40,"")</f>
        <v>2.339792735864845E-2</v>
      </c>
      <c r="AI40">
        <f ca="1">IF('[1]All Problems Cat Plans'!AI40&lt;&gt;"",'[1]All Problems Cat Plans'!AI40,"")</f>
        <v>0</v>
      </c>
      <c r="AJ40">
        <f ca="1">IF('[1]All Problems Cat Plans'!AJ40&lt;&gt;"",'[1]All Problems Cat Plans'!AJ40,"")</f>
        <v>0</v>
      </c>
      <c r="AK40">
        <f ca="1">IF('[1]All Problems Cat Plans'!AK40&lt;&gt;"",'[1]All Problems Cat Plans'!AK40,"")</f>
        <v>0</v>
      </c>
      <c r="AL40" s="14">
        <f ca="1">IF('[1]All Problems Cat Plans'!AL40&lt;&gt;"",'[1]All Problems Cat Plans'!AL40,"")</f>
        <v>2.339792735864845E-2</v>
      </c>
    </row>
    <row r="41" spans="1:38" x14ac:dyDescent="0.35">
      <c r="A41" s="80" t="str">
        <f>IF('[1]All Problems Cat Plans'!A41&lt;&gt;"",'[1]All Problems Cat Plans'!A41,"")</f>
        <v/>
      </c>
      <c r="B41" s="93" t="str">
        <f>IF('[1]All Problems Cat Plans'!B41&lt;&gt;"",'[1]All Problems Cat Plans'!B41,"")</f>
        <v/>
      </c>
      <c r="C41" s="78" t="str">
        <f>IF('[1]All Problems Cat Plans'!C41&lt;&gt;"",'[1]All Problems Cat Plans'!C41,"")</f>
        <v>'PS2 Cat Plans'</v>
      </c>
      <c r="D41" s="69">
        <f>IF('[1]All Problems Cat Plans'!D41&lt;&gt;"",'[1]All Problems Cat Plans'!D41,"")</f>
        <v>30</v>
      </c>
      <c r="E41" s="93" t="str">
        <f>IF('[1]All Problems Cat Plans'!E41&lt;&gt;"",'[1]All Problems Cat Plans'!E41,"")</f>
        <v/>
      </c>
      <c r="F41" s="3" t="str">
        <f>IF('[1]All Problems Cat Plans'!F41&lt;&gt;"",'[1]All Problems Cat Plans'!F41,"")</f>
        <v>min</v>
      </c>
      <c r="G41" s="12">
        <f ca="1">IF('[1]All Problems Cat Plans'!G41&lt;&gt;"",'[1]All Problems Cat Plans'!G41,"")</f>
        <v>2.4836319999999432</v>
      </c>
      <c r="H41">
        <f ca="1">IF('[1]All Problems Cat Plans'!H41&lt;&gt;"",'[1]All Problems Cat Plans'!H41,"")</f>
        <v>2.8223180000000809</v>
      </c>
      <c r="I41">
        <f ca="1">IF('[1]All Problems Cat Plans'!I41&lt;&gt;"",'[1]All Problems Cat Plans'!I41,"")</f>
        <v>0</v>
      </c>
      <c r="J41">
        <f ca="1">IF('[1]All Problems Cat Plans'!J41&lt;&gt;"",'[1]All Problems Cat Plans'!J41,"")</f>
        <v>5.3244845000001533</v>
      </c>
      <c r="K41">
        <f ca="1">IF('[1]All Problems Cat Plans'!K41&lt;&gt;"",'[1]All Problems Cat Plans'!K41,"")</f>
        <v>5.3244845000001533</v>
      </c>
      <c r="L41">
        <f ca="1">IF('[1]All Problems Cat Plans'!L41&lt;&gt;"",'[1]All Problems Cat Plans'!L41,"")</f>
        <v>5.3244845000001533</v>
      </c>
      <c r="M41">
        <f ca="1">IF('[1]All Problems Cat Plans'!M41&lt;&gt;"",'[1]All Problems Cat Plans'!M41,"")</f>
        <v>5.3244845000001533</v>
      </c>
      <c r="N41">
        <f ca="1">IF('[1]All Problems Cat Plans'!N41&lt;&gt;"",'[1]All Problems Cat Plans'!N41,"")</f>
        <v>0.15660248529412221</v>
      </c>
      <c r="O41">
        <f ca="1">IF('[1]All Problems Cat Plans'!O41&lt;&gt;"",'[1]All Problems Cat Plans'!O41,"")</f>
        <v>0</v>
      </c>
      <c r="P41">
        <f ca="1">IF('[1]All Problems Cat Plans'!P41&lt;&gt;"",'[1]All Problems Cat Plans'!P41,"")</f>
        <v>0</v>
      </c>
      <c r="Q41">
        <f ca="1">IF('[1]All Problems Cat Plans'!Q41&lt;&gt;"",'[1]All Problems Cat Plans'!Q41,"")</f>
        <v>308.359375</v>
      </c>
      <c r="R41">
        <f ca="1">IF('[1]All Problems Cat Plans'!R41&lt;&gt;"",'[1]All Problems Cat Plans'!R41,"")</f>
        <v>309.265625</v>
      </c>
      <c r="S41">
        <f ca="1">IF('[1]All Problems Cat Plans'!S41&lt;&gt;"",'[1]All Problems Cat Plans'!S41,"")</f>
        <v>34</v>
      </c>
      <c r="T41">
        <f ca="1">IF('[1]All Problems Cat Plans'!T41&lt;&gt;"",'[1]All Problems Cat Plans'!T41,"")</f>
        <v>34</v>
      </c>
      <c r="U41">
        <f ca="1">IF('[1]All Problems Cat Plans'!U41&lt;&gt;"",'[1]All Problems Cat Plans'!U41,"")</f>
        <v>1</v>
      </c>
      <c r="V41">
        <f ca="1">IF('[1]All Problems Cat Plans'!V41&lt;&gt;"",'[1]All Problems Cat Plans'!V41,"")</f>
        <v>34</v>
      </c>
      <c r="W41">
        <f ca="1">IF('[1]All Problems Cat Plans'!W41&lt;&gt;"",'[1]All Problems Cat Plans'!W41,"")</f>
        <v>1</v>
      </c>
      <c r="X41">
        <f ca="1">IF('[1]All Problems Cat Plans'!X41&lt;&gt;"",'[1]All Problems Cat Plans'!X41,"")</f>
        <v>0</v>
      </c>
      <c r="Y41">
        <f ca="1">IF('[1]All Problems Cat Plans'!Y41&lt;&gt;"",'[1]All Problems Cat Plans'!Y41,"")</f>
        <v>1</v>
      </c>
      <c r="Z41">
        <f ca="1">IF('[1]All Problems Cat Plans'!Z41&lt;&gt;"",'[1]All Problems Cat Plans'!Z41,"")</f>
        <v>0.8749592453102808</v>
      </c>
      <c r="AA41">
        <f ca="1">IF('[1]All Problems Cat Plans'!AA41&lt;&gt;"",'[1]All Problems Cat Plans'!AA41,"")</f>
        <v>0.8749592453102808</v>
      </c>
      <c r="AB41">
        <f ca="1">IF('[1]All Problems Cat Plans'!AB41&lt;&gt;"",'[1]All Problems Cat Plans'!AB41,"")</f>
        <v>0.8749592453102808</v>
      </c>
      <c r="AC41">
        <f ca="1">IF('[1]All Problems Cat Plans'!AC41&lt;&gt;"",'[1]All Problems Cat Plans'!AC41,"")</f>
        <v>1</v>
      </c>
      <c r="AD41">
        <f ca="1">IF('[1]All Problems Cat Plans'!AD41&lt;&gt;"",'[1]All Problems Cat Plans'!AD41,"")</f>
        <v>1</v>
      </c>
      <c r="AE41">
        <f ca="1">IF('[1]All Problems Cat Plans'!AE41&lt;&gt;"",'[1]All Problems Cat Plans'!AE41,"")</f>
        <v>1</v>
      </c>
      <c r="AF41">
        <f ca="1">IF('[1]All Problems Cat Plans'!AF41&lt;&gt;"",'[1]All Problems Cat Plans'!AF41,"")</f>
        <v>0.8749592453102808</v>
      </c>
      <c r="AG41">
        <f ca="1">IF('[1]All Problems Cat Plans'!AG41&lt;&gt;"",'[1]All Problems Cat Plans'!AG41,"")</f>
        <v>0.8749592453102808</v>
      </c>
      <c r="AH41">
        <f ca="1">IF('[1]All Problems Cat Plans'!AH41&lt;&gt;"",'[1]All Problems Cat Plans'!AH41,"")</f>
        <v>0.8749592453102808</v>
      </c>
      <c r="AI41">
        <f ca="1">IF('[1]All Problems Cat Plans'!AI41&lt;&gt;"",'[1]All Problems Cat Plans'!AI41,"")</f>
        <v>1</v>
      </c>
      <c r="AJ41">
        <f ca="1">IF('[1]All Problems Cat Plans'!AJ41&lt;&gt;"",'[1]All Problems Cat Plans'!AJ41,"")</f>
        <v>1</v>
      </c>
      <c r="AK41">
        <f ca="1">IF('[1]All Problems Cat Plans'!AK41&lt;&gt;"",'[1]All Problems Cat Plans'!AK41,"")</f>
        <v>1</v>
      </c>
      <c r="AL41" s="14">
        <f ca="1">IF('[1]All Problems Cat Plans'!AL41&lt;&gt;"",'[1]All Problems Cat Plans'!AL41,"")</f>
        <v>0.8749592453102808</v>
      </c>
    </row>
    <row r="42" spans="1:38" x14ac:dyDescent="0.35">
      <c r="A42" s="80" t="str">
        <f>IF('[1]All Problems Cat Plans'!A42&lt;&gt;"",'[1]All Problems Cat Plans'!A42,"")</f>
        <v/>
      </c>
      <c r="B42" s="93" t="str">
        <f>IF('[1]All Problems Cat Plans'!B42&lt;&gt;"",'[1]All Problems Cat Plans'!B42,"")</f>
        <v/>
      </c>
      <c r="C42" s="78" t="str">
        <f>IF('[1]All Problems Cat Plans'!C42&lt;&gt;"",'[1]All Problems Cat Plans'!C42,"")</f>
        <v>'PS2 Cat Plans'</v>
      </c>
      <c r="D42" s="69">
        <f>IF('[1]All Problems Cat Plans'!D42&lt;&gt;"",'[1]All Problems Cat Plans'!D42,"")</f>
        <v>30</v>
      </c>
      <c r="E42" s="93" t="str">
        <f>IF('[1]All Problems Cat Plans'!E42&lt;&gt;"",'[1]All Problems Cat Plans'!E42,"")</f>
        <v/>
      </c>
      <c r="F42" s="3" t="str">
        <f>IF('[1]All Problems Cat Plans'!F42&lt;&gt;"",'[1]All Problems Cat Plans'!F42,"")</f>
        <v>25%</v>
      </c>
      <c r="G42" s="12">
        <f ca="1">IF('[1]All Problems Cat Plans'!G42&lt;&gt;"",'[1]All Problems Cat Plans'!G42,"")</f>
        <v>2.4943831999996751</v>
      </c>
      <c r="H42">
        <f ca="1">IF('[1]All Problems Cat Plans'!H42&lt;&gt;"",'[1]All Problems Cat Plans'!H42,"")</f>
        <v>3.1192173000001731</v>
      </c>
      <c r="I42">
        <f ca="1">IF('[1]All Problems Cat Plans'!I42&lt;&gt;"",'[1]All Problems Cat Plans'!I42,"")</f>
        <v>0</v>
      </c>
      <c r="J42">
        <f ca="1">IF('[1]All Problems Cat Plans'!J42&lt;&gt;"",'[1]All Problems Cat Plans'!J42,"")</f>
        <v>5.6076570999999831</v>
      </c>
      <c r="K42">
        <f ca="1">IF('[1]All Problems Cat Plans'!K42&lt;&gt;"",'[1]All Problems Cat Plans'!K42,"")</f>
        <v>5.6076570999999831</v>
      </c>
      <c r="L42">
        <f ca="1">IF('[1]All Problems Cat Plans'!L42&lt;&gt;"",'[1]All Problems Cat Plans'!L42,"")</f>
        <v>5.6076570999999831</v>
      </c>
      <c r="M42">
        <f ca="1">IF('[1]All Problems Cat Plans'!M42&lt;&gt;"",'[1]All Problems Cat Plans'!M42,"")</f>
        <v>5.6076570999999831</v>
      </c>
      <c r="N42">
        <f ca="1">IF('[1]All Problems Cat Plans'!N42&lt;&gt;"",'[1]All Problems Cat Plans'!N42,"")</f>
        <v>0.16493109117647009</v>
      </c>
      <c r="O42">
        <f ca="1">IF('[1]All Problems Cat Plans'!O42&lt;&gt;"",'[1]All Problems Cat Plans'!O42,"")</f>
        <v>0</v>
      </c>
      <c r="P42">
        <f ca="1">IF('[1]All Problems Cat Plans'!P42&lt;&gt;"",'[1]All Problems Cat Plans'!P42,"")</f>
        <v>0</v>
      </c>
      <c r="Q42">
        <f ca="1">IF('[1]All Problems Cat Plans'!Q42&lt;&gt;"",'[1]All Problems Cat Plans'!Q42,"")</f>
        <v>410.8046875</v>
      </c>
      <c r="R42">
        <f ca="1">IF('[1]All Problems Cat Plans'!R42&lt;&gt;"",'[1]All Problems Cat Plans'!R42,"")</f>
        <v>400.51953125</v>
      </c>
      <c r="S42">
        <f ca="1">IF('[1]All Problems Cat Plans'!S42&lt;&gt;"",'[1]All Problems Cat Plans'!S42,"")</f>
        <v>34</v>
      </c>
      <c r="T42">
        <f ca="1">IF('[1]All Problems Cat Plans'!T42&lt;&gt;"",'[1]All Problems Cat Plans'!T42,"")</f>
        <v>34</v>
      </c>
      <c r="U42">
        <f ca="1">IF('[1]All Problems Cat Plans'!U42&lt;&gt;"",'[1]All Problems Cat Plans'!U42,"")</f>
        <v>1</v>
      </c>
      <c r="V42">
        <f ca="1">IF('[1]All Problems Cat Plans'!V42&lt;&gt;"",'[1]All Problems Cat Plans'!V42,"")</f>
        <v>34</v>
      </c>
      <c r="W42">
        <f ca="1">IF('[1]All Problems Cat Plans'!W42&lt;&gt;"",'[1]All Problems Cat Plans'!W42,"")</f>
        <v>1</v>
      </c>
      <c r="X42">
        <f ca="1">IF('[1]All Problems Cat Plans'!X42&lt;&gt;"",'[1]All Problems Cat Plans'!X42,"")</f>
        <v>0</v>
      </c>
      <c r="Y42">
        <f ca="1">IF('[1]All Problems Cat Plans'!Y42&lt;&gt;"",'[1]All Problems Cat Plans'!Y42,"")</f>
        <v>1</v>
      </c>
      <c r="Z42">
        <f ca="1">IF('[1]All Problems Cat Plans'!Z42&lt;&gt;"",'[1]All Problems Cat Plans'!Z42,"")</f>
        <v>0.90459598605511427</v>
      </c>
      <c r="AA42">
        <f ca="1">IF('[1]All Problems Cat Plans'!AA42&lt;&gt;"",'[1]All Problems Cat Plans'!AA42,"")</f>
        <v>0.90459598605511427</v>
      </c>
      <c r="AB42">
        <f ca="1">IF('[1]All Problems Cat Plans'!AB42&lt;&gt;"",'[1]All Problems Cat Plans'!AB42,"")</f>
        <v>0.90459598605511427</v>
      </c>
      <c r="AC42">
        <f ca="1">IF('[1]All Problems Cat Plans'!AC42&lt;&gt;"",'[1]All Problems Cat Plans'!AC42,"")</f>
        <v>1</v>
      </c>
      <c r="AD42">
        <f ca="1">IF('[1]All Problems Cat Plans'!AD42&lt;&gt;"",'[1]All Problems Cat Plans'!AD42,"")</f>
        <v>1</v>
      </c>
      <c r="AE42">
        <f ca="1">IF('[1]All Problems Cat Plans'!AE42&lt;&gt;"",'[1]All Problems Cat Plans'!AE42,"")</f>
        <v>1</v>
      </c>
      <c r="AF42">
        <f ca="1">IF('[1]All Problems Cat Plans'!AF42&lt;&gt;"",'[1]All Problems Cat Plans'!AF42,"")</f>
        <v>0.90459598605511427</v>
      </c>
      <c r="AG42">
        <f ca="1">IF('[1]All Problems Cat Plans'!AG42&lt;&gt;"",'[1]All Problems Cat Plans'!AG42,"")</f>
        <v>0.90459598605511427</v>
      </c>
      <c r="AH42">
        <f ca="1">IF('[1]All Problems Cat Plans'!AH42&lt;&gt;"",'[1]All Problems Cat Plans'!AH42,"")</f>
        <v>0.90459598605511427</v>
      </c>
      <c r="AI42">
        <f ca="1">IF('[1]All Problems Cat Plans'!AI42&lt;&gt;"",'[1]All Problems Cat Plans'!AI42,"")</f>
        <v>1</v>
      </c>
      <c r="AJ42">
        <f ca="1">IF('[1]All Problems Cat Plans'!AJ42&lt;&gt;"",'[1]All Problems Cat Plans'!AJ42,"")</f>
        <v>1</v>
      </c>
      <c r="AK42">
        <f ca="1">IF('[1]All Problems Cat Plans'!AK42&lt;&gt;"",'[1]All Problems Cat Plans'!AK42,"")</f>
        <v>1</v>
      </c>
      <c r="AL42" s="14">
        <f ca="1">IF('[1]All Problems Cat Plans'!AL42&lt;&gt;"",'[1]All Problems Cat Plans'!AL42,"")</f>
        <v>0.90459598605511427</v>
      </c>
    </row>
    <row r="43" spans="1:38" x14ac:dyDescent="0.35">
      <c r="A43" s="80" t="str">
        <f>IF('[1]All Problems Cat Plans'!A43&lt;&gt;"",'[1]All Problems Cat Plans'!A43,"")</f>
        <v/>
      </c>
      <c r="B43" s="93" t="str">
        <f>IF('[1]All Problems Cat Plans'!B43&lt;&gt;"",'[1]All Problems Cat Plans'!B43,"")</f>
        <v/>
      </c>
      <c r="C43" s="78" t="str">
        <f>IF('[1]All Problems Cat Plans'!C43&lt;&gt;"",'[1]All Problems Cat Plans'!C43,"")</f>
        <v>'PS2 Cat Plans'</v>
      </c>
      <c r="D43" s="69">
        <f>IF('[1]All Problems Cat Plans'!D43&lt;&gt;"",'[1]All Problems Cat Plans'!D43,"")</f>
        <v>30</v>
      </c>
      <c r="E43" s="93" t="str">
        <f>IF('[1]All Problems Cat Plans'!E43&lt;&gt;"",'[1]All Problems Cat Plans'!E43,"")</f>
        <v/>
      </c>
      <c r="F43" s="3" t="str">
        <f>IF('[1]All Problems Cat Plans'!F43&lt;&gt;"",'[1]All Problems Cat Plans'!F43,"")</f>
        <v>50%</v>
      </c>
      <c r="G43" s="12">
        <f ca="1">IF('[1]All Problems Cat Plans'!G43&lt;&gt;"",'[1]All Problems Cat Plans'!G43,"")</f>
        <v>2.4981657999999238</v>
      </c>
      <c r="H43">
        <f ca="1">IF('[1]All Problems Cat Plans'!H43&lt;&gt;"",'[1]All Problems Cat Plans'!H43,"")</f>
        <v>3.2324126999997129</v>
      </c>
      <c r="I43">
        <f ca="1">IF('[1]All Problems Cat Plans'!I43&lt;&gt;"",'[1]All Problems Cat Plans'!I43,"")</f>
        <v>0</v>
      </c>
      <c r="J43">
        <f ca="1">IF('[1]All Problems Cat Plans'!J43&lt;&gt;"",'[1]All Problems Cat Plans'!J43,"")</f>
        <v>5.7293884999997999</v>
      </c>
      <c r="K43">
        <f ca="1">IF('[1]All Problems Cat Plans'!K43&lt;&gt;"",'[1]All Problems Cat Plans'!K43,"")</f>
        <v>5.7293884999997999</v>
      </c>
      <c r="L43">
        <f ca="1">IF('[1]All Problems Cat Plans'!L43&lt;&gt;"",'[1]All Problems Cat Plans'!L43,"")</f>
        <v>5.7293884999997999</v>
      </c>
      <c r="M43">
        <f ca="1">IF('[1]All Problems Cat Plans'!M43&lt;&gt;"",'[1]All Problems Cat Plans'!M43,"")</f>
        <v>5.7293884999997999</v>
      </c>
      <c r="N43">
        <f ca="1">IF('[1]All Problems Cat Plans'!N43&lt;&gt;"",'[1]All Problems Cat Plans'!N43,"")</f>
        <v>0.16851142647058229</v>
      </c>
      <c r="O43">
        <f ca="1">IF('[1]All Problems Cat Plans'!O43&lt;&gt;"",'[1]All Problems Cat Plans'!O43,"")</f>
        <v>0</v>
      </c>
      <c r="P43">
        <f ca="1">IF('[1]All Problems Cat Plans'!P43&lt;&gt;"",'[1]All Problems Cat Plans'!P43,"")</f>
        <v>0</v>
      </c>
      <c r="Q43">
        <f ca="1">IF('[1]All Problems Cat Plans'!Q43&lt;&gt;"",'[1]All Problems Cat Plans'!Q43,"")</f>
        <v>437.546875</v>
      </c>
      <c r="R43">
        <f ca="1">IF('[1]All Problems Cat Plans'!R43&lt;&gt;"",'[1]All Problems Cat Plans'!R43,"")</f>
        <v>428.37890625</v>
      </c>
      <c r="S43">
        <f ca="1">IF('[1]All Problems Cat Plans'!S43&lt;&gt;"",'[1]All Problems Cat Plans'!S43,"")</f>
        <v>34</v>
      </c>
      <c r="T43">
        <f ca="1">IF('[1]All Problems Cat Plans'!T43&lt;&gt;"",'[1]All Problems Cat Plans'!T43,"")</f>
        <v>34</v>
      </c>
      <c r="U43">
        <f ca="1">IF('[1]All Problems Cat Plans'!U43&lt;&gt;"",'[1]All Problems Cat Plans'!U43,"")</f>
        <v>1</v>
      </c>
      <c r="V43">
        <f ca="1">IF('[1]All Problems Cat Plans'!V43&lt;&gt;"",'[1]All Problems Cat Plans'!V43,"")</f>
        <v>34</v>
      </c>
      <c r="W43">
        <f ca="1">IF('[1]All Problems Cat Plans'!W43&lt;&gt;"",'[1]All Problems Cat Plans'!W43,"")</f>
        <v>1</v>
      </c>
      <c r="X43">
        <f ca="1">IF('[1]All Problems Cat Plans'!X43&lt;&gt;"",'[1]All Problems Cat Plans'!X43,"")</f>
        <v>0</v>
      </c>
      <c r="Y43">
        <f ca="1">IF('[1]All Problems Cat Plans'!Y43&lt;&gt;"",'[1]All Problems Cat Plans'!Y43,"")</f>
        <v>1</v>
      </c>
      <c r="Z43">
        <f ca="1">IF('[1]All Problems Cat Plans'!Z43&lt;&gt;"",'[1]All Problems Cat Plans'!Z43,"")</f>
        <v>0.92692084416073461</v>
      </c>
      <c r="AA43">
        <f ca="1">IF('[1]All Problems Cat Plans'!AA43&lt;&gt;"",'[1]All Problems Cat Plans'!AA43,"")</f>
        <v>0.92692084416073461</v>
      </c>
      <c r="AB43">
        <f ca="1">IF('[1]All Problems Cat Plans'!AB43&lt;&gt;"",'[1]All Problems Cat Plans'!AB43,"")</f>
        <v>0.92692084416073461</v>
      </c>
      <c r="AC43">
        <f ca="1">IF('[1]All Problems Cat Plans'!AC43&lt;&gt;"",'[1]All Problems Cat Plans'!AC43,"")</f>
        <v>1</v>
      </c>
      <c r="AD43">
        <f ca="1">IF('[1]All Problems Cat Plans'!AD43&lt;&gt;"",'[1]All Problems Cat Plans'!AD43,"")</f>
        <v>1</v>
      </c>
      <c r="AE43">
        <f ca="1">IF('[1]All Problems Cat Plans'!AE43&lt;&gt;"",'[1]All Problems Cat Plans'!AE43,"")</f>
        <v>1</v>
      </c>
      <c r="AF43">
        <f ca="1">IF('[1]All Problems Cat Plans'!AF43&lt;&gt;"",'[1]All Problems Cat Plans'!AF43,"")</f>
        <v>0.92692084416073461</v>
      </c>
      <c r="AG43">
        <f ca="1">IF('[1]All Problems Cat Plans'!AG43&lt;&gt;"",'[1]All Problems Cat Plans'!AG43,"")</f>
        <v>0.92692084416073461</v>
      </c>
      <c r="AH43">
        <f ca="1">IF('[1]All Problems Cat Plans'!AH43&lt;&gt;"",'[1]All Problems Cat Plans'!AH43,"")</f>
        <v>0.92692084416073461</v>
      </c>
      <c r="AI43">
        <f ca="1">IF('[1]All Problems Cat Plans'!AI43&lt;&gt;"",'[1]All Problems Cat Plans'!AI43,"")</f>
        <v>1</v>
      </c>
      <c r="AJ43">
        <f ca="1">IF('[1]All Problems Cat Plans'!AJ43&lt;&gt;"",'[1]All Problems Cat Plans'!AJ43,"")</f>
        <v>1</v>
      </c>
      <c r="AK43">
        <f ca="1">IF('[1]All Problems Cat Plans'!AK43&lt;&gt;"",'[1]All Problems Cat Plans'!AK43,"")</f>
        <v>1</v>
      </c>
      <c r="AL43" s="14">
        <f ca="1">IF('[1]All Problems Cat Plans'!AL43&lt;&gt;"",'[1]All Problems Cat Plans'!AL43,"")</f>
        <v>0.92692084416073461</v>
      </c>
    </row>
    <row r="44" spans="1:38" x14ac:dyDescent="0.35">
      <c r="A44" s="80" t="str">
        <f>IF('[1]All Problems Cat Plans'!A44&lt;&gt;"",'[1]All Problems Cat Plans'!A44,"")</f>
        <v/>
      </c>
      <c r="B44" s="93" t="str">
        <f>IF('[1]All Problems Cat Plans'!B44&lt;&gt;"",'[1]All Problems Cat Plans'!B44,"")</f>
        <v/>
      </c>
      <c r="C44" s="78" t="str">
        <f>IF('[1]All Problems Cat Plans'!C44&lt;&gt;"",'[1]All Problems Cat Plans'!C44,"")</f>
        <v>'PS2 Cat Plans'</v>
      </c>
      <c r="D44" s="69">
        <f>IF('[1]All Problems Cat Plans'!D44&lt;&gt;"",'[1]All Problems Cat Plans'!D44,"")</f>
        <v>30</v>
      </c>
      <c r="E44" s="93" t="str">
        <f>IF('[1]All Problems Cat Plans'!E44&lt;&gt;"",'[1]All Problems Cat Plans'!E44,"")</f>
        <v/>
      </c>
      <c r="F44" s="3" t="str">
        <f>IF('[1]All Problems Cat Plans'!F44&lt;&gt;"",'[1]All Problems Cat Plans'!F44,"")</f>
        <v>75%</v>
      </c>
      <c r="G44" s="12">
        <f ca="1">IF('[1]All Problems Cat Plans'!G44&lt;&gt;"",'[1]All Problems Cat Plans'!G44,"")</f>
        <v>2.5021665000000719</v>
      </c>
      <c r="H44">
        <f ca="1">IF('[1]All Problems Cat Plans'!H44&lt;&gt;"",'[1]All Problems Cat Plans'!H44,"")</f>
        <v>3.5525025000001729</v>
      </c>
      <c r="I44">
        <f ca="1">IF('[1]All Problems Cat Plans'!I44&lt;&gt;"",'[1]All Problems Cat Plans'!I44,"")</f>
        <v>0</v>
      </c>
      <c r="J44">
        <f ca="1">IF('[1]All Problems Cat Plans'!J44&lt;&gt;"",'[1]All Problems Cat Plans'!J44,"")</f>
        <v>6.0444008999999141</v>
      </c>
      <c r="K44">
        <f ca="1">IF('[1]All Problems Cat Plans'!K44&lt;&gt;"",'[1]All Problems Cat Plans'!K44,"")</f>
        <v>6.0444008999999141</v>
      </c>
      <c r="L44">
        <f ca="1">IF('[1]All Problems Cat Plans'!L44&lt;&gt;"",'[1]All Problems Cat Plans'!L44,"")</f>
        <v>6.0444008999999141</v>
      </c>
      <c r="M44">
        <f ca="1">IF('[1]All Problems Cat Plans'!M44&lt;&gt;"",'[1]All Problems Cat Plans'!M44,"")</f>
        <v>6.0444008999999141</v>
      </c>
      <c r="N44">
        <f ca="1">IF('[1]All Problems Cat Plans'!N44&lt;&gt;"",'[1]All Problems Cat Plans'!N44,"")</f>
        <v>0.17777649705882101</v>
      </c>
      <c r="O44">
        <f ca="1">IF('[1]All Problems Cat Plans'!O44&lt;&gt;"",'[1]All Problems Cat Plans'!O44,"")</f>
        <v>0</v>
      </c>
      <c r="P44">
        <f ca="1">IF('[1]All Problems Cat Plans'!P44&lt;&gt;"",'[1]All Problems Cat Plans'!P44,"")</f>
        <v>0</v>
      </c>
      <c r="Q44">
        <f ca="1">IF('[1]All Problems Cat Plans'!Q44&lt;&gt;"",'[1]All Problems Cat Plans'!Q44,"")</f>
        <v>480.40234375</v>
      </c>
      <c r="R44">
        <f ca="1">IF('[1]All Problems Cat Plans'!R44&lt;&gt;"",'[1]All Problems Cat Plans'!R44,"")</f>
        <v>480.203125</v>
      </c>
      <c r="S44">
        <f ca="1">IF('[1]All Problems Cat Plans'!S44&lt;&gt;"",'[1]All Problems Cat Plans'!S44,"")</f>
        <v>34</v>
      </c>
      <c r="T44">
        <f ca="1">IF('[1]All Problems Cat Plans'!T44&lt;&gt;"",'[1]All Problems Cat Plans'!T44,"")</f>
        <v>34</v>
      </c>
      <c r="U44">
        <f ca="1">IF('[1]All Problems Cat Plans'!U44&lt;&gt;"",'[1]All Problems Cat Plans'!U44,"")</f>
        <v>1</v>
      </c>
      <c r="V44">
        <f ca="1">IF('[1]All Problems Cat Plans'!V44&lt;&gt;"",'[1]All Problems Cat Plans'!V44,"")</f>
        <v>34</v>
      </c>
      <c r="W44">
        <f ca="1">IF('[1]All Problems Cat Plans'!W44&lt;&gt;"",'[1]All Problems Cat Plans'!W44,"")</f>
        <v>1</v>
      </c>
      <c r="X44">
        <f ca="1">IF('[1]All Problems Cat Plans'!X44&lt;&gt;"",'[1]All Problems Cat Plans'!X44,"")</f>
        <v>0</v>
      </c>
      <c r="Y44">
        <f ca="1">IF('[1]All Problems Cat Plans'!Y44&lt;&gt;"",'[1]All Problems Cat Plans'!Y44,"")</f>
        <v>1</v>
      </c>
      <c r="Z44">
        <f ca="1">IF('[1]All Problems Cat Plans'!Z44&lt;&gt;"",'[1]All Problems Cat Plans'!Z44,"")</f>
        <v>0.93665862918220766</v>
      </c>
      <c r="AA44">
        <f ca="1">IF('[1]All Problems Cat Plans'!AA44&lt;&gt;"",'[1]All Problems Cat Plans'!AA44,"")</f>
        <v>0.93665862918220766</v>
      </c>
      <c r="AB44">
        <f ca="1">IF('[1]All Problems Cat Plans'!AB44&lt;&gt;"",'[1]All Problems Cat Plans'!AB44,"")</f>
        <v>0.93665862918220766</v>
      </c>
      <c r="AC44">
        <f ca="1">IF('[1]All Problems Cat Plans'!AC44&lt;&gt;"",'[1]All Problems Cat Plans'!AC44,"")</f>
        <v>1</v>
      </c>
      <c r="AD44">
        <f ca="1">IF('[1]All Problems Cat Plans'!AD44&lt;&gt;"",'[1]All Problems Cat Plans'!AD44,"")</f>
        <v>1</v>
      </c>
      <c r="AE44">
        <f ca="1">IF('[1]All Problems Cat Plans'!AE44&lt;&gt;"",'[1]All Problems Cat Plans'!AE44,"")</f>
        <v>1</v>
      </c>
      <c r="AF44">
        <f ca="1">IF('[1]All Problems Cat Plans'!AF44&lt;&gt;"",'[1]All Problems Cat Plans'!AF44,"")</f>
        <v>0.93665862918220766</v>
      </c>
      <c r="AG44">
        <f ca="1">IF('[1]All Problems Cat Plans'!AG44&lt;&gt;"",'[1]All Problems Cat Plans'!AG44,"")</f>
        <v>0.93665862918220766</v>
      </c>
      <c r="AH44">
        <f ca="1">IF('[1]All Problems Cat Plans'!AH44&lt;&gt;"",'[1]All Problems Cat Plans'!AH44,"")</f>
        <v>0.93665862918220766</v>
      </c>
      <c r="AI44">
        <f ca="1">IF('[1]All Problems Cat Plans'!AI44&lt;&gt;"",'[1]All Problems Cat Plans'!AI44,"")</f>
        <v>1</v>
      </c>
      <c r="AJ44">
        <f ca="1">IF('[1]All Problems Cat Plans'!AJ44&lt;&gt;"",'[1]All Problems Cat Plans'!AJ44,"")</f>
        <v>1</v>
      </c>
      <c r="AK44">
        <f ca="1">IF('[1]All Problems Cat Plans'!AK44&lt;&gt;"",'[1]All Problems Cat Plans'!AK44,"")</f>
        <v>1</v>
      </c>
      <c r="AL44" s="14">
        <f ca="1">IF('[1]All Problems Cat Plans'!AL44&lt;&gt;"",'[1]All Problems Cat Plans'!AL44,"")</f>
        <v>0.93665862918220766</v>
      </c>
    </row>
    <row r="45" spans="1:38" x14ac:dyDescent="0.35">
      <c r="A45" s="80" t="str">
        <f>IF('[1]All Problems Cat Plans'!A45&lt;&gt;"",'[1]All Problems Cat Plans'!A45,"")</f>
        <v/>
      </c>
      <c r="B45" s="93" t="str">
        <f>IF('[1]All Problems Cat Plans'!B45&lt;&gt;"",'[1]All Problems Cat Plans'!B45,"")</f>
        <v/>
      </c>
      <c r="C45" s="78" t="str">
        <f>IF('[1]All Problems Cat Plans'!C45&lt;&gt;"",'[1]All Problems Cat Plans'!C45,"")</f>
        <v>'PS2 Cat Plans'</v>
      </c>
      <c r="D45" s="69">
        <f>IF('[1]All Problems Cat Plans'!D45&lt;&gt;"",'[1]All Problems Cat Plans'!D45,"")</f>
        <v>30</v>
      </c>
      <c r="E45" s="93" t="str">
        <f>IF('[1]All Problems Cat Plans'!E45&lt;&gt;"",'[1]All Problems Cat Plans'!E45,"")</f>
        <v/>
      </c>
      <c r="F45" s="3" t="str">
        <f>IF('[1]All Problems Cat Plans'!F45&lt;&gt;"",'[1]All Problems Cat Plans'!F45,"")</f>
        <v>max</v>
      </c>
      <c r="G45" s="12">
        <f ca="1">IF('[1]All Problems Cat Plans'!G45&lt;&gt;"",'[1]All Problems Cat Plans'!G45,"")</f>
        <v>2.5373443999999381</v>
      </c>
      <c r="H45">
        <f ca="1">IF('[1]All Problems Cat Plans'!H45&lt;&gt;"",'[1]All Problems Cat Plans'!H45,"")</f>
        <v>4.0583854999998721</v>
      </c>
      <c r="I45">
        <f ca="1">IF('[1]All Problems Cat Plans'!I45&lt;&gt;"",'[1]All Problems Cat Plans'!I45,"")</f>
        <v>0</v>
      </c>
      <c r="J45">
        <f ca="1">IF('[1]All Problems Cat Plans'!J45&lt;&gt;"",'[1]All Problems Cat Plans'!J45,"")</f>
        <v>6.5529465999997001</v>
      </c>
      <c r="K45">
        <f ca="1">IF('[1]All Problems Cat Plans'!K45&lt;&gt;"",'[1]All Problems Cat Plans'!K45,"")</f>
        <v>6.5529465999997001</v>
      </c>
      <c r="L45">
        <f ca="1">IF('[1]All Problems Cat Plans'!L45&lt;&gt;"",'[1]All Problems Cat Plans'!L45,"")</f>
        <v>6.5529465999997001</v>
      </c>
      <c r="M45">
        <f ca="1">IF('[1]All Problems Cat Plans'!M45&lt;&gt;"",'[1]All Problems Cat Plans'!M45,"")</f>
        <v>6.5529465999997001</v>
      </c>
      <c r="N45">
        <f ca="1">IF('[1]All Problems Cat Plans'!N45&lt;&gt;"",'[1]All Problems Cat Plans'!N45,"")</f>
        <v>0.19273372352940291</v>
      </c>
      <c r="O45">
        <f ca="1">IF('[1]All Problems Cat Plans'!O45&lt;&gt;"",'[1]All Problems Cat Plans'!O45,"")</f>
        <v>0</v>
      </c>
      <c r="P45">
        <f ca="1">IF('[1]All Problems Cat Plans'!P45&lt;&gt;"",'[1]All Problems Cat Plans'!P45,"")</f>
        <v>0</v>
      </c>
      <c r="Q45">
        <f ca="1">IF('[1]All Problems Cat Plans'!Q45&lt;&gt;"",'[1]All Problems Cat Plans'!Q45,"")</f>
        <v>538.953125</v>
      </c>
      <c r="R45">
        <f ca="1">IF('[1]All Problems Cat Plans'!R45&lt;&gt;"",'[1]All Problems Cat Plans'!R45,"")</f>
        <v>530.6484375</v>
      </c>
      <c r="S45">
        <f ca="1">IF('[1]All Problems Cat Plans'!S45&lt;&gt;"",'[1]All Problems Cat Plans'!S45,"")</f>
        <v>34</v>
      </c>
      <c r="T45">
        <f ca="1">IF('[1]All Problems Cat Plans'!T45&lt;&gt;"",'[1]All Problems Cat Plans'!T45,"")</f>
        <v>34</v>
      </c>
      <c r="U45">
        <f ca="1">IF('[1]All Problems Cat Plans'!U45&lt;&gt;"",'[1]All Problems Cat Plans'!U45,"")</f>
        <v>1</v>
      </c>
      <c r="V45">
        <f ca="1">IF('[1]All Problems Cat Plans'!V45&lt;&gt;"",'[1]All Problems Cat Plans'!V45,"")</f>
        <v>34</v>
      </c>
      <c r="W45">
        <f ca="1">IF('[1]All Problems Cat Plans'!W45&lt;&gt;"",'[1]All Problems Cat Plans'!W45,"")</f>
        <v>1</v>
      </c>
      <c r="X45">
        <f ca="1">IF('[1]All Problems Cat Plans'!X45&lt;&gt;"",'[1]All Problems Cat Plans'!X45,"")</f>
        <v>0</v>
      </c>
      <c r="Y45">
        <f ca="1">IF('[1]All Problems Cat Plans'!Y45&lt;&gt;"",'[1]All Problems Cat Plans'!Y45,"")</f>
        <v>1</v>
      </c>
      <c r="Z45">
        <f ca="1">IF('[1]All Problems Cat Plans'!Z45&lt;&gt;"",'[1]All Problems Cat Plans'!Z45,"")</f>
        <v>0.96250793748653973</v>
      </c>
      <c r="AA45">
        <f ca="1">IF('[1]All Problems Cat Plans'!AA45&lt;&gt;"",'[1]All Problems Cat Plans'!AA45,"")</f>
        <v>0.96250793748653973</v>
      </c>
      <c r="AB45">
        <f ca="1">IF('[1]All Problems Cat Plans'!AB45&lt;&gt;"",'[1]All Problems Cat Plans'!AB45,"")</f>
        <v>0.96250793748653973</v>
      </c>
      <c r="AC45">
        <f ca="1">IF('[1]All Problems Cat Plans'!AC45&lt;&gt;"",'[1]All Problems Cat Plans'!AC45,"")</f>
        <v>1</v>
      </c>
      <c r="AD45">
        <f ca="1">IF('[1]All Problems Cat Plans'!AD45&lt;&gt;"",'[1]All Problems Cat Plans'!AD45,"")</f>
        <v>1</v>
      </c>
      <c r="AE45">
        <f ca="1">IF('[1]All Problems Cat Plans'!AE45&lt;&gt;"",'[1]All Problems Cat Plans'!AE45,"")</f>
        <v>1</v>
      </c>
      <c r="AF45">
        <f ca="1">IF('[1]All Problems Cat Plans'!AF45&lt;&gt;"",'[1]All Problems Cat Plans'!AF45,"")</f>
        <v>0.96250793748653973</v>
      </c>
      <c r="AG45">
        <f ca="1">IF('[1]All Problems Cat Plans'!AG45&lt;&gt;"",'[1]All Problems Cat Plans'!AG45,"")</f>
        <v>0.96250793748653973</v>
      </c>
      <c r="AH45">
        <f ca="1">IF('[1]All Problems Cat Plans'!AH45&lt;&gt;"",'[1]All Problems Cat Plans'!AH45,"")</f>
        <v>0.96250793748653973</v>
      </c>
      <c r="AI45">
        <f ca="1">IF('[1]All Problems Cat Plans'!AI45&lt;&gt;"",'[1]All Problems Cat Plans'!AI45,"")</f>
        <v>1</v>
      </c>
      <c r="AJ45">
        <f ca="1">IF('[1]All Problems Cat Plans'!AJ45&lt;&gt;"",'[1]All Problems Cat Plans'!AJ45,"")</f>
        <v>1</v>
      </c>
      <c r="AK45">
        <f ca="1">IF('[1]All Problems Cat Plans'!AK45&lt;&gt;"",'[1]All Problems Cat Plans'!AK45,"")</f>
        <v>1</v>
      </c>
      <c r="AL45" s="14">
        <f ca="1">IF('[1]All Problems Cat Plans'!AL45&lt;&gt;"",'[1]All Problems Cat Plans'!AL45,"")</f>
        <v>0.96250793748653973</v>
      </c>
    </row>
    <row r="46" spans="1:38" x14ac:dyDescent="0.35">
      <c r="A46" s="80" t="str">
        <f>IF('[1]All Problems Cat Plans'!A46&lt;&gt;"",'[1]All Problems Cat Plans'!A46,"")</f>
        <v/>
      </c>
      <c r="B46" s="93" t="str">
        <f>IF('[1]All Problems Cat Plans'!B46&lt;&gt;"",'[1]All Problems Cat Plans'!B46,"")</f>
        <v/>
      </c>
      <c r="C46" s="78" t="str">
        <f>IF('[1]All Problems Cat Plans'!C46&lt;&gt;"",'[1]All Problems Cat Plans'!C46,"")</f>
        <v>'PS2 Cat Plans'</v>
      </c>
      <c r="D46" s="69">
        <f>IF('[1]All Problems Cat Plans'!D46&lt;&gt;"",'[1]All Problems Cat Plans'!D46,"")</f>
        <v>30</v>
      </c>
      <c r="E46" s="93" t="str">
        <f>IF('[1]All Problems Cat Plans'!E46&lt;&gt;"",'[1]All Problems Cat Plans'!E46,"")</f>
        <v/>
      </c>
      <c r="F46" s="3" t="str">
        <f>IF('[1]All Problems Cat Plans'!F46&lt;&gt;"",'[1]All Problems Cat Plans'!F46,"")</f>
        <v>iqr</v>
      </c>
      <c r="G46">
        <f ca="1">IF('[1]All Problems Cat Plans'!G46&lt;&gt;"",'[1]All Problems Cat Plans'!G46,"")</f>
        <v>7.7833000003968422E-3</v>
      </c>
      <c r="H46">
        <f ca="1">IF('[1]All Problems Cat Plans'!H46&lt;&gt;"",'[1]All Problems Cat Plans'!H46,"")</f>
        <v>0.43328519999999981</v>
      </c>
      <c r="I46">
        <f ca="1">IF('[1]All Problems Cat Plans'!I46&lt;&gt;"",'[1]All Problems Cat Plans'!I46,"")</f>
        <v>0</v>
      </c>
      <c r="J46">
        <f ca="1">IF('[1]All Problems Cat Plans'!J46&lt;&gt;"",'[1]All Problems Cat Plans'!J46,"")</f>
        <v>0.43674379999993107</v>
      </c>
      <c r="K46">
        <f ca="1">IF('[1]All Problems Cat Plans'!K46&lt;&gt;"",'[1]All Problems Cat Plans'!K46,"")</f>
        <v>0.43674379999993107</v>
      </c>
      <c r="L46">
        <f ca="1">IF('[1]All Problems Cat Plans'!L46&lt;&gt;"",'[1]All Problems Cat Plans'!L46,"")</f>
        <v>0.43674379999993107</v>
      </c>
      <c r="M46">
        <f ca="1">IF('[1]All Problems Cat Plans'!M46&lt;&gt;"",'[1]All Problems Cat Plans'!M46,"")</f>
        <v>0.43674379999993107</v>
      </c>
      <c r="N46">
        <f ca="1">IF('[1]All Problems Cat Plans'!N46&lt;&gt;"",'[1]All Problems Cat Plans'!N46,"")</f>
        <v>1.2845405882350919E-2</v>
      </c>
      <c r="O46">
        <f ca="1">IF('[1]All Problems Cat Plans'!O46&lt;&gt;"",'[1]All Problems Cat Plans'!O46,"")</f>
        <v>0</v>
      </c>
      <c r="P46">
        <f ca="1">IF('[1]All Problems Cat Plans'!P46&lt;&gt;"",'[1]All Problems Cat Plans'!P46,"")</f>
        <v>0</v>
      </c>
      <c r="Q46">
        <f ca="1">IF('[1]All Problems Cat Plans'!Q46&lt;&gt;"",'[1]All Problems Cat Plans'!Q46,"")</f>
        <v>69.59765625</v>
      </c>
      <c r="R46">
        <f ca="1">IF('[1]All Problems Cat Plans'!R46&lt;&gt;"",'[1]All Problems Cat Plans'!R46,"")</f>
        <v>79.68359375</v>
      </c>
      <c r="S46">
        <f ca="1">IF('[1]All Problems Cat Plans'!S46&lt;&gt;"",'[1]All Problems Cat Plans'!S46,"")</f>
        <v>0</v>
      </c>
      <c r="T46">
        <f ca="1">IF('[1]All Problems Cat Plans'!T46&lt;&gt;"",'[1]All Problems Cat Plans'!T46,"")</f>
        <v>0</v>
      </c>
      <c r="U46">
        <f ca="1">IF('[1]All Problems Cat Plans'!U46&lt;&gt;"",'[1]All Problems Cat Plans'!U46,"")</f>
        <v>0</v>
      </c>
      <c r="V46">
        <f ca="1">IF('[1]All Problems Cat Plans'!V46&lt;&gt;"",'[1]All Problems Cat Plans'!V46,"")</f>
        <v>0</v>
      </c>
      <c r="W46">
        <f ca="1">IF('[1]All Problems Cat Plans'!W46&lt;&gt;"",'[1]All Problems Cat Plans'!W46,"")</f>
        <v>0</v>
      </c>
      <c r="X46">
        <f ca="1">IF('[1]All Problems Cat Plans'!X46&lt;&gt;"",'[1]All Problems Cat Plans'!X46,"")</f>
        <v>0</v>
      </c>
      <c r="Y46">
        <f ca="1">IF('[1]All Problems Cat Plans'!Y46&lt;&gt;"",'[1]All Problems Cat Plans'!Y46,"")</f>
        <v>0</v>
      </c>
      <c r="Z46">
        <f ca="1">IF('[1]All Problems Cat Plans'!Z46&lt;&gt;"",'[1]All Problems Cat Plans'!Z46,"")</f>
        <v>3.2062643127093393E-2</v>
      </c>
      <c r="AA46">
        <f ca="1">IF('[1]All Problems Cat Plans'!AA46&lt;&gt;"",'[1]All Problems Cat Plans'!AA46,"")</f>
        <v>3.2062643127093393E-2</v>
      </c>
      <c r="AB46">
        <f ca="1">IF('[1]All Problems Cat Plans'!AB46&lt;&gt;"",'[1]All Problems Cat Plans'!AB46,"")</f>
        <v>3.2062643127093393E-2</v>
      </c>
      <c r="AC46">
        <f ca="1">IF('[1]All Problems Cat Plans'!AC46&lt;&gt;"",'[1]All Problems Cat Plans'!AC46,"")</f>
        <v>0</v>
      </c>
      <c r="AD46">
        <f ca="1">IF('[1]All Problems Cat Plans'!AD46&lt;&gt;"",'[1]All Problems Cat Plans'!AD46,"")</f>
        <v>0</v>
      </c>
      <c r="AE46">
        <f ca="1">IF('[1]All Problems Cat Plans'!AE46&lt;&gt;"",'[1]All Problems Cat Plans'!AE46,"")</f>
        <v>0</v>
      </c>
      <c r="AF46">
        <f ca="1">IF('[1]All Problems Cat Plans'!AF46&lt;&gt;"",'[1]All Problems Cat Plans'!AF46,"")</f>
        <v>3.2062643127093393E-2</v>
      </c>
      <c r="AG46">
        <f ca="1">IF('[1]All Problems Cat Plans'!AG46&lt;&gt;"",'[1]All Problems Cat Plans'!AG46,"")</f>
        <v>3.2062643127093393E-2</v>
      </c>
      <c r="AH46">
        <f ca="1">IF('[1]All Problems Cat Plans'!AH46&lt;&gt;"",'[1]All Problems Cat Plans'!AH46,"")</f>
        <v>3.2062643127093393E-2</v>
      </c>
      <c r="AI46">
        <f ca="1">IF('[1]All Problems Cat Plans'!AI46&lt;&gt;"",'[1]All Problems Cat Plans'!AI46,"")</f>
        <v>0</v>
      </c>
      <c r="AJ46">
        <f ca="1">IF('[1]All Problems Cat Plans'!AJ46&lt;&gt;"",'[1]All Problems Cat Plans'!AJ46,"")</f>
        <v>0</v>
      </c>
      <c r="AK46">
        <f ca="1">IF('[1]All Problems Cat Plans'!AK46&lt;&gt;"",'[1]All Problems Cat Plans'!AK46,"")</f>
        <v>0</v>
      </c>
      <c r="AL46" s="14">
        <f ca="1">IF('[1]All Problems Cat Plans'!AL46&lt;&gt;"",'[1]All Problems Cat Plans'!AL46,"")</f>
        <v>3.2062643127093393E-2</v>
      </c>
    </row>
    <row r="47" spans="1:38" ht="15" thickBot="1" x14ac:dyDescent="0.4">
      <c r="A47" s="80" t="str">
        <f>IF('[1]All Problems Cat Plans'!A47&lt;&gt;"",'[1]All Problems Cat Plans'!A47,"")</f>
        <v/>
      </c>
      <c r="B47" s="93" t="str">
        <f>IF('[1]All Problems Cat Plans'!B47&lt;&gt;"",'[1]All Problems Cat Plans'!B47,"")</f>
        <v/>
      </c>
      <c r="C47" s="78" t="str">
        <f>IF('[1]All Problems Cat Plans'!C47&lt;&gt;"",'[1]All Problems Cat Plans'!C47,"")</f>
        <v>'PS2 Cat Plans'</v>
      </c>
      <c r="D47" s="69">
        <f>IF('[1]All Problems Cat Plans'!D47&lt;&gt;"",'[1]All Problems Cat Plans'!D47,"")</f>
        <v>30</v>
      </c>
      <c r="E47" s="93" t="str">
        <f>IF('[1]All Problems Cat Plans'!E47&lt;&gt;"",'[1]All Problems Cat Plans'!E47,"")</f>
        <v/>
      </c>
      <c r="F47" s="4" t="str">
        <f>IF('[1]All Problems Cat Plans'!F47&lt;&gt;"",'[1]All Problems Cat Plans'!F47,"")</f>
        <v>range</v>
      </c>
      <c r="G47" s="16">
        <f ca="1">IF('[1]All Problems Cat Plans'!G47&lt;&gt;"",'[1]All Problems Cat Plans'!G47,"")</f>
        <v>5.3712399999994886E-2</v>
      </c>
      <c r="H47" s="16">
        <f ca="1">IF('[1]All Problems Cat Plans'!H47&lt;&gt;"",'[1]All Problems Cat Plans'!H47,"")</f>
        <v>1.2360674999997912</v>
      </c>
      <c r="I47" s="16">
        <f ca="1">IF('[1]All Problems Cat Plans'!I47&lt;&gt;"",'[1]All Problems Cat Plans'!I47,"")</f>
        <v>0</v>
      </c>
      <c r="J47" s="16">
        <f ca="1">IF('[1]All Problems Cat Plans'!J47&lt;&gt;"",'[1]All Problems Cat Plans'!J47,"")</f>
        <v>1.2284620999995468</v>
      </c>
      <c r="K47" s="16">
        <f ca="1">IF('[1]All Problems Cat Plans'!K47&lt;&gt;"",'[1]All Problems Cat Plans'!K47,"")</f>
        <v>1.2284620999995468</v>
      </c>
      <c r="L47" s="16">
        <f ca="1">IF('[1]All Problems Cat Plans'!L47&lt;&gt;"",'[1]All Problems Cat Plans'!L47,"")</f>
        <v>1.2284620999995468</v>
      </c>
      <c r="M47" s="16">
        <f ca="1">IF('[1]All Problems Cat Plans'!M47&lt;&gt;"",'[1]All Problems Cat Plans'!M47,"")</f>
        <v>1.2284620999995468</v>
      </c>
      <c r="N47" s="16">
        <f ca="1">IF('[1]All Problems Cat Plans'!N47&lt;&gt;"",'[1]All Problems Cat Plans'!N47,"")</f>
        <v>3.6131238235280694E-2</v>
      </c>
      <c r="O47" s="16">
        <f ca="1">IF('[1]All Problems Cat Plans'!O47&lt;&gt;"",'[1]All Problems Cat Plans'!O47,"")</f>
        <v>0</v>
      </c>
      <c r="P47" s="16">
        <f ca="1">IF('[1]All Problems Cat Plans'!P47&lt;&gt;"",'[1]All Problems Cat Plans'!P47,"")</f>
        <v>0</v>
      </c>
      <c r="Q47" s="16">
        <f ca="1">IF('[1]All Problems Cat Plans'!Q47&lt;&gt;"",'[1]All Problems Cat Plans'!Q47,"")</f>
        <v>230.59375</v>
      </c>
      <c r="R47" s="16">
        <f ca="1">IF('[1]All Problems Cat Plans'!R47&lt;&gt;"",'[1]All Problems Cat Plans'!R47,"")</f>
        <v>221.3828125</v>
      </c>
      <c r="S47" s="16">
        <f ca="1">IF('[1]All Problems Cat Plans'!S47&lt;&gt;"",'[1]All Problems Cat Plans'!S47,"")</f>
        <v>0</v>
      </c>
      <c r="T47" s="16">
        <f ca="1">IF('[1]All Problems Cat Plans'!T47&lt;&gt;"",'[1]All Problems Cat Plans'!T47,"")</f>
        <v>0</v>
      </c>
      <c r="U47" s="16">
        <f ca="1">IF('[1]All Problems Cat Plans'!U47&lt;&gt;"",'[1]All Problems Cat Plans'!U47,"")</f>
        <v>0</v>
      </c>
      <c r="V47" s="16">
        <f ca="1">IF('[1]All Problems Cat Plans'!V47&lt;&gt;"",'[1]All Problems Cat Plans'!V47,"")</f>
        <v>0</v>
      </c>
      <c r="W47" s="16">
        <f ca="1">IF('[1]All Problems Cat Plans'!W47&lt;&gt;"",'[1]All Problems Cat Plans'!W47,"")</f>
        <v>0</v>
      </c>
      <c r="X47" s="16">
        <f ca="1">IF('[1]All Problems Cat Plans'!X47&lt;&gt;"",'[1]All Problems Cat Plans'!X47,"")</f>
        <v>0</v>
      </c>
      <c r="Y47" s="16">
        <f ca="1">IF('[1]All Problems Cat Plans'!Y47&lt;&gt;"",'[1]All Problems Cat Plans'!Y47,"")</f>
        <v>0</v>
      </c>
      <c r="Z47" s="16">
        <f ca="1">IF('[1]All Problems Cat Plans'!Z47&lt;&gt;"",'[1]All Problems Cat Plans'!Z47,"")</f>
        <v>8.7548692176258935E-2</v>
      </c>
      <c r="AA47" s="16">
        <f ca="1">IF('[1]All Problems Cat Plans'!AA47&lt;&gt;"",'[1]All Problems Cat Plans'!AA47,"")</f>
        <v>8.7548692176258935E-2</v>
      </c>
      <c r="AB47" s="16">
        <f ca="1">IF('[1]All Problems Cat Plans'!AB47&lt;&gt;"",'[1]All Problems Cat Plans'!AB47,"")</f>
        <v>8.7548692176258935E-2</v>
      </c>
      <c r="AC47" s="16">
        <f ca="1">IF('[1]All Problems Cat Plans'!AC47&lt;&gt;"",'[1]All Problems Cat Plans'!AC47,"")</f>
        <v>0</v>
      </c>
      <c r="AD47" s="16">
        <f ca="1">IF('[1]All Problems Cat Plans'!AD47&lt;&gt;"",'[1]All Problems Cat Plans'!AD47,"")</f>
        <v>0</v>
      </c>
      <c r="AE47" s="16">
        <f ca="1">IF('[1]All Problems Cat Plans'!AE47&lt;&gt;"",'[1]All Problems Cat Plans'!AE47,"")</f>
        <v>0</v>
      </c>
      <c r="AF47" s="16">
        <f ca="1">IF('[1]All Problems Cat Plans'!AF47&lt;&gt;"",'[1]All Problems Cat Plans'!AF47,"")</f>
        <v>8.7548692176258935E-2</v>
      </c>
      <c r="AG47" s="16">
        <f ca="1">IF('[1]All Problems Cat Plans'!AG47&lt;&gt;"",'[1]All Problems Cat Plans'!AG47,"")</f>
        <v>8.7548692176258935E-2</v>
      </c>
      <c r="AH47" s="16">
        <f ca="1">IF('[1]All Problems Cat Plans'!AH47&lt;&gt;"",'[1]All Problems Cat Plans'!AH47,"")</f>
        <v>8.7548692176258935E-2</v>
      </c>
      <c r="AI47" s="16">
        <f ca="1">IF('[1]All Problems Cat Plans'!AI47&lt;&gt;"",'[1]All Problems Cat Plans'!AI47,"")</f>
        <v>0</v>
      </c>
      <c r="AJ47" s="16">
        <f ca="1">IF('[1]All Problems Cat Plans'!AJ47&lt;&gt;"",'[1]All Problems Cat Plans'!AJ47,"")</f>
        <v>0</v>
      </c>
      <c r="AK47" s="16">
        <f ca="1">IF('[1]All Problems Cat Plans'!AK47&lt;&gt;"",'[1]All Problems Cat Plans'!AK47,"")</f>
        <v>0</v>
      </c>
      <c r="AL47" s="17">
        <f ca="1">IF('[1]All Problems Cat Plans'!AL47&lt;&gt;"",'[1]All Problems Cat Plans'!AL47,"")</f>
        <v>8.7548692176258935E-2</v>
      </c>
    </row>
    <row r="48" spans="1:38" x14ac:dyDescent="0.35">
      <c r="A48" s="80" t="str">
        <f>IF('[1]All Problems Cat Plans'!A48&lt;&gt;"",'[1]All Problems Cat Plans'!A48,"")</f>
        <v/>
      </c>
      <c r="B48" s="93" t="str">
        <f>IF('[1]All Problems Cat Plans'!B48&lt;&gt;"",'[1]All Problems Cat Plans'!B48,"")</f>
        <v/>
      </c>
      <c r="C48" s="78" t="str">
        <f>IF('[1]All Problems Cat Plans'!C48&lt;&gt;"",'[1]All Problems Cat Plans'!C48,"")</f>
        <v>'PS2 Cat Plans'</v>
      </c>
      <c r="D48" s="69">
        <f>IF('[1]All Problems Cat Plans'!D48&lt;&gt;"",'[1]All Problems Cat Plans'!D48,"")</f>
        <v>30</v>
      </c>
      <c r="E48" s="93">
        <f>IF('[1]All Problems Cat Plans'!E48&lt;&gt;"",'[1]All Problems Cat Plans'!E48,"")</f>
        <v>1</v>
      </c>
      <c r="F48" s="2" t="str">
        <f>IF('[1]All Problems Cat Plans'!F48&lt;&gt;"",'[1]All Problems Cat Plans'!F48,"")</f>
        <v>mean</v>
      </c>
      <c r="G48" s="9">
        <f ca="1">IF('[1]All Problems Cat Plans'!G48&lt;&gt;"",'[1]All Problems Cat Plans'!G48,"")</f>
        <v>7.0121121359998444</v>
      </c>
      <c r="H48">
        <f ca="1">IF('[1]All Problems Cat Plans'!H48&lt;&gt;"",'[1]All Problems Cat Plans'!H48,"")</f>
        <v>31.295536631999909</v>
      </c>
      <c r="I48">
        <f ca="1">IF('[1]All Problems Cat Plans'!I48&lt;&gt;"",'[1]All Problems Cat Plans'!I48,"")</f>
        <v>0</v>
      </c>
      <c r="J48">
        <f ca="1">IF('[1]All Problems Cat Plans'!J48&lt;&gt;"",'[1]All Problems Cat Plans'!J48,"")</f>
        <v>38.307648767999751</v>
      </c>
      <c r="K48">
        <f ca="1">IF('[1]All Problems Cat Plans'!K48&lt;&gt;"",'[1]All Problems Cat Plans'!K48,"")</f>
        <v>38.307648767999751</v>
      </c>
      <c r="L48">
        <f ca="1">IF('[1]All Problems Cat Plans'!L48&lt;&gt;"",'[1]All Problems Cat Plans'!L48,"")</f>
        <v>38.307648767999751</v>
      </c>
      <c r="M48">
        <f ca="1">IF('[1]All Problems Cat Plans'!M48&lt;&gt;"",'[1]All Problems Cat Plans'!M48,"")</f>
        <v>38.307648767999751</v>
      </c>
      <c r="N48">
        <f ca="1">IF('[1]All Problems Cat Plans'!N48&lt;&gt;"",'[1]All Problems Cat Plans'!N48,"")</f>
        <v>0.72278582581131612</v>
      </c>
      <c r="O48">
        <f ca="1">IF('[1]All Problems Cat Plans'!O48&lt;&gt;"",'[1]All Problems Cat Plans'!O48,"")</f>
        <v>0</v>
      </c>
      <c r="P48">
        <f ca="1">IF('[1]All Problems Cat Plans'!P48&lt;&gt;"",'[1]All Problems Cat Plans'!P48,"")</f>
        <v>0</v>
      </c>
      <c r="Q48">
        <f ca="1">IF('[1]All Problems Cat Plans'!Q48&lt;&gt;"",'[1]All Problems Cat Plans'!Q48,"")</f>
        <v>486.51796875000002</v>
      </c>
      <c r="R48">
        <f ca="1">IF('[1]All Problems Cat Plans'!R48&lt;&gt;"",'[1]All Problems Cat Plans'!R48,"")</f>
        <v>481.84296875000001</v>
      </c>
      <c r="S48">
        <f ca="1">IF('[1]All Problems Cat Plans'!S48&lt;&gt;"",'[1]All Problems Cat Plans'!S48,"")</f>
        <v>53</v>
      </c>
      <c r="T48">
        <f ca="1">IF('[1]All Problems Cat Plans'!T48&lt;&gt;"",'[1]All Problems Cat Plans'!T48,"")</f>
        <v>53</v>
      </c>
      <c r="U48">
        <f ca="1">IF('[1]All Problems Cat Plans'!U48&lt;&gt;"",'[1]All Problems Cat Plans'!U48,"")</f>
        <v>1</v>
      </c>
      <c r="V48">
        <f ca="1">IF('[1]All Problems Cat Plans'!V48&lt;&gt;"",'[1]All Problems Cat Plans'!V48,"")</f>
        <v>0</v>
      </c>
      <c r="W48">
        <f ca="1">IF('[1]All Problems Cat Plans'!W48&lt;&gt;"",'[1]All Problems Cat Plans'!W48,"")</f>
        <v>1</v>
      </c>
      <c r="X48">
        <f ca="1">IF('[1]All Problems Cat Plans'!X48&lt;&gt;"",'[1]All Problems Cat Plans'!X48,"")</f>
        <v>0</v>
      </c>
      <c r="Y48">
        <f ca="1">IF('[1]All Problems Cat Plans'!Y48&lt;&gt;"",'[1]All Problems Cat Plans'!Y48,"")</f>
        <v>1</v>
      </c>
      <c r="Z48">
        <f ca="1">IF('[1]All Problems Cat Plans'!Z48&lt;&gt;"",'[1]All Problems Cat Plans'!Z48,"")</f>
        <v>0.52901197296860503</v>
      </c>
      <c r="AA48">
        <f ca="1">IF('[1]All Problems Cat Plans'!AA48&lt;&gt;"",'[1]All Problems Cat Plans'!AA48,"")</f>
        <v>0.52901197296860503</v>
      </c>
      <c r="AB48">
        <f ca="1">IF('[1]All Problems Cat Plans'!AB48&lt;&gt;"",'[1]All Problems Cat Plans'!AB48,"")</f>
        <v>0.52901197296860503</v>
      </c>
      <c r="AC48">
        <f ca="1">IF('[1]All Problems Cat Plans'!AC48&lt;&gt;"",'[1]All Problems Cat Plans'!AC48,"")</f>
        <v>1</v>
      </c>
      <c r="AD48">
        <f ca="1">IF('[1]All Problems Cat Plans'!AD48&lt;&gt;"",'[1]All Problems Cat Plans'!AD48,"")</f>
        <v>1</v>
      </c>
      <c r="AE48">
        <f ca="1">IF('[1]All Problems Cat Plans'!AE48&lt;&gt;"",'[1]All Problems Cat Plans'!AE48,"")</f>
        <v>1</v>
      </c>
      <c r="AF48">
        <f ca="1">IF('[1]All Problems Cat Plans'!AF48&lt;&gt;"",'[1]All Problems Cat Plans'!AF48,"")</f>
        <v>0.52901197296860503</v>
      </c>
      <c r="AG48">
        <f ca="1">IF('[1]All Problems Cat Plans'!AG48&lt;&gt;"",'[1]All Problems Cat Plans'!AG48,"")</f>
        <v>0.52901197296860503</v>
      </c>
      <c r="AH48">
        <f ca="1">IF('[1]All Problems Cat Plans'!AH48&lt;&gt;"",'[1]All Problems Cat Plans'!AH48,"")</f>
        <v>0.52901197296860503</v>
      </c>
      <c r="AI48">
        <f ca="1">IF('[1]All Problems Cat Plans'!AI48&lt;&gt;"",'[1]All Problems Cat Plans'!AI48,"")</f>
        <v>1</v>
      </c>
      <c r="AJ48">
        <f ca="1">IF('[1]All Problems Cat Plans'!AJ48&lt;&gt;"",'[1]All Problems Cat Plans'!AJ48,"")</f>
        <v>1</v>
      </c>
      <c r="AK48">
        <f ca="1">IF('[1]All Problems Cat Plans'!AK48&lt;&gt;"",'[1]All Problems Cat Plans'!AK48,"")</f>
        <v>1</v>
      </c>
      <c r="AL48" s="14">
        <f ca="1">IF('[1]All Problems Cat Plans'!AL48&lt;&gt;"",'[1]All Problems Cat Plans'!AL48,"")</f>
        <v>0.52901197296860503</v>
      </c>
    </row>
    <row r="49" spans="1:38" x14ac:dyDescent="0.35">
      <c r="A49" s="80" t="str">
        <f>IF('[1]All Problems Cat Plans'!A49&lt;&gt;"",'[1]All Problems Cat Plans'!A49,"")</f>
        <v/>
      </c>
      <c r="B49" s="93" t="str">
        <f>IF('[1]All Problems Cat Plans'!B49&lt;&gt;"",'[1]All Problems Cat Plans'!B49,"")</f>
        <v/>
      </c>
      <c r="C49" s="78" t="str">
        <f>IF('[1]All Problems Cat Plans'!C49&lt;&gt;"",'[1]All Problems Cat Plans'!C49,"")</f>
        <v>'PS2 Cat Plans'</v>
      </c>
      <c r="D49" s="69">
        <f>IF('[1]All Problems Cat Plans'!D49&lt;&gt;"",'[1]All Problems Cat Plans'!D49,"")</f>
        <v>30</v>
      </c>
      <c r="E49" s="93" t="str">
        <f>IF('[1]All Problems Cat Plans'!E49&lt;&gt;"",'[1]All Problems Cat Plans'!E49,"")</f>
        <v/>
      </c>
      <c r="F49" s="3" t="str">
        <f>IF('[1]All Problems Cat Plans'!F49&lt;&gt;"",'[1]All Problems Cat Plans'!F49,"")</f>
        <v>std</v>
      </c>
      <c r="G49" s="12">
        <f ca="1">IF('[1]All Problems Cat Plans'!G49&lt;&gt;"",'[1]All Problems Cat Plans'!G49,"")</f>
        <v>3.9546607286125947E-2</v>
      </c>
      <c r="H49">
        <f ca="1">IF('[1]All Problems Cat Plans'!H49&lt;&gt;"",'[1]All Problems Cat Plans'!H49,"")</f>
        <v>3.6086005561850669</v>
      </c>
      <c r="I49">
        <f ca="1">IF('[1]All Problems Cat Plans'!I49&lt;&gt;"",'[1]All Problems Cat Plans'!I49,"")</f>
        <v>0</v>
      </c>
      <c r="J49">
        <f ca="1">IF('[1]All Problems Cat Plans'!J49&lt;&gt;"",'[1]All Problems Cat Plans'!J49,"")</f>
        <v>3.6113918962115918</v>
      </c>
      <c r="K49">
        <f ca="1">IF('[1]All Problems Cat Plans'!K49&lt;&gt;"",'[1]All Problems Cat Plans'!K49,"")</f>
        <v>3.6113918962115918</v>
      </c>
      <c r="L49">
        <f ca="1">IF('[1]All Problems Cat Plans'!L49&lt;&gt;"",'[1]All Problems Cat Plans'!L49,"")</f>
        <v>3.6113918962115918</v>
      </c>
      <c r="M49">
        <f ca="1">IF('[1]All Problems Cat Plans'!M49&lt;&gt;"",'[1]All Problems Cat Plans'!M49,"")</f>
        <v>3.6113918962115918</v>
      </c>
      <c r="N49">
        <f ca="1">IF('[1]All Problems Cat Plans'!N49&lt;&gt;"",'[1]All Problems Cat Plans'!N49,"")</f>
        <v>6.8139469739841377E-2</v>
      </c>
      <c r="O49">
        <f ca="1">IF('[1]All Problems Cat Plans'!O49&lt;&gt;"",'[1]All Problems Cat Plans'!O49,"")</f>
        <v>0</v>
      </c>
      <c r="P49">
        <f ca="1">IF('[1]All Problems Cat Plans'!P49&lt;&gt;"",'[1]All Problems Cat Plans'!P49,"")</f>
        <v>0</v>
      </c>
      <c r="Q49">
        <f ca="1">IF('[1]All Problems Cat Plans'!Q49&lt;&gt;"",'[1]All Problems Cat Plans'!Q49,"")</f>
        <v>55.190294297969182</v>
      </c>
      <c r="R49">
        <f ca="1">IF('[1]All Problems Cat Plans'!R49&lt;&gt;"",'[1]All Problems Cat Plans'!R49,"")</f>
        <v>55.32610294870436</v>
      </c>
      <c r="S49">
        <f ca="1">IF('[1]All Problems Cat Plans'!S49&lt;&gt;"",'[1]All Problems Cat Plans'!S49,"")</f>
        <v>0</v>
      </c>
      <c r="T49">
        <f ca="1">IF('[1]All Problems Cat Plans'!T49&lt;&gt;"",'[1]All Problems Cat Plans'!T49,"")</f>
        <v>0</v>
      </c>
      <c r="U49">
        <f ca="1">IF('[1]All Problems Cat Plans'!U49&lt;&gt;"",'[1]All Problems Cat Plans'!U49,"")</f>
        <v>0</v>
      </c>
      <c r="V49">
        <f ca="1">IF('[1]All Problems Cat Plans'!V49&lt;&gt;"",'[1]All Problems Cat Plans'!V49,"")</f>
        <v>0</v>
      </c>
      <c r="W49">
        <f ca="1">IF('[1]All Problems Cat Plans'!W49&lt;&gt;"",'[1]All Problems Cat Plans'!W49,"")</f>
        <v>0</v>
      </c>
      <c r="X49">
        <f ca="1">IF('[1]All Problems Cat Plans'!X49&lt;&gt;"",'[1]All Problems Cat Plans'!X49,"")</f>
        <v>0</v>
      </c>
      <c r="Y49">
        <f ca="1">IF('[1]All Problems Cat Plans'!Y49&lt;&gt;"",'[1]All Problems Cat Plans'!Y49,"")</f>
        <v>0</v>
      </c>
      <c r="Z49">
        <f ca="1">IF('[1]All Problems Cat Plans'!Z49&lt;&gt;"",'[1]All Problems Cat Plans'!Z49,"")</f>
        <v>1.356263119965353E-2</v>
      </c>
      <c r="AA49">
        <f ca="1">IF('[1]All Problems Cat Plans'!AA49&lt;&gt;"",'[1]All Problems Cat Plans'!AA49,"")</f>
        <v>1.356263119965353E-2</v>
      </c>
      <c r="AB49">
        <f ca="1">IF('[1]All Problems Cat Plans'!AB49&lt;&gt;"",'[1]All Problems Cat Plans'!AB49,"")</f>
        <v>1.356263119965353E-2</v>
      </c>
      <c r="AC49">
        <f ca="1">IF('[1]All Problems Cat Plans'!AC49&lt;&gt;"",'[1]All Problems Cat Plans'!AC49,"")</f>
        <v>0</v>
      </c>
      <c r="AD49">
        <f ca="1">IF('[1]All Problems Cat Plans'!AD49&lt;&gt;"",'[1]All Problems Cat Plans'!AD49,"")</f>
        <v>0</v>
      </c>
      <c r="AE49">
        <f ca="1">IF('[1]All Problems Cat Plans'!AE49&lt;&gt;"",'[1]All Problems Cat Plans'!AE49,"")</f>
        <v>0</v>
      </c>
      <c r="AF49">
        <f ca="1">IF('[1]All Problems Cat Plans'!AF49&lt;&gt;"",'[1]All Problems Cat Plans'!AF49,"")</f>
        <v>1.356263119965353E-2</v>
      </c>
      <c r="AG49">
        <f ca="1">IF('[1]All Problems Cat Plans'!AG49&lt;&gt;"",'[1]All Problems Cat Plans'!AG49,"")</f>
        <v>1.356263119965353E-2</v>
      </c>
      <c r="AH49">
        <f ca="1">IF('[1]All Problems Cat Plans'!AH49&lt;&gt;"",'[1]All Problems Cat Plans'!AH49,"")</f>
        <v>1.356263119965353E-2</v>
      </c>
      <c r="AI49">
        <f ca="1">IF('[1]All Problems Cat Plans'!AI49&lt;&gt;"",'[1]All Problems Cat Plans'!AI49,"")</f>
        <v>0</v>
      </c>
      <c r="AJ49">
        <f ca="1">IF('[1]All Problems Cat Plans'!AJ49&lt;&gt;"",'[1]All Problems Cat Plans'!AJ49,"")</f>
        <v>0</v>
      </c>
      <c r="AK49">
        <f ca="1">IF('[1]All Problems Cat Plans'!AK49&lt;&gt;"",'[1]All Problems Cat Plans'!AK49,"")</f>
        <v>0</v>
      </c>
      <c r="AL49" s="14">
        <f ca="1">IF('[1]All Problems Cat Plans'!AL49&lt;&gt;"",'[1]All Problems Cat Plans'!AL49,"")</f>
        <v>1.356263119965353E-2</v>
      </c>
    </row>
    <row r="50" spans="1:38" x14ac:dyDescent="0.35">
      <c r="A50" s="80" t="str">
        <f>IF('[1]All Problems Cat Plans'!A50&lt;&gt;"",'[1]All Problems Cat Plans'!A50,"")</f>
        <v/>
      </c>
      <c r="B50" s="93" t="str">
        <f>IF('[1]All Problems Cat Plans'!B50&lt;&gt;"",'[1]All Problems Cat Plans'!B50,"")</f>
        <v/>
      </c>
      <c r="C50" s="78" t="str">
        <f>IF('[1]All Problems Cat Plans'!C50&lt;&gt;"",'[1]All Problems Cat Plans'!C50,"")</f>
        <v>'PS2 Cat Plans'</v>
      </c>
      <c r="D50" s="69">
        <f>IF('[1]All Problems Cat Plans'!D50&lt;&gt;"",'[1]All Problems Cat Plans'!D50,"")</f>
        <v>30</v>
      </c>
      <c r="E50" s="93" t="str">
        <f>IF('[1]All Problems Cat Plans'!E50&lt;&gt;"",'[1]All Problems Cat Plans'!E50,"")</f>
        <v/>
      </c>
      <c r="F50" s="3" t="str">
        <f>IF('[1]All Problems Cat Plans'!F50&lt;&gt;"",'[1]All Problems Cat Plans'!F50,"")</f>
        <v>min</v>
      </c>
      <c r="G50" s="12">
        <f ca="1">IF('[1]All Problems Cat Plans'!G50&lt;&gt;"",'[1]All Problems Cat Plans'!G50,"")</f>
        <v>6.9028041999999061</v>
      </c>
      <c r="H50">
        <f ca="1">IF('[1]All Problems Cat Plans'!H50&lt;&gt;"",'[1]All Problems Cat Plans'!H50,"")</f>
        <v>23.582189599999712</v>
      </c>
      <c r="I50">
        <f ca="1">IF('[1]All Problems Cat Plans'!I50&lt;&gt;"",'[1]All Problems Cat Plans'!I50,"")</f>
        <v>0</v>
      </c>
      <c r="J50">
        <f ca="1">IF('[1]All Problems Cat Plans'!J50&lt;&gt;"",'[1]All Problems Cat Plans'!J50,"")</f>
        <v>30.622255999999599</v>
      </c>
      <c r="K50">
        <f ca="1">IF('[1]All Problems Cat Plans'!K50&lt;&gt;"",'[1]All Problems Cat Plans'!K50,"")</f>
        <v>30.622255999999599</v>
      </c>
      <c r="L50">
        <f ca="1">IF('[1]All Problems Cat Plans'!L50&lt;&gt;"",'[1]All Problems Cat Plans'!L50,"")</f>
        <v>30.622255999999599</v>
      </c>
      <c r="M50">
        <f ca="1">IF('[1]All Problems Cat Plans'!M50&lt;&gt;"",'[1]All Problems Cat Plans'!M50,"")</f>
        <v>30.622255999999599</v>
      </c>
      <c r="N50">
        <f ca="1">IF('[1]All Problems Cat Plans'!N50&lt;&gt;"",'[1]All Problems Cat Plans'!N50,"")</f>
        <v>0.57777841509433203</v>
      </c>
      <c r="O50">
        <f ca="1">IF('[1]All Problems Cat Plans'!O50&lt;&gt;"",'[1]All Problems Cat Plans'!O50,"")</f>
        <v>0</v>
      </c>
      <c r="P50">
        <f ca="1">IF('[1]All Problems Cat Plans'!P50&lt;&gt;"",'[1]All Problems Cat Plans'!P50,"")</f>
        <v>0</v>
      </c>
      <c r="Q50">
        <f ca="1">IF('[1]All Problems Cat Plans'!Q50&lt;&gt;"",'[1]All Problems Cat Plans'!Q50,"")</f>
        <v>390.44140625</v>
      </c>
      <c r="R50">
        <f ca="1">IF('[1]All Problems Cat Plans'!R50&lt;&gt;"",'[1]All Problems Cat Plans'!R50,"")</f>
        <v>386.234375</v>
      </c>
      <c r="S50">
        <f ca="1">IF('[1]All Problems Cat Plans'!S50&lt;&gt;"",'[1]All Problems Cat Plans'!S50,"")</f>
        <v>53</v>
      </c>
      <c r="T50">
        <f ca="1">IF('[1]All Problems Cat Plans'!T50&lt;&gt;"",'[1]All Problems Cat Plans'!T50,"")</f>
        <v>53</v>
      </c>
      <c r="U50">
        <f ca="1">IF('[1]All Problems Cat Plans'!U50&lt;&gt;"",'[1]All Problems Cat Plans'!U50,"")</f>
        <v>1</v>
      </c>
      <c r="V50">
        <f ca="1">IF('[1]All Problems Cat Plans'!V50&lt;&gt;"",'[1]All Problems Cat Plans'!V50,"")</f>
        <v>0</v>
      </c>
      <c r="W50">
        <f ca="1">IF('[1]All Problems Cat Plans'!W50&lt;&gt;"",'[1]All Problems Cat Plans'!W50,"")</f>
        <v>1</v>
      </c>
      <c r="X50">
        <f ca="1">IF('[1]All Problems Cat Plans'!X50&lt;&gt;"",'[1]All Problems Cat Plans'!X50,"")</f>
        <v>0</v>
      </c>
      <c r="Y50">
        <f ca="1">IF('[1]All Problems Cat Plans'!Y50&lt;&gt;"",'[1]All Problems Cat Plans'!Y50,"")</f>
        <v>1</v>
      </c>
      <c r="Z50">
        <f ca="1">IF('[1]All Problems Cat Plans'!Z50&lt;&gt;"",'[1]All Problems Cat Plans'!Z50,"")</f>
        <v>0.48901160378608172</v>
      </c>
      <c r="AA50">
        <f ca="1">IF('[1]All Problems Cat Plans'!AA50&lt;&gt;"",'[1]All Problems Cat Plans'!AA50,"")</f>
        <v>0.48901160378608172</v>
      </c>
      <c r="AB50">
        <f ca="1">IF('[1]All Problems Cat Plans'!AB50&lt;&gt;"",'[1]All Problems Cat Plans'!AB50,"")</f>
        <v>0.48901160378608172</v>
      </c>
      <c r="AC50">
        <f ca="1">IF('[1]All Problems Cat Plans'!AC50&lt;&gt;"",'[1]All Problems Cat Plans'!AC50,"")</f>
        <v>1</v>
      </c>
      <c r="AD50">
        <f ca="1">IF('[1]All Problems Cat Plans'!AD50&lt;&gt;"",'[1]All Problems Cat Plans'!AD50,"")</f>
        <v>1</v>
      </c>
      <c r="AE50">
        <f ca="1">IF('[1]All Problems Cat Plans'!AE50&lt;&gt;"",'[1]All Problems Cat Plans'!AE50,"")</f>
        <v>1</v>
      </c>
      <c r="AF50">
        <f ca="1">IF('[1]All Problems Cat Plans'!AF50&lt;&gt;"",'[1]All Problems Cat Plans'!AF50,"")</f>
        <v>0.48901160378608172</v>
      </c>
      <c r="AG50">
        <f ca="1">IF('[1]All Problems Cat Plans'!AG50&lt;&gt;"",'[1]All Problems Cat Plans'!AG50,"")</f>
        <v>0.48901160378608172</v>
      </c>
      <c r="AH50">
        <f ca="1">IF('[1]All Problems Cat Plans'!AH50&lt;&gt;"",'[1]All Problems Cat Plans'!AH50,"")</f>
        <v>0.48901160378608172</v>
      </c>
      <c r="AI50">
        <f ca="1">IF('[1]All Problems Cat Plans'!AI50&lt;&gt;"",'[1]All Problems Cat Plans'!AI50,"")</f>
        <v>1</v>
      </c>
      <c r="AJ50">
        <f ca="1">IF('[1]All Problems Cat Plans'!AJ50&lt;&gt;"",'[1]All Problems Cat Plans'!AJ50,"")</f>
        <v>1</v>
      </c>
      <c r="AK50">
        <f ca="1">IF('[1]All Problems Cat Plans'!AK50&lt;&gt;"",'[1]All Problems Cat Plans'!AK50,"")</f>
        <v>1</v>
      </c>
      <c r="AL50" s="14">
        <f ca="1">IF('[1]All Problems Cat Plans'!AL50&lt;&gt;"",'[1]All Problems Cat Plans'!AL50,"")</f>
        <v>0.48901160378608172</v>
      </c>
    </row>
    <row r="51" spans="1:38" x14ac:dyDescent="0.35">
      <c r="A51" s="80" t="str">
        <f>IF('[1]All Problems Cat Plans'!A51&lt;&gt;"",'[1]All Problems Cat Plans'!A51,"")</f>
        <v/>
      </c>
      <c r="B51" s="93" t="str">
        <f>IF('[1]All Problems Cat Plans'!B51&lt;&gt;"",'[1]All Problems Cat Plans'!B51,"")</f>
        <v/>
      </c>
      <c r="C51" s="78" t="str">
        <f>IF('[1]All Problems Cat Plans'!C51&lt;&gt;"",'[1]All Problems Cat Plans'!C51,"")</f>
        <v>'PS2 Cat Plans'</v>
      </c>
      <c r="D51" s="69">
        <f>IF('[1]All Problems Cat Plans'!D51&lt;&gt;"",'[1]All Problems Cat Plans'!D51,"")</f>
        <v>30</v>
      </c>
      <c r="E51" s="93" t="str">
        <f>IF('[1]All Problems Cat Plans'!E51&lt;&gt;"",'[1]All Problems Cat Plans'!E51,"")</f>
        <v/>
      </c>
      <c r="F51" s="3" t="str">
        <f>IF('[1]All Problems Cat Plans'!F51&lt;&gt;"",'[1]All Problems Cat Plans'!F51,"")</f>
        <v>25%</v>
      </c>
      <c r="G51" s="12">
        <f ca="1">IF('[1]All Problems Cat Plans'!G51&lt;&gt;"",'[1]All Problems Cat Plans'!G51,"")</f>
        <v>6.9895609999999806</v>
      </c>
      <c r="H51">
        <f ca="1">IF('[1]All Problems Cat Plans'!H51&lt;&gt;"",'[1]All Problems Cat Plans'!H51,"")</f>
        <v>29.15495320000025</v>
      </c>
      <c r="I51">
        <f ca="1">IF('[1]All Problems Cat Plans'!I51&lt;&gt;"",'[1]All Problems Cat Plans'!I51,"")</f>
        <v>0</v>
      </c>
      <c r="J51">
        <f ca="1">IF('[1]All Problems Cat Plans'!J51&lt;&gt;"",'[1]All Problems Cat Plans'!J51,"")</f>
        <v>36.166881900000021</v>
      </c>
      <c r="K51">
        <f ca="1">IF('[1]All Problems Cat Plans'!K51&lt;&gt;"",'[1]All Problems Cat Plans'!K51,"")</f>
        <v>36.166881900000021</v>
      </c>
      <c r="L51">
        <f ca="1">IF('[1]All Problems Cat Plans'!L51&lt;&gt;"",'[1]All Problems Cat Plans'!L51,"")</f>
        <v>36.166881900000021</v>
      </c>
      <c r="M51">
        <f ca="1">IF('[1]All Problems Cat Plans'!M51&lt;&gt;"",'[1]All Problems Cat Plans'!M51,"")</f>
        <v>36.166881900000021</v>
      </c>
      <c r="N51">
        <f ca="1">IF('[1]All Problems Cat Plans'!N51&lt;&gt;"",'[1]All Problems Cat Plans'!N51,"")</f>
        <v>0.682393998113208</v>
      </c>
      <c r="O51">
        <f ca="1">IF('[1]All Problems Cat Plans'!O51&lt;&gt;"",'[1]All Problems Cat Plans'!O51,"")</f>
        <v>0</v>
      </c>
      <c r="P51">
        <f ca="1">IF('[1]All Problems Cat Plans'!P51&lt;&gt;"",'[1]All Problems Cat Plans'!P51,"")</f>
        <v>0</v>
      </c>
      <c r="Q51">
        <f ca="1">IF('[1]All Problems Cat Plans'!Q51&lt;&gt;"",'[1]All Problems Cat Plans'!Q51,"")</f>
        <v>440.2890625</v>
      </c>
      <c r="R51">
        <f ca="1">IF('[1]All Problems Cat Plans'!R51&lt;&gt;"",'[1]All Problems Cat Plans'!R51,"")</f>
        <v>434.43359375</v>
      </c>
      <c r="S51">
        <f ca="1">IF('[1]All Problems Cat Plans'!S51&lt;&gt;"",'[1]All Problems Cat Plans'!S51,"")</f>
        <v>53</v>
      </c>
      <c r="T51">
        <f ca="1">IF('[1]All Problems Cat Plans'!T51&lt;&gt;"",'[1]All Problems Cat Plans'!T51,"")</f>
        <v>53</v>
      </c>
      <c r="U51">
        <f ca="1">IF('[1]All Problems Cat Plans'!U51&lt;&gt;"",'[1]All Problems Cat Plans'!U51,"")</f>
        <v>1</v>
      </c>
      <c r="V51">
        <f ca="1">IF('[1]All Problems Cat Plans'!V51&lt;&gt;"",'[1]All Problems Cat Plans'!V51,"")</f>
        <v>0</v>
      </c>
      <c r="W51">
        <f ca="1">IF('[1]All Problems Cat Plans'!W51&lt;&gt;"",'[1]All Problems Cat Plans'!W51,"")</f>
        <v>1</v>
      </c>
      <c r="X51">
        <f ca="1">IF('[1]All Problems Cat Plans'!X51&lt;&gt;"",'[1]All Problems Cat Plans'!X51,"")</f>
        <v>0</v>
      </c>
      <c r="Y51">
        <f ca="1">IF('[1]All Problems Cat Plans'!Y51&lt;&gt;"",'[1]All Problems Cat Plans'!Y51,"")</f>
        <v>1</v>
      </c>
      <c r="Z51">
        <f ca="1">IF('[1]All Problems Cat Plans'!Z51&lt;&gt;"",'[1]All Problems Cat Plans'!Z51,"")</f>
        <v>0.52512295187077762</v>
      </c>
      <c r="AA51">
        <f ca="1">IF('[1]All Problems Cat Plans'!AA51&lt;&gt;"",'[1]All Problems Cat Plans'!AA51,"")</f>
        <v>0.52512295187077762</v>
      </c>
      <c r="AB51">
        <f ca="1">IF('[1]All Problems Cat Plans'!AB51&lt;&gt;"",'[1]All Problems Cat Plans'!AB51,"")</f>
        <v>0.52512295187077762</v>
      </c>
      <c r="AC51">
        <f ca="1">IF('[1]All Problems Cat Plans'!AC51&lt;&gt;"",'[1]All Problems Cat Plans'!AC51,"")</f>
        <v>1</v>
      </c>
      <c r="AD51">
        <f ca="1">IF('[1]All Problems Cat Plans'!AD51&lt;&gt;"",'[1]All Problems Cat Plans'!AD51,"")</f>
        <v>1</v>
      </c>
      <c r="AE51">
        <f ca="1">IF('[1]All Problems Cat Plans'!AE51&lt;&gt;"",'[1]All Problems Cat Plans'!AE51,"")</f>
        <v>1</v>
      </c>
      <c r="AF51">
        <f ca="1">IF('[1]All Problems Cat Plans'!AF51&lt;&gt;"",'[1]All Problems Cat Plans'!AF51,"")</f>
        <v>0.52512295187077762</v>
      </c>
      <c r="AG51">
        <f ca="1">IF('[1]All Problems Cat Plans'!AG51&lt;&gt;"",'[1]All Problems Cat Plans'!AG51,"")</f>
        <v>0.52512295187077762</v>
      </c>
      <c r="AH51">
        <f ca="1">IF('[1]All Problems Cat Plans'!AH51&lt;&gt;"",'[1]All Problems Cat Plans'!AH51,"")</f>
        <v>0.52512295187077762</v>
      </c>
      <c r="AI51">
        <f ca="1">IF('[1]All Problems Cat Plans'!AI51&lt;&gt;"",'[1]All Problems Cat Plans'!AI51,"")</f>
        <v>1</v>
      </c>
      <c r="AJ51">
        <f ca="1">IF('[1]All Problems Cat Plans'!AJ51&lt;&gt;"",'[1]All Problems Cat Plans'!AJ51,"")</f>
        <v>1</v>
      </c>
      <c r="AK51">
        <f ca="1">IF('[1]All Problems Cat Plans'!AK51&lt;&gt;"",'[1]All Problems Cat Plans'!AK51,"")</f>
        <v>1</v>
      </c>
      <c r="AL51" s="14">
        <f ca="1">IF('[1]All Problems Cat Plans'!AL51&lt;&gt;"",'[1]All Problems Cat Plans'!AL51,"")</f>
        <v>0.52512295187077762</v>
      </c>
    </row>
    <row r="52" spans="1:38" x14ac:dyDescent="0.35">
      <c r="A52" s="80" t="str">
        <f>IF('[1]All Problems Cat Plans'!A52&lt;&gt;"",'[1]All Problems Cat Plans'!A52,"")</f>
        <v/>
      </c>
      <c r="B52" s="93" t="str">
        <f>IF('[1]All Problems Cat Plans'!B52&lt;&gt;"",'[1]All Problems Cat Plans'!B52,"")</f>
        <v/>
      </c>
      <c r="C52" s="78" t="str">
        <f>IF('[1]All Problems Cat Plans'!C52&lt;&gt;"",'[1]All Problems Cat Plans'!C52,"")</f>
        <v>'PS2 Cat Plans'</v>
      </c>
      <c r="D52" s="69">
        <f>IF('[1]All Problems Cat Plans'!D52&lt;&gt;"",'[1]All Problems Cat Plans'!D52,"")</f>
        <v>30</v>
      </c>
      <c r="E52" s="93" t="str">
        <f>IF('[1]All Problems Cat Plans'!E52&lt;&gt;"",'[1]All Problems Cat Plans'!E52,"")</f>
        <v/>
      </c>
      <c r="F52" s="3" t="str">
        <f>IF('[1]All Problems Cat Plans'!F52&lt;&gt;"",'[1]All Problems Cat Plans'!F52,"")</f>
        <v>50%</v>
      </c>
      <c r="G52" s="12">
        <f ca="1">IF('[1]All Problems Cat Plans'!G52&lt;&gt;"",'[1]All Problems Cat Plans'!G52,"")</f>
        <v>7.0190645999999788</v>
      </c>
      <c r="H52">
        <f ca="1">IF('[1]All Problems Cat Plans'!H52&lt;&gt;"",'[1]All Problems Cat Plans'!H52,"")</f>
        <v>31.135692499999909</v>
      </c>
      <c r="I52">
        <f ca="1">IF('[1]All Problems Cat Plans'!I52&lt;&gt;"",'[1]All Problems Cat Plans'!I52,"")</f>
        <v>0</v>
      </c>
      <c r="J52">
        <f ca="1">IF('[1]All Problems Cat Plans'!J52&lt;&gt;"",'[1]All Problems Cat Plans'!J52,"")</f>
        <v>38.170341399999927</v>
      </c>
      <c r="K52">
        <f ca="1">IF('[1]All Problems Cat Plans'!K52&lt;&gt;"",'[1]All Problems Cat Plans'!K52,"")</f>
        <v>38.170341399999927</v>
      </c>
      <c r="L52">
        <f ca="1">IF('[1]All Problems Cat Plans'!L52&lt;&gt;"",'[1]All Problems Cat Plans'!L52,"")</f>
        <v>38.170341399999927</v>
      </c>
      <c r="M52">
        <f ca="1">IF('[1]All Problems Cat Plans'!M52&lt;&gt;"",'[1]All Problems Cat Plans'!M52,"")</f>
        <v>38.170341399999927</v>
      </c>
      <c r="N52">
        <f ca="1">IF('[1]All Problems Cat Plans'!N52&lt;&gt;"",'[1]All Problems Cat Plans'!N52,"")</f>
        <v>0.72019512075471559</v>
      </c>
      <c r="O52">
        <f ca="1">IF('[1]All Problems Cat Plans'!O52&lt;&gt;"",'[1]All Problems Cat Plans'!O52,"")</f>
        <v>0</v>
      </c>
      <c r="P52">
        <f ca="1">IF('[1]All Problems Cat Plans'!P52&lt;&gt;"",'[1]All Problems Cat Plans'!P52,"")</f>
        <v>0</v>
      </c>
      <c r="Q52">
        <f ca="1">IF('[1]All Problems Cat Plans'!Q52&lt;&gt;"",'[1]All Problems Cat Plans'!Q52,"")</f>
        <v>489.4609375</v>
      </c>
      <c r="R52">
        <f ca="1">IF('[1]All Problems Cat Plans'!R52&lt;&gt;"",'[1]All Problems Cat Plans'!R52,"")</f>
        <v>484.68359375</v>
      </c>
      <c r="S52">
        <f ca="1">IF('[1]All Problems Cat Plans'!S52&lt;&gt;"",'[1]All Problems Cat Plans'!S52,"")</f>
        <v>53</v>
      </c>
      <c r="T52">
        <f ca="1">IF('[1]All Problems Cat Plans'!T52&lt;&gt;"",'[1]All Problems Cat Plans'!T52,"")</f>
        <v>53</v>
      </c>
      <c r="U52">
        <f ca="1">IF('[1]All Problems Cat Plans'!U52&lt;&gt;"",'[1]All Problems Cat Plans'!U52,"")</f>
        <v>1</v>
      </c>
      <c r="V52">
        <f ca="1">IF('[1]All Problems Cat Plans'!V52&lt;&gt;"",'[1]All Problems Cat Plans'!V52,"")</f>
        <v>0</v>
      </c>
      <c r="W52">
        <f ca="1">IF('[1]All Problems Cat Plans'!W52&lt;&gt;"",'[1]All Problems Cat Plans'!W52,"")</f>
        <v>1</v>
      </c>
      <c r="X52">
        <f ca="1">IF('[1]All Problems Cat Plans'!X52&lt;&gt;"",'[1]All Problems Cat Plans'!X52,"")</f>
        <v>0</v>
      </c>
      <c r="Y52">
        <f ca="1">IF('[1]All Problems Cat Plans'!Y52&lt;&gt;"",'[1]All Problems Cat Plans'!Y52,"")</f>
        <v>1</v>
      </c>
      <c r="Z52">
        <f ca="1">IF('[1]All Problems Cat Plans'!Z52&lt;&gt;"",'[1]All Problems Cat Plans'!Z52,"")</f>
        <v>0.52887221714782728</v>
      </c>
      <c r="AA52">
        <f ca="1">IF('[1]All Problems Cat Plans'!AA52&lt;&gt;"",'[1]All Problems Cat Plans'!AA52,"")</f>
        <v>0.52887221714782728</v>
      </c>
      <c r="AB52">
        <f ca="1">IF('[1]All Problems Cat Plans'!AB52&lt;&gt;"",'[1]All Problems Cat Plans'!AB52,"")</f>
        <v>0.52887221714782728</v>
      </c>
      <c r="AC52">
        <f ca="1">IF('[1]All Problems Cat Plans'!AC52&lt;&gt;"",'[1]All Problems Cat Plans'!AC52,"")</f>
        <v>1</v>
      </c>
      <c r="AD52">
        <f ca="1">IF('[1]All Problems Cat Plans'!AD52&lt;&gt;"",'[1]All Problems Cat Plans'!AD52,"")</f>
        <v>1</v>
      </c>
      <c r="AE52">
        <f ca="1">IF('[1]All Problems Cat Plans'!AE52&lt;&gt;"",'[1]All Problems Cat Plans'!AE52,"")</f>
        <v>1</v>
      </c>
      <c r="AF52">
        <f ca="1">IF('[1]All Problems Cat Plans'!AF52&lt;&gt;"",'[1]All Problems Cat Plans'!AF52,"")</f>
        <v>0.52887221714782728</v>
      </c>
      <c r="AG52">
        <f ca="1">IF('[1]All Problems Cat Plans'!AG52&lt;&gt;"",'[1]All Problems Cat Plans'!AG52,"")</f>
        <v>0.52887221714782728</v>
      </c>
      <c r="AH52">
        <f ca="1">IF('[1]All Problems Cat Plans'!AH52&lt;&gt;"",'[1]All Problems Cat Plans'!AH52,"")</f>
        <v>0.52887221714782728</v>
      </c>
      <c r="AI52">
        <f ca="1">IF('[1]All Problems Cat Plans'!AI52&lt;&gt;"",'[1]All Problems Cat Plans'!AI52,"")</f>
        <v>1</v>
      </c>
      <c r="AJ52">
        <f ca="1">IF('[1]All Problems Cat Plans'!AJ52&lt;&gt;"",'[1]All Problems Cat Plans'!AJ52,"")</f>
        <v>1</v>
      </c>
      <c r="AK52">
        <f ca="1">IF('[1]All Problems Cat Plans'!AK52&lt;&gt;"",'[1]All Problems Cat Plans'!AK52,"")</f>
        <v>1</v>
      </c>
      <c r="AL52" s="14">
        <f ca="1">IF('[1]All Problems Cat Plans'!AL52&lt;&gt;"",'[1]All Problems Cat Plans'!AL52,"")</f>
        <v>0.52887221714782728</v>
      </c>
    </row>
    <row r="53" spans="1:38" x14ac:dyDescent="0.35">
      <c r="A53" s="80" t="str">
        <f>IF('[1]All Problems Cat Plans'!A53&lt;&gt;"",'[1]All Problems Cat Plans'!A53,"")</f>
        <v/>
      </c>
      <c r="B53" s="93" t="str">
        <f>IF('[1]All Problems Cat Plans'!B53&lt;&gt;"",'[1]All Problems Cat Plans'!B53,"")</f>
        <v/>
      </c>
      <c r="C53" s="78" t="str">
        <f>IF('[1]All Problems Cat Plans'!C53&lt;&gt;"",'[1]All Problems Cat Plans'!C53,"")</f>
        <v>'PS2 Cat Plans'</v>
      </c>
      <c r="D53" s="69">
        <f>IF('[1]All Problems Cat Plans'!D53&lt;&gt;"",'[1]All Problems Cat Plans'!D53,"")</f>
        <v>30</v>
      </c>
      <c r="E53" s="93" t="str">
        <f>IF('[1]All Problems Cat Plans'!E53&lt;&gt;"",'[1]All Problems Cat Plans'!E53,"")</f>
        <v/>
      </c>
      <c r="F53" s="3" t="str">
        <f>IF('[1]All Problems Cat Plans'!F53&lt;&gt;"",'[1]All Problems Cat Plans'!F53,"")</f>
        <v>75%</v>
      </c>
      <c r="G53" s="12">
        <f ca="1">IF('[1]All Problems Cat Plans'!G53&lt;&gt;"",'[1]All Problems Cat Plans'!G53,"")</f>
        <v>7.032933600000149</v>
      </c>
      <c r="H53">
        <f ca="1">IF('[1]All Problems Cat Plans'!H53&lt;&gt;"",'[1]All Problems Cat Plans'!H53,"")</f>
        <v>32.154682400000098</v>
      </c>
      <c r="I53">
        <f ca="1">IF('[1]All Problems Cat Plans'!I53&lt;&gt;"",'[1]All Problems Cat Plans'!I53,"")</f>
        <v>0</v>
      </c>
      <c r="J53">
        <f ca="1">IF('[1]All Problems Cat Plans'!J53&lt;&gt;"",'[1]All Problems Cat Plans'!J53,"")</f>
        <v>39.144243400000079</v>
      </c>
      <c r="K53">
        <f ca="1">IF('[1]All Problems Cat Plans'!K53&lt;&gt;"",'[1]All Problems Cat Plans'!K53,"")</f>
        <v>39.144243400000079</v>
      </c>
      <c r="L53">
        <f ca="1">IF('[1]All Problems Cat Plans'!L53&lt;&gt;"",'[1]All Problems Cat Plans'!L53,"")</f>
        <v>39.144243400000079</v>
      </c>
      <c r="M53">
        <f ca="1">IF('[1]All Problems Cat Plans'!M53&lt;&gt;"",'[1]All Problems Cat Plans'!M53,"")</f>
        <v>39.144243400000079</v>
      </c>
      <c r="N53">
        <f ca="1">IF('[1]All Problems Cat Plans'!N53&lt;&gt;"",'[1]All Problems Cat Plans'!N53,"")</f>
        <v>0.73857063018868074</v>
      </c>
      <c r="O53">
        <f ca="1">IF('[1]All Problems Cat Plans'!O53&lt;&gt;"",'[1]All Problems Cat Plans'!O53,"")</f>
        <v>0</v>
      </c>
      <c r="P53">
        <f ca="1">IF('[1]All Problems Cat Plans'!P53&lt;&gt;"",'[1]All Problems Cat Plans'!P53,"")</f>
        <v>0</v>
      </c>
      <c r="Q53">
        <f ca="1">IF('[1]All Problems Cat Plans'!Q53&lt;&gt;"",'[1]All Problems Cat Plans'!Q53,"")</f>
        <v>541.1484375</v>
      </c>
      <c r="R53">
        <f ca="1">IF('[1]All Problems Cat Plans'!R53&lt;&gt;"",'[1]All Problems Cat Plans'!R53,"")</f>
        <v>536.5234375</v>
      </c>
      <c r="S53">
        <f ca="1">IF('[1]All Problems Cat Plans'!S53&lt;&gt;"",'[1]All Problems Cat Plans'!S53,"")</f>
        <v>53</v>
      </c>
      <c r="T53">
        <f ca="1">IF('[1]All Problems Cat Plans'!T53&lt;&gt;"",'[1]All Problems Cat Plans'!T53,"")</f>
        <v>53</v>
      </c>
      <c r="U53">
        <f ca="1">IF('[1]All Problems Cat Plans'!U53&lt;&gt;"",'[1]All Problems Cat Plans'!U53,"")</f>
        <v>1</v>
      </c>
      <c r="V53">
        <f ca="1">IF('[1]All Problems Cat Plans'!V53&lt;&gt;"",'[1]All Problems Cat Plans'!V53,"")</f>
        <v>0</v>
      </c>
      <c r="W53">
        <f ca="1">IF('[1]All Problems Cat Plans'!W53&lt;&gt;"",'[1]All Problems Cat Plans'!W53,"")</f>
        <v>1</v>
      </c>
      <c r="X53">
        <f ca="1">IF('[1]All Problems Cat Plans'!X53&lt;&gt;"",'[1]All Problems Cat Plans'!X53,"")</f>
        <v>0</v>
      </c>
      <c r="Y53">
        <f ca="1">IF('[1]All Problems Cat Plans'!Y53&lt;&gt;"",'[1]All Problems Cat Plans'!Y53,"")</f>
        <v>1</v>
      </c>
      <c r="Z53">
        <f ca="1">IF('[1]All Problems Cat Plans'!Z53&lt;&gt;"",'[1]All Problems Cat Plans'!Z53,"")</f>
        <v>0.53693309478734175</v>
      </c>
      <c r="AA53">
        <f ca="1">IF('[1]All Problems Cat Plans'!AA53&lt;&gt;"",'[1]All Problems Cat Plans'!AA53,"")</f>
        <v>0.53693309478734175</v>
      </c>
      <c r="AB53">
        <f ca="1">IF('[1]All Problems Cat Plans'!AB53&lt;&gt;"",'[1]All Problems Cat Plans'!AB53,"")</f>
        <v>0.53693309478734175</v>
      </c>
      <c r="AC53">
        <f ca="1">IF('[1]All Problems Cat Plans'!AC53&lt;&gt;"",'[1]All Problems Cat Plans'!AC53,"")</f>
        <v>1</v>
      </c>
      <c r="AD53">
        <f ca="1">IF('[1]All Problems Cat Plans'!AD53&lt;&gt;"",'[1]All Problems Cat Plans'!AD53,"")</f>
        <v>1</v>
      </c>
      <c r="AE53">
        <f ca="1">IF('[1]All Problems Cat Plans'!AE53&lt;&gt;"",'[1]All Problems Cat Plans'!AE53,"")</f>
        <v>1</v>
      </c>
      <c r="AF53">
        <f ca="1">IF('[1]All Problems Cat Plans'!AF53&lt;&gt;"",'[1]All Problems Cat Plans'!AF53,"")</f>
        <v>0.53693309478734175</v>
      </c>
      <c r="AG53">
        <f ca="1">IF('[1]All Problems Cat Plans'!AG53&lt;&gt;"",'[1]All Problems Cat Plans'!AG53,"")</f>
        <v>0.53693309478734175</v>
      </c>
      <c r="AH53">
        <f ca="1">IF('[1]All Problems Cat Plans'!AH53&lt;&gt;"",'[1]All Problems Cat Plans'!AH53,"")</f>
        <v>0.53693309478734175</v>
      </c>
      <c r="AI53">
        <f ca="1">IF('[1]All Problems Cat Plans'!AI53&lt;&gt;"",'[1]All Problems Cat Plans'!AI53,"")</f>
        <v>1</v>
      </c>
      <c r="AJ53">
        <f ca="1">IF('[1]All Problems Cat Plans'!AJ53&lt;&gt;"",'[1]All Problems Cat Plans'!AJ53,"")</f>
        <v>1</v>
      </c>
      <c r="AK53">
        <f ca="1">IF('[1]All Problems Cat Plans'!AK53&lt;&gt;"",'[1]All Problems Cat Plans'!AK53,"")</f>
        <v>1</v>
      </c>
      <c r="AL53" s="14">
        <f ca="1">IF('[1]All Problems Cat Plans'!AL53&lt;&gt;"",'[1]All Problems Cat Plans'!AL53,"")</f>
        <v>0.53693309478734175</v>
      </c>
    </row>
    <row r="54" spans="1:38" x14ac:dyDescent="0.35">
      <c r="A54" s="80" t="str">
        <f>IF('[1]All Problems Cat Plans'!A54&lt;&gt;"",'[1]All Problems Cat Plans'!A54,"")</f>
        <v/>
      </c>
      <c r="B54" s="93" t="str">
        <f>IF('[1]All Problems Cat Plans'!B54&lt;&gt;"",'[1]All Problems Cat Plans'!B54,"")</f>
        <v/>
      </c>
      <c r="C54" s="78" t="str">
        <f>IF('[1]All Problems Cat Plans'!C54&lt;&gt;"",'[1]All Problems Cat Plans'!C54,"")</f>
        <v>'PS2 Cat Plans'</v>
      </c>
      <c r="D54" s="69">
        <f>IF('[1]All Problems Cat Plans'!D54&lt;&gt;"",'[1]All Problems Cat Plans'!D54,"")</f>
        <v>30</v>
      </c>
      <c r="E54" s="93" t="str">
        <f>IF('[1]All Problems Cat Plans'!E54&lt;&gt;"",'[1]All Problems Cat Plans'!E54,"")</f>
        <v/>
      </c>
      <c r="F54" s="3" t="str">
        <f>IF('[1]All Problems Cat Plans'!F54&lt;&gt;"",'[1]All Problems Cat Plans'!F54,"")</f>
        <v>max</v>
      </c>
      <c r="G54" s="12">
        <f ca="1">IF('[1]All Problems Cat Plans'!G54&lt;&gt;"",'[1]All Problems Cat Plans'!G54,"")</f>
        <v>7.1077064999998916</v>
      </c>
      <c r="H54">
        <f ca="1">IF('[1]All Problems Cat Plans'!H54&lt;&gt;"",'[1]All Problems Cat Plans'!H54,"")</f>
        <v>43.072403400000162</v>
      </c>
      <c r="I54">
        <f ca="1">IF('[1]All Problems Cat Plans'!I54&lt;&gt;"",'[1]All Problems Cat Plans'!I54,"")</f>
        <v>0</v>
      </c>
      <c r="J54">
        <f ca="1">IF('[1]All Problems Cat Plans'!J54&lt;&gt;"",'[1]All Problems Cat Plans'!J54,"")</f>
        <v>50.06875510000026</v>
      </c>
      <c r="K54">
        <f ca="1">IF('[1]All Problems Cat Plans'!K54&lt;&gt;"",'[1]All Problems Cat Plans'!K54,"")</f>
        <v>50.06875510000026</v>
      </c>
      <c r="L54">
        <f ca="1">IF('[1]All Problems Cat Plans'!L54&lt;&gt;"",'[1]All Problems Cat Plans'!L54,"")</f>
        <v>50.06875510000026</v>
      </c>
      <c r="M54">
        <f ca="1">IF('[1]All Problems Cat Plans'!M54&lt;&gt;"",'[1]All Problems Cat Plans'!M54,"")</f>
        <v>50.06875510000026</v>
      </c>
      <c r="N54">
        <f ca="1">IF('[1]All Problems Cat Plans'!N54&lt;&gt;"",'[1]All Problems Cat Plans'!N54,"")</f>
        <v>0.94469349245283507</v>
      </c>
      <c r="O54">
        <f ca="1">IF('[1]All Problems Cat Plans'!O54&lt;&gt;"",'[1]All Problems Cat Plans'!O54,"")</f>
        <v>0</v>
      </c>
      <c r="P54">
        <f ca="1">IF('[1]All Problems Cat Plans'!P54&lt;&gt;"",'[1]All Problems Cat Plans'!P54,"")</f>
        <v>0</v>
      </c>
      <c r="Q54">
        <f ca="1">IF('[1]All Problems Cat Plans'!Q54&lt;&gt;"",'[1]All Problems Cat Plans'!Q54,"")</f>
        <v>565.88671875</v>
      </c>
      <c r="R54">
        <f ca="1">IF('[1]All Problems Cat Plans'!R54&lt;&gt;"",'[1]All Problems Cat Plans'!R54,"")</f>
        <v>562.26953125</v>
      </c>
      <c r="S54">
        <f ca="1">IF('[1]All Problems Cat Plans'!S54&lt;&gt;"",'[1]All Problems Cat Plans'!S54,"")</f>
        <v>53</v>
      </c>
      <c r="T54">
        <f ca="1">IF('[1]All Problems Cat Plans'!T54&lt;&gt;"",'[1]All Problems Cat Plans'!T54,"")</f>
        <v>53</v>
      </c>
      <c r="U54">
        <f ca="1">IF('[1]All Problems Cat Plans'!U54&lt;&gt;"",'[1]All Problems Cat Plans'!U54,"")</f>
        <v>1</v>
      </c>
      <c r="V54">
        <f ca="1">IF('[1]All Problems Cat Plans'!V54&lt;&gt;"",'[1]All Problems Cat Plans'!V54,"")</f>
        <v>0</v>
      </c>
      <c r="W54">
        <f ca="1">IF('[1]All Problems Cat Plans'!W54&lt;&gt;"",'[1]All Problems Cat Plans'!W54,"")</f>
        <v>1</v>
      </c>
      <c r="X54">
        <f ca="1">IF('[1]All Problems Cat Plans'!X54&lt;&gt;"",'[1]All Problems Cat Plans'!X54,"")</f>
        <v>0</v>
      </c>
      <c r="Y54">
        <f ca="1">IF('[1]All Problems Cat Plans'!Y54&lt;&gt;"",'[1]All Problems Cat Plans'!Y54,"")</f>
        <v>1</v>
      </c>
      <c r="Z54">
        <f ca="1">IF('[1]All Problems Cat Plans'!Z54&lt;&gt;"",'[1]All Problems Cat Plans'!Z54,"")</f>
        <v>0.56217341157523748</v>
      </c>
      <c r="AA54">
        <f ca="1">IF('[1]All Problems Cat Plans'!AA54&lt;&gt;"",'[1]All Problems Cat Plans'!AA54,"")</f>
        <v>0.56217341157523748</v>
      </c>
      <c r="AB54">
        <f ca="1">IF('[1]All Problems Cat Plans'!AB54&lt;&gt;"",'[1]All Problems Cat Plans'!AB54,"")</f>
        <v>0.56217341157523748</v>
      </c>
      <c r="AC54">
        <f ca="1">IF('[1]All Problems Cat Plans'!AC54&lt;&gt;"",'[1]All Problems Cat Plans'!AC54,"")</f>
        <v>1</v>
      </c>
      <c r="AD54">
        <f ca="1">IF('[1]All Problems Cat Plans'!AD54&lt;&gt;"",'[1]All Problems Cat Plans'!AD54,"")</f>
        <v>1</v>
      </c>
      <c r="AE54">
        <f ca="1">IF('[1]All Problems Cat Plans'!AE54&lt;&gt;"",'[1]All Problems Cat Plans'!AE54,"")</f>
        <v>1</v>
      </c>
      <c r="AF54">
        <f ca="1">IF('[1]All Problems Cat Plans'!AF54&lt;&gt;"",'[1]All Problems Cat Plans'!AF54,"")</f>
        <v>0.56217341157523748</v>
      </c>
      <c r="AG54">
        <f ca="1">IF('[1]All Problems Cat Plans'!AG54&lt;&gt;"",'[1]All Problems Cat Plans'!AG54,"")</f>
        <v>0.56217341157523748</v>
      </c>
      <c r="AH54">
        <f ca="1">IF('[1]All Problems Cat Plans'!AH54&lt;&gt;"",'[1]All Problems Cat Plans'!AH54,"")</f>
        <v>0.56217341157523748</v>
      </c>
      <c r="AI54">
        <f ca="1">IF('[1]All Problems Cat Plans'!AI54&lt;&gt;"",'[1]All Problems Cat Plans'!AI54,"")</f>
        <v>1</v>
      </c>
      <c r="AJ54">
        <f ca="1">IF('[1]All Problems Cat Plans'!AJ54&lt;&gt;"",'[1]All Problems Cat Plans'!AJ54,"")</f>
        <v>1</v>
      </c>
      <c r="AK54">
        <f ca="1">IF('[1]All Problems Cat Plans'!AK54&lt;&gt;"",'[1]All Problems Cat Plans'!AK54,"")</f>
        <v>1</v>
      </c>
      <c r="AL54" s="14">
        <f ca="1">IF('[1]All Problems Cat Plans'!AL54&lt;&gt;"",'[1]All Problems Cat Plans'!AL54,"")</f>
        <v>0.56217341157523748</v>
      </c>
    </row>
    <row r="55" spans="1:38" x14ac:dyDescent="0.35">
      <c r="A55" s="80" t="str">
        <f>IF('[1]All Problems Cat Plans'!A55&lt;&gt;"",'[1]All Problems Cat Plans'!A55,"")</f>
        <v/>
      </c>
      <c r="B55" s="93" t="str">
        <f>IF('[1]All Problems Cat Plans'!B55&lt;&gt;"",'[1]All Problems Cat Plans'!B55,"")</f>
        <v/>
      </c>
      <c r="C55" s="78" t="str">
        <f>IF('[1]All Problems Cat Plans'!C55&lt;&gt;"",'[1]All Problems Cat Plans'!C55,"")</f>
        <v>'PS2 Cat Plans'</v>
      </c>
      <c r="D55" s="69">
        <f>IF('[1]All Problems Cat Plans'!D55&lt;&gt;"",'[1]All Problems Cat Plans'!D55,"")</f>
        <v>30</v>
      </c>
      <c r="E55" s="93" t="str">
        <f>IF('[1]All Problems Cat Plans'!E55&lt;&gt;"",'[1]All Problems Cat Plans'!E55,"")</f>
        <v/>
      </c>
      <c r="F55" s="3" t="str">
        <f>IF('[1]All Problems Cat Plans'!F55&lt;&gt;"",'[1]All Problems Cat Plans'!F55,"")</f>
        <v>iqr</v>
      </c>
      <c r="G55">
        <f ca="1">IF('[1]All Problems Cat Plans'!G55&lt;&gt;"",'[1]All Problems Cat Plans'!G55,"")</f>
        <v>4.3372600000168404E-2</v>
      </c>
      <c r="H55">
        <f ca="1">IF('[1]All Problems Cat Plans'!H55&lt;&gt;"",'[1]All Problems Cat Plans'!H55,"")</f>
        <v>2.9997291999998481</v>
      </c>
      <c r="I55">
        <f ca="1">IF('[1]All Problems Cat Plans'!I55&lt;&gt;"",'[1]All Problems Cat Plans'!I55,"")</f>
        <v>0</v>
      </c>
      <c r="J55">
        <f ca="1">IF('[1]All Problems Cat Plans'!J55&lt;&gt;"",'[1]All Problems Cat Plans'!J55,"")</f>
        <v>2.9773615000000575</v>
      </c>
      <c r="K55">
        <f ca="1">IF('[1]All Problems Cat Plans'!K55&lt;&gt;"",'[1]All Problems Cat Plans'!K55,"")</f>
        <v>2.9773615000000575</v>
      </c>
      <c r="L55">
        <f ca="1">IF('[1]All Problems Cat Plans'!L55&lt;&gt;"",'[1]All Problems Cat Plans'!L55,"")</f>
        <v>2.9773615000000575</v>
      </c>
      <c r="M55">
        <f ca="1">IF('[1]All Problems Cat Plans'!M55&lt;&gt;"",'[1]All Problems Cat Plans'!M55,"")</f>
        <v>2.9773615000000575</v>
      </c>
      <c r="N55">
        <f ca="1">IF('[1]All Problems Cat Plans'!N55&lt;&gt;"",'[1]All Problems Cat Plans'!N55,"")</f>
        <v>5.6176632075472743E-2</v>
      </c>
      <c r="O55">
        <f ca="1">IF('[1]All Problems Cat Plans'!O55&lt;&gt;"",'[1]All Problems Cat Plans'!O55,"")</f>
        <v>0</v>
      </c>
      <c r="P55">
        <f ca="1">IF('[1]All Problems Cat Plans'!P55&lt;&gt;"",'[1]All Problems Cat Plans'!P55,"")</f>
        <v>0</v>
      </c>
      <c r="Q55">
        <f ca="1">IF('[1]All Problems Cat Plans'!Q55&lt;&gt;"",'[1]All Problems Cat Plans'!Q55,"")</f>
        <v>100.859375</v>
      </c>
      <c r="R55">
        <f ca="1">IF('[1]All Problems Cat Plans'!R55&lt;&gt;"",'[1]All Problems Cat Plans'!R55,"")</f>
        <v>102.08984375</v>
      </c>
      <c r="S55">
        <f ca="1">IF('[1]All Problems Cat Plans'!S55&lt;&gt;"",'[1]All Problems Cat Plans'!S55,"")</f>
        <v>0</v>
      </c>
      <c r="T55">
        <f ca="1">IF('[1]All Problems Cat Plans'!T55&lt;&gt;"",'[1]All Problems Cat Plans'!T55,"")</f>
        <v>0</v>
      </c>
      <c r="U55">
        <f ca="1">IF('[1]All Problems Cat Plans'!U55&lt;&gt;"",'[1]All Problems Cat Plans'!U55,"")</f>
        <v>0</v>
      </c>
      <c r="V55">
        <f ca="1">IF('[1]All Problems Cat Plans'!V55&lt;&gt;"",'[1]All Problems Cat Plans'!V55,"")</f>
        <v>0</v>
      </c>
      <c r="W55">
        <f ca="1">IF('[1]All Problems Cat Plans'!W55&lt;&gt;"",'[1]All Problems Cat Plans'!W55,"")</f>
        <v>0</v>
      </c>
      <c r="X55">
        <f ca="1">IF('[1]All Problems Cat Plans'!X55&lt;&gt;"",'[1]All Problems Cat Plans'!X55,"")</f>
        <v>0</v>
      </c>
      <c r="Y55">
        <f ca="1">IF('[1]All Problems Cat Plans'!Y55&lt;&gt;"",'[1]All Problems Cat Plans'!Y55,"")</f>
        <v>0</v>
      </c>
      <c r="Z55">
        <f ca="1">IF('[1]All Problems Cat Plans'!Z55&lt;&gt;"",'[1]All Problems Cat Plans'!Z55,"")</f>
        <v>1.1810142916564126E-2</v>
      </c>
      <c r="AA55">
        <f ca="1">IF('[1]All Problems Cat Plans'!AA55&lt;&gt;"",'[1]All Problems Cat Plans'!AA55,"")</f>
        <v>1.1810142916564126E-2</v>
      </c>
      <c r="AB55">
        <f ca="1">IF('[1]All Problems Cat Plans'!AB55&lt;&gt;"",'[1]All Problems Cat Plans'!AB55,"")</f>
        <v>1.1810142916564126E-2</v>
      </c>
      <c r="AC55">
        <f ca="1">IF('[1]All Problems Cat Plans'!AC55&lt;&gt;"",'[1]All Problems Cat Plans'!AC55,"")</f>
        <v>0</v>
      </c>
      <c r="AD55">
        <f ca="1">IF('[1]All Problems Cat Plans'!AD55&lt;&gt;"",'[1]All Problems Cat Plans'!AD55,"")</f>
        <v>0</v>
      </c>
      <c r="AE55">
        <f ca="1">IF('[1]All Problems Cat Plans'!AE55&lt;&gt;"",'[1]All Problems Cat Plans'!AE55,"")</f>
        <v>0</v>
      </c>
      <c r="AF55">
        <f ca="1">IF('[1]All Problems Cat Plans'!AF55&lt;&gt;"",'[1]All Problems Cat Plans'!AF55,"")</f>
        <v>1.1810142916564126E-2</v>
      </c>
      <c r="AG55">
        <f ca="1">IF('[1]All Problems Cat Plans'!AG55&lt;&gt;"",'[1]All Problems Cat Plans'!AG55,"")</f>
        <v>1.1810142916564126E-2</v>
      </c>
      <c r="AH55">
        <f ca="1">IF('[1]All Problems Cat Plans'!AH55&lt;&gt;"",'[1]All Problems Cat Plans'!AH55,"")</f>
        <v>1.1810142916564126E-2</v>
      </c>
      <c r="AI55">
        <f ca="1">IF('[1]All Problems Cat Plans'!AI55&lt;&gt;"",'[1]All Problems Cat Plans'!AI55,"")</f>
        <v>0</v>
      </c>
      <c r="AJ55">
        <f ca="1">IF('[1]All Problems Cat Plans'!AJ55&lt;&gt;"",'[1]All Problems Cat Plans'!AJ55,"")</f>
        <v>0</v>
      </c>
      <c r="AK55">
        <f ca="1">IF('[1]All Problems Cat Plans'!AK55&lt;&gt;"",'[1]All Problems Cat Plans'!AK55,"")</f>
        <v>0</v>
      </c>
      <c r="AL55" s="14">
        <f ca="1">IF('[1]All Problems Cat Plans'!AL55&lt;&gt;"",'[1]All Problems Cat Plans'!AL55,"")</f>
        <v>1.1810142916564126E-2</v>
      </c>
    </row>
    <row r="56" spans="1:38" ht="15" thickBot="1" x14ac:dyDescent="0.4">
      <c r="A56" s="80" t="str">
        <f>IF('[1]All Problems Cat Plans'!A56&lt;&gt;"",'[1]All Problems Cat Plans'!A56,"")</f>
        <v/>
      </c>
      <c r="B56" s="94" t="str">
        <f>IF('[1]All Problems Cat Plans'!B56&lt;&gt;"",'[1]All Problems Cat Plans'!B56,"")</f>
        <v/>
      </c>
      <c r="C56" s="79" t="str">
        <f>IF('[1]All Problems Cat Plans'!C56&lt;&gt;"",'[1]All Problems Cat Plans'!C56,"")</f>
        <v>'PS2 Cat Plans'</v>
      </c>
      <c r="D56" s="72">
        <f>IF('[1]All Problems Cat Plans'!D56&lt;&gt;"",'[1]All Problems Cat Plans'!D56,"")</f>
        <v>30</v>
      </c>
      <c r="E56" s="94" t="str">
        <f>IF('[1]All Problems Cat Plans'!E56&lt;&gt;"",'[1]All Problems Cat Plans'!E56,"")</f>
        <v/>
      </c>
      <c r="F56" s="4" t="str">
        <f>IF('[1]All Problems Cat Plans'!F56&lt;&gt;"",'[1]All Problems Cat Plans'!F56,"")</f>
        <v>range</v>
      </c>
      <c r="G56" s="16">
        <f ca="1">IF('[1]All Problems Cat Plans'!G56&lt;&gt;"",'[1]All Problems Cat Plans'!G56,"")</f>
        <v>0.20490229999998544</v>
      </c>
      <c r="H56" s="16">
        <f ca="1">IF('[1]All Problems Cat Plans'!H56&lt;&gt;"",'[1]All Problems Cat Plans'!H56,"")</f>
        <v>19.490213800000451</v>
      </c>
      <c r="I56" s="16">
        <f ca="1">IF('[1]All Problems Cat Plans'!I56&lt;&gt;"",'[1]All Problems Cat Plans'!I56,"")</f>
        <v>0</v>
      </c>
      <c r="J56" s="16">
        <f ca="1">IF('[1]All Problems Cat Plans'!J56&lt;&gt;"",'[1]All Problems Cat Plans'!J56,"")</f>
        <v>19.446499100000661</v>
      </c>
      <c r="K56" s="16">
        <f ca="1">IF('[1]All Problems Cat Plans'!K56&lt;&gt;"",'[1]All Problems Cat Plans'!K56,"")</f>
        <v>19.446499100000661</v>
      </c>
      <c r="L56" s="16">
        <f ca="1">IF('[1]All Problems Cat Plans'!L56&lt;&gt;"",'[1]All Problems Cat Plans'!L56,"")</f>
        <v>19.446499100000661</v>
      </c>
      <c r="M56" s="16">
        <f ca="1">IF('[1]All Problems Cat Plans'!M56&lt;&gt;"",'[1]All Problems Cat Plans'!M56,"")</f>
        <v>19.446499100000661</v>
      </c>
      <c r="N56" s="16">
        <f ca="1">IF('[1]All Problems Cat Plans'!N56&lt;&gt;"",'[1]All Problems Cat Plans'!N56,"")</f>
        <v>0.36691507735850304</v>
      </c>
      <c r="O56" s="16">
        <f ca="1">IF('[1]All Problems Cat Plans'!O56&lt;&gt;"",'[1]All Problems Cat Plans'!O56,"")</f>
        <v>0</v>
      </c>
      <c r="P56" s="16">
        <f ca="1">IF('[1]All Problems Cat Plans'!P56&lt;&gt;"",'[1]All Problems Cat Plans'!P56,"")</f>
        <v>0</v>
      </c>
      <c r="Q56" s="16">
        <f ca="1">IF('[1]All Problems Cat Plans'!Q56&lt;&gt;"",'[1]All Problems Cat Plans'!Q56,"")</f>
        <v>175.4453125</v>
      </c>
      <c r="R56" s="16">
        <f ca="1">IF('[1]All Problems Cat Plans'!R56&lt;&gt;"",'[1]All Problems Cat Plans'!R56,"")</f>
        <v>176.03515625</v>
      </c>
      <c r="S56" s="16">
        <f ca="1">IF('[1]All Problems Cat Plans'!S56&lt;&gt;"",'[1]All Problems Cat Plans'!S56,"")</f>
        <v>0</v>
      </c>
      <c r="T56" s="16">
        <f ca="1">IF('[1]All Problems Cat Plans'!T56&lt;&gt;"",'[1]All Problems Cat Plans'!T56,"")</f>
        <v>0</v>
      </c>
      <c r="U56" s="16">
        <f ca="1">IF('[1]All Problems Cat Plans'!U56&lt;&gt;"",'[1]All Problems Cat Plans'!U56,"")</f>
        <v>0</v>
      </c>
      <c r="V56" s="16">
        <f ca="1">IF('[1]All Problems Cat Plans'!V56&lt;&gt;"",'[1]All Problems Cat Plans'!V56,"")</f>
        <v>0</v>
      </c>
      <c r="W56" s="16">
        <f ca="1">IF('[1]All Problems Cat Plans'!W56&lt;&gt;"",'[1]All Problems Cat Plans'!W56,"")</f>
        <v>0</v>
      </c>
      <c r="X56" s="16">
        <f ca="1">IF('[1]All Problems Cat Plans'!X56&lt;&gt;"",'[1]All Problems Cat Plans'!X56,"")</f>
        <v>0</v>
      </c>
      <c r="Y56" s="16">
        <f ca="1">IF('[1]All Problems Cat Plans'!Y56&lt;&gt;"",'[1]All Problems Cat Plans'!Y56,"")</f>
        <v>0</v>
      </c>
      <c r="Z56" s="16">
        <f ca="1">IF('[1]All Problems Cat Plans'!Z56&lt;&gt;"",'[1]All Problems Cat Plans'!Z56,"")</f>
        <v>7.3161807789155764E-2</v>
      </c>
      <c r="AA56" s="16">
        <f ca="1">IF('[1]All Problems Cat Plans'!AA56&lt;&gt;"",'[1]All Problems Cat Plans'!AA56,"")</f>
        <v>7.3161807789155764E-2</v>
      </c>
      <c r="AB56" s="16">
        <f ca="1">IF('[1]All Problems Cat Plans'!AB56&lt;&gt;"",'[1]All Problems Cat Plans'!AB56,"")</f>
        <v>7.3161807789155764E-2</v>
      </c>
      <c r="AC56" s="16">
        <f ca="1">IF('[1]All Problems Cat Plans'!AC56&lt;&gt;"",'[1]All Problems Cat Plans'!AC56,"")</f>
        <v>0</v>
      </c>
      <c r="AD56" s="16">
        <f ca="1">IF('[1]All Problems Cat Plans'!AD56&lt;&gt;"",'[1]All Problems Cat Plans'!AD56,"")</f>
        <v>0</v>
      </c>
      <c r="AE56" s="16">
        <f ca="1">IF('[1]All Problems Cat Plans'!AE56&lt;&gt;"",'[1]All Problems Cat Plans'!AE56,"")</f>
        <v>0</v>
      </c>
      <c r="AF56" s="16">
        <f ca="1">IF('[1]All Problems Cat Plans'!AF56&lt;&gt;"",'[1]All Problems Cat Plans'!AF56,"")</f>
        <v>7.3161807789155764E-2</v>
      </c>
      <c r="AG56" s="16">
        <f ca="1">IF('[1]All Problems Cat Plans'!AG56&lt;&gt;"",'[1]All Problems Cat Plans'!AG56,"")</f>
        <v>7.3161807789155764E-2</v>
      </c>
      <c r="AH56" s="16">
        <f ca="1">IF('[1]All Problems Cat Plans'!AH56&lt;&gt;"",'[1]All Problems Cat Plans'!AH56,"")</f>
        <v>7.3161807789155764E-2</v>
      </c>
      <c r="AI56" s="16">
        <f ca="1">IF('[1]All Problems Cat Plans'!AI56&lt;&gt;"",'[1]All Problems Cat Plans'!AI56,"")</f>
        <v>0</v>
      </c>
      <c r="AJ56" s="16">
        <f ca="1">IF('[1]All Problems Cat Plans'!AJ56&lt;&gt;"",'[1]All Problems Cat Plans'!AJ56,"")</f>
        <v>0</v>
      </c>
      <c r="AK56" s="16">
        <f ca="1">IF('[1]All Problems Cat Plans'!AK56&lt;&gt;"",'[1]All Problems Cat Plans'!AK56,"")</f>
        <v>0</v>
      </c>
      <c r="AL56" s="17">
        <f ca="1">IF('[1]All Problems Cat Plans'!AL56&lt;&gt;"",'[1]All Problems Cat Plans'!AL56,"")</f>
        <v>7.3161807789155764E-2</v>
      </c>
    </row>
    <row r="57" spans="1:38" x14ac:dyDescent="0.35">
      <c r="A57" s="80" t="str">
        <f>IF('[1]All Problems Cat Plans'!A57&lt;&gt;"",'[1]All Problems Cat Plans'!A57,"")</f>
        <v/>
      </c>
      <c r="B57" s="93">
        <f>IF('[1]All Problems Cat Plans'!B57&lt;&gt;"",'[1]All Problems Cat Plans'!B57,"")</f>
        <v>3</v>
      </c>
      <c r="C57" s="77" t="str">
        <f>IF('[1]All Problems Cat Plans'!C57&lt;&gt;"",'[1]All Problems Cat Plans'!C57,"")</f>
        <v>'PS3 Cat Plans'</v>
      </c>
      <c r="D57" s="68">
        <f>IF('[1]All Problems Cat Plans'!D57&lt;&gt;"",'[1]All Problems Cat Plans'!D57,"")</f>
        <v>57</v>
      </c>
      <c r="E57" s="92">
        <f>IF('[1]All Problems Cat Plans'!E57&lt;&gt;"",'[1]All Problems Cat Plans'!E57,"")</f>
        <v>3</v>
      </c>
      <c r="F57" s="9" t="str">
        <f>IF('[1]All Problems Cat Plans'!F57&lt;&gt;"",'[1]All Problems Cat Plans'!F57,"")</f>
        <v>mean</v>
      </c>
      <c r="G57" s="9">
        <f ca="1">IF('[1]All Problems Cat Plans'!G57&lt;&gt;"",'[1]All Problems Cat Plans'!G57,"")</f>
        <v>1.1348483599998871</v>
      </c>
      <c r="H57" s="10">
        <f ca="1">IF('[1]All Problems Cat Plans'!H57&lt;&gt;"",'[1]All Problems Cat Plans'!H57,"")</f>
        <v>0.82931168000041</v>
      </c>
      <c r="I57" s="10">
        <f ca="1">IF('[1]All Problems Cat Plans'!I57&lt;&gt;"",'[1]All Problems Cat Plans'!I57,"")</f>
        <v>0</v>
      </c>
      <c r="J57" s="10">
        <f ca="1">IF('[1]All Problems Cat Plans'!J57&lt;&gt;"",'[1]All Problems Cat Plans'!J57,"")</f>
        <v>1.964160040000297</v>
      </c>
      <c r="K57" s="10">
        <f ca="1">IF('[1]All Problems Cat Plans'!K57&lt;&gt;"",'[1]All Problems Cat Plans'!K57,"")</f>
        <v>1.964160040000297</v>
      </c>
      <c r="L57" s="10">
        <f ca="1">IF('[1]All Problems Cat Plans'!L57&lt;&gt;"",'[1]All Problems Cat Plans'!L57,"")</f>
        <v>1.964160040000297</v>
      </c>
      <c r="M57" s="10">
        <f ca="1">IF('[1]All Problems Cat Plans'!M57&lt;&gt;"",'[1]All Problems Cat Plans'!M57,"")</f>
        <v>1.964160040000297</v>
      </c>
      <c r="N57" s="10">
        <f ca="1">IF('[1]All Problems Cat Plans'!N57&lt;&gt;"",'[1]All Problems Cat Plans'!N57,"")</f>
        <v>9.8208002000014852E-2</v>
      </c>
      <c r="O57" s="10">
        <f ca="1">IF('[1]All Problems Cat Plans'!O57&lt;&gt;"",'[1]All Problems Cat Plans'!O57,"")</f>
        <v>0</v>
      </c>
      <c r="P57" s="10">
        <f ca="1">IF('[1]All Problems Cat Plans'!P57&lt;&gt;"",'[1]All Problems Cat Plans'!P57,"")</f>
        <v>0</v>
      </c>
      <c r="Q57" s="10">
        <f ca="1">IF('[1]All Problems Cat Plans'!Q57&lt;&gt;"",'[1]All Problems Cat Plans'!Q57,"")</f>
        <v>543.77812500000005</v>
      </c>
      <c r="R57" s="10">
        <f ca="1">IF('[1]All Problems Cat Plans'!R57&lt;&gt;"",'[1]All Problems Cat Plans'!R57,"")</f>
        <v>542.27796875000001</v>
      </c>
      <c r="S57" s="10">
        <f ca="1">IF('[1]All Problems Cat Plans'!S57&lt;&gt;"",'[1]All Problems Cat Plans'!S57,"")</f>
        <v>20</v>
      </c>
      <c r="T57" s="10">
        <f ca="1">IF('[1]All Problems Cat Plans'!T57&lt;&gt;"",'[1]All Problems Cat Plans'!T57,"")</f>
        <v>20</v>
      </c>
      <c r="U57" s="10">
        <f ca="1">IF('[1]All Problems Cat Plans'!U57&lt;&gt;"",'[1]All Problems Cat Plans'!U57,"")</f>
        <v>1</v>
      </c>
      <c r="V57" s="10">
        <f ca="1">IF('[1]All Problems Cat Plans'!V57&lt;&gt;"",'[1]All Problems Cat Plans'!V57,"")</f>
        <v>20</v>
      </c>
      <c r="W57" s="10">
        <f ca="1">IF('[1]All Problems Cat Plans'!W57&lt;&gt;"",'[1]All Problems Cat Plans'!W57,"")</f>
        <v>1</v>
      </c>
      <c r="X57" s="10">
        <f ca="1">IF('[1]All Problems Cat Plans'!X57&lt;&gt;"",'[1]All Problems Cat Plans'!X57,"")</f>
        <v>0</v>
      </c>
      <c r="Y57" s="10">
        <f ca="1">IF('[1]All Problems Cat Plans'!Y57&lt;&gt;"",'[1]All Problems Cat Plans'!Y57,"")</f>
        <v>1</v>
      </c>
      <c r="Z57" s="10">
        <f ca="1">IF('[1]All Problems Cat Plans'!Z57&lt;&gt;"",'[1]All Problems Cat Plans'!Z57,"")</f>
        <v>1</v>
      </c>
      <c r="AA57" s="10">
        <f ca="1">IF('[1]All Problems Cat Plans'!AA57&lt;&gt;"",'[1]All Problems Cat Plans'!AA57,"")</f>
        <v>1</v>
      </c>
      <c r="AB57" s="10">
        <f ca="1">IF('[1]All Problems Cat Plans'!AB57&lt;&gt;"",'[1]All Problems Cat Plans'!AB57,"")</f>
        <v>1</v>
      </c>
      <c r="AC57" s="10">
        <f ca="1">IF('[1]All Problems Cat Plans'!AC57&lt;&gt;"",'[1]All Problems Cat Plans'!AC57,"")</f>
        <v>1</v>
      </c>
      <c r="AD57" s="10">
        <f ca="1">IF('[1]All Problems Cat Plans'!AD57&lt;&gt;"",'[1]All Problems Cat Plans'!AD57,"")</f>
        <v>1</v>
      </c>
      <c r="AE57" s="10">
        <f ca="1">IF('[1]All Problems Cat Plans'!AE57&lt;&gt;"",'[1]All Problems Cat Plans'!AE57,"")</f>
        <v>1</v>
      </c>
      <c r="AF57" s="10">
        <f ca="1">IF('[1]All Problems Cat Plans'!AF57&lt;&gt;"",'[1]All Problems Cat Plans'!AF57,"")</f>
        <v>1</v>
      </c>
      <c r="AG57" s="10">
        <f ca="1">IF('[1]All Problems Cat Plans'!AG57&lt;&gt;"",'[1]All Problems Cat Plans'!AG57,"")</f>
        <v>1</v>
      </c>
      <c r="AH57" s="10">
        <f ca="1">IF('[1]All Problems Cat Plans'!AH57&lt;&gt;"",'[1]All Problems Cat Plans'!AH57,"")</f>
        <v>1</v>
      </c>
      <c r="AI57" s="10">
        <f ca="1">IF('[1]All Problems Cat Plans'!AI57&lt;&gt;"",'[1]All Problems Cat Plans'!AI57,"")</f>
        <v>1</v>
      </c>
      <c r="AJ57" s="10">
        <f ca="1">IF('[1]All Problems Cat Plans'!AJ57&lt;&gt;"",'[1]All Problems Cat Plans'!AJ57,"")</f>
        <v>1</v>
      </c>
      <c r="AK57" s="10">
        <f ca="1">IF('[1]All Problems Cat Plans'!AK57&lt;&gt;"",'[1]All Problems Cat Plans'!AK57,"")</f>
        <v>1</v>
      </c>
      <c r="AL57" s="11">
        <f ca="1">IF('[1]All Problems Cat Plans'!AL57&lt;&gt;"",'[1]All Problems Cat Plans'!AL57,"")</f>
        <v>1</v>
      </c>
    </row>
    <row r="58" spans="1:38" x14ac:dyDescent="0.35">
      <c r="A58" s="80" t="str">
        <f>IF('[1]All Problems Cat Plans'!A58&lt;&gt;"",'[1]All Problems Cat Plans'!A58,"")</f>
        <v/>
      </c>
      <c r="B58" s="93" t="str">
        <f>IF('[1]All Problems Cat Plans'!B58&lt;&gt;"",'[1]All Problems Cat Plans'!B58,"")</f>
        <v/>
      </c>
      <c r="C58" s="78" t="str">
        <f>IF('[1]All Problems Cat Plans'!C58&lt;&gt;"",'[1]All Problems Cat Plans'!C58,"")</f>
        <v>'PS3 Cat Plans'</v>
      </c>
      <c r="D58" s="69">
        <f>IF('[1]All Problems Cat Plans'!D58&lt;&gt;"",'[1]All Problems Cat Plans'!D58,"")</f>
        <v>57</v>
      </c>
      <c r="E58" s="93" t="str">
        <f>IF('[1]All Problems Cat Plans'!E58&lt;&gt;"",'[1]All Problems Cat Plans'!E58,"")</f>
        <v/>
      </c>
      <c r="F58" s="12" t="str">
        <f>IF('[1]All Problems Cat Plans'!F58&lt;&gt;"",'[1]All Problems Cat Plans'!F58,"")</f>
        <v>std</v>
      </c>
      <c r="G58" s="12">
        <f ca="1">IF('[1]All Problems Cat Plans'!G58&lt;&gt;"",'[1]All Problems Cat Plans'!G58,"")</f>
        <v>6.5679740368117688E-3</v>
      </c>
      <c r="H58">
        <f ca="1">IF('[1]All Problems Cat Plans'!H58&lt;&gt;"",'[1]All Problems Cat Plans'!H58,"")</f>
        <v>9.5599844736449446E-2</v>
      </c>
      <c r="I58">
        <f ca="1">IF('[1]All Problems Cat Plans'!I58&lt;&gt;"",'[1]All Problems Cat Plans'!I58,"")</f>
        <v>0</v>
      </c>
      <c r="J58">
        <f ca="1">IF('[1]All Problems Cat Plans'!J58&lt;&gt;"",'[1]All Problems Cat Plans'!J58,"")</f>
        <v>9.4884821686215454E-2</v>
      </c>
      <c r="K58">
        <f ca="1">IF('[1]All Problems Cat Plans'!K58&lt;&gt;"",'[1]All Problems Cat Plans'!K58,"")</f>
        <v>9.4884821686215454E-2</v>
      </c>
      <c r="L58">
        <f ca="1">IF('[1]All Problems Cat Plans'!L58&lt;&gt;"",'[1]All Problems Cat Plans'!L58,"")</f>
        <v>9.4884821686215454E-2</v>
      </c>
      <c r="M58">
        <f ca="1">IF('[1]All Problems Cat Plans'!M58&lt;&gt;"",'[1]All Problems Cat Plans'!M58,"")</f>
        <v>9.4884821686215454E-2</v>
      </c>
      <c r="N58">
        <f ca="1">IF('[1]All Problems Cat Plans'!N58&lt;&gt;"",'[1]All Problems Cat Plans'!N58,"")</f>
        <v>4.7442410843107734E-3</v>
      </c>
      <c r="O58">
        <f ca="1">IF('[1]All Problems Cat Plans'!O58&lt;&gt;"",'[1]All Problems Cat Plans'!O58,"")</f>
        <v>0</v>
      </c>
      <c r="P58">
        <f ca="1">IF('[1]All Problems Cat Plans'!P58&lt;&gt;"",'[1]All Problems Cat Plans'!P58,"")</f>
        <v>0</v>
      </c>
      <c r="Q58">
        <f ca="1">IF('[1]All Problems Cat Plans'!Q58&lt;&gt;"",'[1]All Problems Cat Plans'!Q58,"")</f>
        <v>132.297619789724</v>
      </c>
      <c r="R58">
        <f ca="1">IF('[1]All Problems Cat Plans'!R58&lt;&gt;"",'[1]All Problems Cat Plans'!R58,"")</f>
        <v>126.89734258091261</v>
      </c>
      <c r="S58">
        <f ca="1">IF('[1]All Problems Cat Plans'!S58&lt;&gt;"",'[1]All Problems Cat Plans'!S58,"")</f>
        <v>0</v>
      </c>
      <c r="T58">
        <f ca="1">IF('[1]All Problems Cat Plans'!T58&lt;&gt;"",'[1]All Problems Cat Plans'!T58,"")</f>
        <v>0</v>
      </c>
      <c r="U58">
        <f ca="1">IF('[1]All Problems Cat Plans'!U58&lt;&gt;"",'[1]All Problems Cat Plans'!U58,"")</f>
        <v>0</v>
      </c>
      <c r="V58">
        <f ca="1">IF('[1]All Problems Cat Plans'!V58&lt;&gt;"",'[1]All Problems Cat Plans'!V58,"")</f>
        <v>0</v>
      </c>
      <c r="W58">
        <f ca="1">IF('[1]All Problems Cat Plans'!W58&lt;&gt;"",'[1]All Problems Cat Plans'!W58,"")</f>
        <v>0</v>
      </c>
      <c r="X58">
        <f ca="1">IF('[1]All Problems Cat Plans'!X58&lt;&gt;"",'[1]All Problems Cat Plans'!X58,"")</f>
        <v>0</v>
      </c>
      <c r="Y58">
        <f ca="1">IF('[1]All Problems Cat Plans'!Y58&lt;&gt;"",'[1]All Problems Cat Plans'!Y58,"")</f>
        <v>0</v>
      </c>
      <c r="Z58">
        <f ca="1">IF('[1]All Problems Cat Plans'!Z58&lt;&gt;"",'[1]All Problems Cat Plans'!Z58,"")</f>
        <v>0</v>
      </c>
      <c r="AA58">
        <f ca="1">IF('[1]All Problems Cat Plans'!AA58&lt;&gt;"",'[1]All Problems Cat Plans'!AA58,"")</f>
        <v>0</v>
      </c>
      <c r="AB58">
        <f ca="1">IF('[1]All Problems Cat Plans'!AB58&lt;&gt;"",'[1]All Problems Cat Plans'!AB58,"")</f>
        <v>0</v>
      </c>
      <c r="AC58">
        <f ca="1">IF('[1]All Problems Cat Plans'!AC58&lt;&gt;"",'[1]All Problems Cat Plans'!AC58,"")</f>
        <v>0</v>
      </c>
      <c r="AD58">
        <f ca="1">IF('[1]All Problems Cat Plans'!AD58&lt;&gt;"",'[1]All Problems Cat Plans'!AD58,"")</f>
        <v>0</v>
      </c>
      <c r="AE58">
        <f ca="1">IF('[1]All Problems Cat Plans'!AE58&lt;&gt;"",'[1]All Problems Cat Plans'!AE58,"")</f>
        <v>0</v>
      </c>
      <c r="AF58">
        <f ca="1">IF('[1]All Problems Cat Plans'!AF58&lt;&gt;"",'[1]All Problems Cat Plans'!AF58,"")</f>
        <v>0</v>
      </c>
      <c r="AG58">
        <f ca="1">IF('[1]All Problems Cat Plans'!AG58&lt;&gt;"",'[1]All Problems Cat Plans'!AG58,"")</f>
        <v>0</v>
      </c>
      <c r="AH58">
        <f ca="1">IF('[1]All Problems Cat Plans'!AH58&lt;&gt;"",'[1]All Problems Cat Plans'!AH58,"")</f>
        <v>0</v>
      </c>
      <c r="AI58">
        <f ca="1">IF('[1]All Problems Cat Plans'!AI58&lt;&gt;"",'[1]All Problems Cat Plans'!AI58,"")</f>
        <v>0</v>
      </c>
      <c r="AJ58">
        <f ca="1">IF('[1]All Problems Cat Plans'!AJ58&lt;&gt;"",'[1]All Problems Cat Plans'!AJ58,"")</f>
        <v>0</v>
      </c>
      <c r="AK58">
        <f ca="1">IF('[1]All Problems Cat Plans'!AK58&lt;&gt;"",'[1]All Problems Cat Plans'!AK58,"")</f>
        <v>0</v>
      </c>
      <c r="AL58" s="14">
        <f ca="1">IF('[1]All Problems Cat Plans'!AL58&lt;&gt;"",'[1]All Problems Cat Plans'!AL58,"")</f>
        <v>0</v>
      </c>
    </row>
    <row r="59" spans="1:38" x14ac:dyDescent="0.35">
      <c r="A59" s="80" t="str">
        <f>IF('[1]All Problems Cat Plans'!A59&lt;&gt;"",'[1]All Problems Cat Plans'!A59,"")</f>
        <v/>
      </c>
      <c r="B59" s="93" t="str">
        <f>IF('[1]All Problems Cat Plans'!B59&lt;&gt;"",'[1]All Problems Cat Plans'!B59,"")</f>
        <v/>
      </c>
      <c r="C59" s="78" t="str">
        <f>IF('[1]All Problems Cat Plans'!C59&lt;&gt;"",'[1]All Problems Cat Plans'!C59,"")</f>
        <v>'PS3 Cat Plans'</v>
      </c>
      <c r="D59" s="69">
        <f>IF('[1]All Problems Cat Plans'!D59&lt;&gt;"",'[1]All Problems Cat Plans'!D59,"")</f>
        <v>57</v>
      </c>
      <c r="E59" s="93" t="str">
        <f>IF('[1]All Problems Cat Plans'!E59&lt;&gt;"",'[1]All Problems Cat Plans'!E59,"")</f>
        <v/>
      </c>
      <c r="F59" s="12" t="str">
        <f>IF('[1]All Problems Cat Plans'!F59&lt;&gt;"",'[1]All Problems Cat Plans'!F59,"")</f>
        <v>min</v>
      </c>
      <c r="G59" s="12">
        <f ca="1">IF('[1]All Problems Cat Plans'!G59&lt;&gt;"",'[1]All Problems Cat Plans'!G59,"")</f>
        <v>1.124915099998361</v>
      </c>
      <c r="H59">
        <f ca="1">IF('[1]All Problems Cat Plans'!H59&lt;&gt;"",'[1]All Problems Cat Plans'!H59,"")</f>
        <v>0.67804909999972551</v>
      </c>
      <c r="I59">
        <f ca="1">IF('[1]All Problems Cat Plans'!I59&lt;&gt;"",'[1]All Problems Cat Plans'!I59,"")</f>
        <v>0</v>
      </c>
      <c r="J59">
        <f ca="1">IF('[1]All Problems Cat Plans'!J59&lt;&gt;"",'[1]All Problems Cat Plans'!J59,"")</f>
        <v>1.8099670999999939</v>
      </c>
      <c r="K59">
        <f ca="1">IF('[1]All Problems Cat Plans'!K59&lt;&gt;"",'[1]All Problems Cat Plans'!K59,"")</f>
        <v>1.8099670999999939</v>
      </c>
      <c r="L59">
        <f ca="1">IF('[1]All Problems Cat Plans'!L59&lt;&gt;"",'[1]All Problems Cat Plans'!L59,"")</f>
        <v>1.8099670999999939</v>
      </c>
      <c r="M59">
        <f ca="1">IF('[1]All Problems Cat Plans'!M59&lt;&gt;"",'[1]All Problems Cat Plans'!M59,"")</f>
        <v>1.8099670999999939</v>
      </c>
      <c r="N59">
        <f ca="1">IF('[1]All Problems Cat Plans'!N59&lt;&gt;"",'[1]All Problems Cat Plans'!N59,"")</f>
        <v>9.0498354999999725E-2</v>
      </c>
      <c r="O59">
        <f ca="1">IF('[1]All Problems Cat Plans'!O59&lt;&gt;"",'[1]All Problems Cat Plans'!O59,"")</f>
        <v>0</v>
      </c>
      <c r="P59">
        <f ca="1">IF('[1]All Problems Cat Plans'!P59&lt;&gt;"",'[1]All Problems Cat Plans'!P59,"")</f>
        <v>0</v>
      </c>
      <c r="Q59">
        <f ca="1">IF('[1]All Problems Cat Plans'!Q59&lt;&gt;"",'[1]All Problems Cat Plans'!Q59,"")</f>
        <v>305.4375</v>
      </c>
      <c r="R59">
        <f ca="1">IF('[1]All Problems Cat Plans'!R59&lt;&gt;"",'[1]All Problems Cat Plans'!R59,"")</f>
        <v>312.24609375</v>
      </c>
      <c r="S59">
        <f ca="1">IF('[1]All Problems Cat Plans'!S59&lt;&gt;"",'[1]All Problems Cat Plans'!S59,"")</f>
        <v>20</v>
      </c>
      <c r="T59">
        <f ca="1">IF('[1]All Problems Cat Plans'!T59&lt;&gt;"",'[1]All Problems Cat Plans'!T59,"")</f>
        <v>20</v>
      </c>
      <c r="U59">
        <f ca="1">IF('[1]All Problems Cat Plans'!U59&lt;&gt;"",'[1]All Problems Cat Plans'!U59,"")</f>
        <v>1</v>
      </c>
      <c r="V59">
        <f ca="1">IF('[1]All Problems Cat Plans'!V59&lt;&gt;"",'[1]All Problems Cat Plans'!V59,"")</f>
        <v>20</v>
      </c>
      <c r="W59">
        <f ca="1">IF('[1]All Problems Cat Plans'!W59&lt;&gt;"",'[1]All Problems Cat Plans'!W59,"")</f>
        <v>1</v>
      </c>
      <c r="X59">
        <f ca="1">IF('[1]All Problems Cat Plans'!X59&lt;&gt;"",'[1]All Problems Cat Plans'!X59,"")</f>
        <v>0</v>
      </c>
      <c r="Y59">
        <f ca="1">IF('[1]All Problems Cat Plans'!Y59&lt;&gt;"",'[1]All Problems Cat Plans'!Y59,"")</f>
        <v>1</v>
      </c>
      <c r="Z59">
        <f ca="1">IF('[1]All Problems Cat Plans'!Z59&lt;&gt;"",'[1]All Problems Cat Plans'!Z59,"")</f>
        <v>1</v>
      </c>
      <c r="AA59">
        <f ca="1">IF('[1]All Problems Cat Plans'!AA59&lt;&gt;"",'[1]All Problems Cat Plans'!AA59,"")</f>
        <v>1</v>
      </c>
      <c r="AB59">
        <f ca="1">IF('[1]All Problems Cat Plans'!AB59&lt;&gt;"",'[1]All Problems Cat Plans'!AB59,"")</f>
        <v>1</v>
      </c>
      <c r="AC59">
        <f ca="1">IF('[1]All Problems Cat Plans'!AC59&lt;&gt;"",'[1]All Problems Cat Plans'!AC59,"")</f>
        <v>1</v>
      </c>
      <c r="AD59">
        <f ca="1">IF('[1]All Problems Cat Plans'!AD59&lt;&gt;"",'[1]All Problems Cat Plans'!AD59,"")</f>
        <v>1</v>
      </c>
      <c r="AE59">
        <f ca="1">IF('[1]All Problems Cat Plans'!AE59&lt;&gt;"",'[1]All Problems Cat Plans'!AE59,"")</f>
        <v>1</v>
      </c>
      <c r="AF59">
        <f ca="1">IF('[1]All Problems Cat Plans'!AF59&lt;&gt;"",'[1]All Problems Cat Plans'!AF59,"")</f>
        <v>1</v>
      </c>
      <c r="AG59">
        <f ca="1">IF('[1]All Problems Cat Plans'!AG59&lt;&gt;"",'[1]All Problems Cat Plans'!AG59,"")</f>
        <v>1</v>
      </c>
      <c r="AH59">
        <f ca="1">IF('[1]All Problems Cat Plans'!AH59&lt;&gt;"",'[1]All Problems Cat Plans'!AH59,"")</f>
        <v>1</v>
      </c>
      <c r="AI59">
        <f ca="1">IF('[1]All Problems Cat Plans'!AI59&lt;&gt;"",'[1]All Problems Cat Plans'!AI59,"")</f>
        <v>1</v>
      </c>
      <c r="AJ59">
        <f ca="1">IF('[1]All Problems Cat Plans'!AJ59&lt;&gt;"",'[1]All Problems Cat Plans'!AJ59,"")</f>
        <v>1</v>
      </c>
      <c r="AK59">
        <f ca="1">IF('[1]All Problems Cat Plans'!AK59&lt;&gt;"",'[1]All Problems Cat Plans'!AK59,"")</f>
        <v>1</v>
      </c>
      <c r="AL59" s="14">
        <f ca="1">IF('[1]All Problems Cat Plans'!AL59&lt;&gt;"",'[1]All Problems Cat Plans'!AL59,"")</f>
        <v>1</v>
      </c>
    </row>
    <row r="60" spans="1:38" x14ac:dyDescent="0.35">
      <c r="A60" s="80" t="str">
        <f>IF('[1]All Problems Cat Plans'!A60&lt;&gt;"",'[1]All Problems Cat Plans'!A60,"")</f>
        <v/>
      </c>
      <c r="B60" s="93" t="str">
        <f>IF('[1]All Problems Cat Plans'!B60&lt;&gt;"",'[1]All Problems Cat Plans'!B60,"")</f>
        <v/>
      </c>
      <c r="C60" s="78" t="str">
        <f>IF('[1]All Problems Cat Plans'!C60&lt;&gt;"",'[1]All Problems Cat Plans'!C60,"")</f>
        <v>'PS3 Cat Plans'</v>
      </c>
      <c r="D60" s="69">
        <f>IF('[1]All Problems Cat Plans'!D60&lt;&gt;"",'[1]All Problems Cat Plans'!D60,"")</f>
        <v>57</v>
      </c>
      <c r="E60" s="93" t="str">
        <f>IF('[1]All Problems Cat Plans'!E60&lt;&gt;"",'[1]All Problems Cat Plans'!E60,"")</f>
        <v/>
      </c>
      <c r="F60" s="12" t="str">
        <f>IF('[1]All Problems Cat Plans'!F60&lt;&gt;"",'[1]All Problems Cat Plans'!F60,"")</f>
        <v>25%</v>
      </c>
      <c r="G60" s="12">
        <f ca="1">IF('[1]All Problems Cat Plans'!G60&lt;&gt;"",'[1]All Problems Cat Plans'!G60,"")</f>
        <v>1.129251799997292</v>
      </c>
      <c r="H60">
        <f ca="1">IF('[1]All Problems Cat Plans'!H60&lt;&gt;"",'[1]All Problems Cat Plans'!H60,"")</f>
        <v>0.76371769999968819</v>
      </c>
      <c r="I60">
        <f ca="1">IF('[1]All Problems Cat Plans'!I60&lt;&gt;"",'[1]All Problems Cat Plans'!I60,"")</f>
        <v>0</v>
      </c>
      <c r="J60">
        <f ca="1">IF('[1]All Problems Cat Plans'!J60&lt;&gt;"",'[1]All Problems Cat Plans'!J60,"")</f>
        <v>1.8949490000031799</v>
      </c>
      <c r="K60">
        <f ca="1">IF('[1]All Problems Cat Plans'!K60&lt;&gt;"",'[1]All Problems Cat Plans'!K60,"")</f>
        <v>1.8949490000031799</v>
      </c>
      <c r="L60">
        <f ca="1">IF('[1]All Problems Cat Plans'!L60&lt;&gt;"",'[1]All Problems Cat Plans'!L60,"")</f>
        <v>1.8949490000031799</v>
      </c>
      <c r="M60">
        <f ca="1">IF('[1]All Problems Cat Plans'!M60&lt;&gt;"",'[1]All Problems Cat Plans'!M60,"")</f>
        <v>1.8949490000031799</v>
      </c>
      <c r="N60">
        <f ca="1">IF('[1]All Problems Cat Plans'!N60&lt;&gt;"",'[1]All Problems Cat Plans'!N60,"")</f>
        <v>9.4747450000159009E-2</v>
      </c>
      <c r="O60">
        <f ca="1">IF('[1]All Problems Cat Plans'!O60&lt;&gt;"",'[1]All Problems Cat Plans'!O60,"")</f>
        <v>0</v>
      </c>
      <c r="P60">
        <f ca="1">IF('[1]All Problems Cat Plans'!P60&lt;&gt;"",'[1]All Problems Cat Plans'!P60,"")</f>
        <v>0</v>
      </c>
      <c r="Q60">
        <f ca="1">IF('[1]All Problems Cat Plans'!Q60&lt;&gt;"",'[1]All Problems Cat Plans'!Q60,"")</f>
        <v>467.40234375</v>
      </c>
      <c r="R60">
        <f ca="1">IF('[1]All Problems Cat Plans'!R60&lt;&gt;"",'[1]All Problems Cat Plans'!R60,"")</f>
        <v>491.00390625</v>
      </c>
      <c r="S60">
        <f ca="1">IF('[1]All Problems Cat Plans'!S60&lt;&gt;"",'[1]All Problems Cat Plans'!S60,"")</f>
        <v>20</v>
      </c>
      <c r="T60">
        <f ca="1">IF('[1]All Problems Cat Plans'!T60&lt;&gt;"",'[1]All Problems Cat Plans'!T60,"")</f>
        <v>20</v>
      </c>
      <c r="U60">
        <f ca="1">IF('[1]All Problems Cat Plans'!U60&lt;&gt;"",'[1]All Problems Cat Plans'!U60,"")</f>
        <v>1</v>
      </c>
      <c r="V60">
        <f ca="1">IF('[1]All Problems Cat Plans'!V60&lt;&gt;"",'[1]All Problems Cat Plans'!V60,"")</f>
        <v>20</v>
      </c>
      <c r="W60">
        <f ca="1">IF('[1]All Problems Cat Plans'!W60&lt;&gt;"",'[1]All Problems Cat Plans'!W60,"")</f>
        <v>1</v>
      </c>
      <c r="X60">
        <f ca="1">IF('[1]All Problems Cat Plans'!X60&lt;&gt;"",'[1]All Problems Cat Plans'!X60,"")</f>
        <v>0</v>
      </c>
      <c r="Y60">
        <f ca="1">IF('[1]All Problems Cat Plans'!Y60&lt;&gt;"",'[1]All Problems Cat Plans'!Y60,"")</f>
        <v>1</v>
      </c>
      <c r="Z60">
        <f ca="1">IF('[1]All Problems Cat Plans'!Z60&lt;&gt;"",'[1]All Problems Cat Plans'!Z60,"")</f>
        <v>1</v>
      </c>
      <c r="AA60">
        <f ca="1">IF('[1]All Problems Cat Plans'!AA60&lt;&gt;"",'[1]All Problems Cat Plans'!AA60,"")</f>
        <v>1</v>
      </c>
      <c r="AB60">
        <f ca="1">IF('[1]All Problems Cat Plans'!AB60&lt;&gt;"",'[1]All Problems Cat Plans'!AB60,"")</f>
        <v>1</v>
      </c>
      <c r="AC60">
        <f ca="1">IF('[1]All Problems Cat Plans'!AC60&lt;&gt;"",'[1]All Problems Cat Plans'!AC60,"")</f>
        <v>1</v>
      </c>
      <c r="AD60">
        <f ca="1">IF('[1]All Problems Cat Plans'!AD60&lt;&gt;"",'[1]All Problems Cat Plans'!AD60,"")</f>
        <v>1</v>
      </c>
      <c r="AE60">
        <f ca="1">IF('[1]All Problems Cat Plans'!AE60&lt;&gt;"",'[1]All Problems Cat Plans'!AE60,"")</f>
        <v>1</v>
      </c>
      <c r="AF60">
        <f ca="1">IF('[1]All Problems Cat Plans'!AF60&lt;&gt;"",'[1]All Problems Cat Plans'!AF60,"")</f>
        <v>1</v>
      </c>
      <c r="AG60">
        <f ca="1">IF('[1]All Problems Cat Plans'!AG60&lt;&gt;"",'[1]All Problems Cat Plans'!AG60,"")</f>
        <v>1</v>
      </c>
      <c r="AH60">
        <f ca="1">IF('[1]All Problems Cat Plans'!AH60&lt;&gt;"",'[1]All Problems Cat Plans'!AH60,"")</f>
        <v>1</v>
      </c>
      <c r="AI60">
        <f ca="1">IF('[1]All Problems Cat Plans'!AI60&lt;&gt;"",'[1]All Problems Cat Plans'!AI60,"")</f>
        <v>1</v>
      </c>
      <c r="AJ60">
        <f ca="1">IF('[1]All Problems Cat Plans'!AJ60&lt;&gt;"",'[1]All Problems Cat Plans'!AJ60,"")</f>
        <v>1</v>
      </c>
      <c r="AK60">
        <f ca="1">IF('[1]All Problems Cat Plans'!AK60&lt;&gt;"",'[1]All Problems Cat Plans'!AK60,"")</f>
        <v>1</v>
      </c>
      <c r="AL60" s="14">
        <f ca="1">IF('[1]All Problems Cat Plans'!AL60&lt;&gt;"",'[1]All Problems Cat Plans'!AL60,"")</f>
        <v>1</v>
      </c>
    </row>
    <row r="61" spans="1:38" x14ac:dyDescent="0.35">
      <c r="A61" s="80" t="str">
        <f>IF('[1]All Problems Cat Plans'!A61&lt;&gt;"",'[1]All Problems Cat Plans'!A61,"")</f>
        <v/>
      </c>
      <c r="B61" s="93" t="str">
        <f>IF('[1]All Problems Cat Plans'!B61&lt;&gt;"",'[1]All Problems Cat Plans'!B61,"")</f>
        <v/>
      </c>
      <c r="C61" s="78" t="str">
        <f>IF('[1]All Problems Cat Plans'!C61&lt;&gt;"",'[1]All Problems Cat Plans'!C61,"")</f>
        <v>'PS3 Cat Plans'</v>
      </c>
      <c r="D61" s="69">
        <f>IF('[1]All Problems Cat Plans'!D61&lt;&gt;"",'[1]All Problems Cat Plans'!D61,"")</f>
        <v>57</v>
      </c>
      <c r="E61" s="93" t="str">
        <f>IF('[1]All Problems Cat Plans'!E61&lt;&gt;"",'[1]All Problems Cat Plans'!E61,"")</f>
        <v/>
      </c>
      <c r="F61" s="12" t="str">
        <f>IF('[1]All Problems Cat Plans'!F61&lt;&gt;"",'[1]All Problems Cat Plans'!F61,"")</f>
        <v>50%</v>
      </c>
      <c r="G61" s="12">
        <f ca="1">IF('[1]All Problems Cat Plans'!G61&lt;&gt;"",'[1]All Problems Cat Plans'!G61,"")</f>
        <v>1.132814400005373</v>
      </c>
      <c r="H61">
        <f ca="1">IF('[1]All Problems Cat Plans'!H61&lt;&gt;"",'[1]All Problems Cat Plans'!H61,"")</f>
        <v>0.810606099999859</v>
      </c>
      <c r="I61">
        <f ca="1">IF('[1]All Problems Cat Plans'!I61&lt;&gt;"",'[1]All Problems Cat Plans'!I61,"")</f>
        <v>0</v>
      </c>
      <c r="J61">
        <f ca="1">IF('[1]All Problems Cat Plans'!J61&lt;&gt;"",'[1]All Problems Cat Plans'!J61,"")</f>
        <v>1.943628800001534</v>
      </c>
      <c r="K61">
        <f ca="1">IF('[1]All Problems Cat Plans'!K61&lt;&gt;"",'[1]All Problems Cat Plans'!K61,"")</f>
        <v>1.943628800001534</v>
      </c>
      <c r="L61">
        <f ca="1">IF('[1]All Problems Cat Plans'!L61&lt;&gt;"",'[1]All Problems Cat Plans'!L61,"")</f>
        <v>1.943628800001534</v>
      </c>
      <c r="M61">
        <f ca="1">IF('[1]All Problems Cat Plans'!M61&lt;&gt;"",'[1]All Problems Cat Plans'!M61,"")</f>
        <v>1.943628800001534</v>
      </c>
      <c r="N61">
        <f ca="1">IF('[1]All Problems Cat Plans'!N61&lt;&gt;"",'[1]All Problems Cat Plans'!N61,"")</f>
        <v>9.7181440000076696E-2</v>
      </c>
      <c r="O61">
        <f ca="1">IF('[1]All Problems Cat Plans'!O61&lt;&gt;"",'[1]All Problems Cat Plans'!O61,"")</f>
        <v>0</v>
      </c>
      <c r="P61">
        <f ca="1">IF('[1]All Problems Cat Plans'!P61&lt;&gt;"",'[1]All Problems Cat Plans'!P61,"")</f>
        <v>0</v>
      </c>
      <c r="Q61">
        <f ca="1">IF('[1]All Problems Cat Plans'!Q61&lt;&gt;"",'[1]All Problems Cat Plans'!Q61,"")</f>
        <v>540.53125</v>
      </c>
      <c r="R61">
        <f ca="1">IF('[1]All Problems Cat Plans'!R61&lt;&gt;"",'[1]All Problems Cat Plans'!R61,"")</f>
        <v>532.55078125</v>
      </c>
      <c r="S61">
        <f ca="1">IF('[1]All Problems Cat Plans'!S61&lt;&gt;"",'[1]All Problems Cat Plans'!S61,"")</f>
        <v>20</v>
      </c>
      <c r="T61">
        <f ca="1">IF('[1]All Problems Cat Plans'!T61&lt;&gt;"",'[1]All Problems Cat Plans'!T61,"")</f>
        <v>20</v>
      </c>
      <c r="U61">
        <f ca="1">IF('[1]All Problems Cat Plans'!U61&lt;&gt;"",'[1]All Problems Cat Plans'!U61,"")</f>
        <v>1</v>
      </c>
      <c r="V61">
        <f ca="1">IF('[1]All Problems Cat Plans'!V61&lt;&gt;"",'[1]All Problems Cat Plans'!V61,"")</f>
        <v>20</v>
      </c>
      <c r="W61">
        <f ca="1">IF('[1]All Problems Cat Plans'!W61&lt;&gt;"",'[1]All Problems Cat Plans'!W61,"")</f>
        <v>1</v>
      </c>
      <c r="X61">
        <f ca="1">IF('[1]All Problems Cat Plans'!X61&lt;&gt;"",'[1]All Problems Cat Plans'!X61,"")</f>
        <v>0</v>
      </c>
      <c r="Y61">
        <f ca="1">IF('[1]All Problems Cat Plans'!Y61&lt;&gt;"",'[1]All Problems Cat Plans'!Y61,"")</f>
        <v>1</v>
      </c>
      <c r="Z61">
        <f ca="1">IF('[1]All Problems Cat Plans'!Z61&lt;&gt;"",'[1]All Problems Cat Plans'!Z61,"")</f>
        <v>1</v>
      </c>
      <c r="AA61">
        <f ca="1">IF('[1]All Problems Cat Plans'!AA61&lt;&gt;"",'[1]All Problems Cat Plans'!AA61,"")</f>
        <v>1</v>
      </c>
      <c r="AB61">
        <f ca="1">IF('[1]All Problems Cat Plans'!AB61&lt;&gt;"",'[1]All Problems Cat Plans'!AB61,"")</f>
        <v>1</v>
      </c>
      <c r="AC61">
        <f ca="1">IF('[1]All Problems Cat Plans'!AC61&lt;&gt;"",'[1]All Problems Cat Plans'!AC61,"")</f>
        <v>1</v>
      </c>
      <c r="AD61">
        <f ca="1">IF('[1]All Problems Cat Plans'!AD61&lt;&gt;"",'[1]All Problems Cat Plans'!AD61,"")</f>
        <v>1</v>
      </c>
      <c r="AE61">
        <f ca="1">IF('[1]All Problems Cat Plans'!AE61&lt;&gt;"",'[1]All Problems Cat Plans'!AE61,"")</f>
        <v>1</v>
      </c>
      <c r="AF61">
        <f ca="1">IF('[1]All Problems Cat Plans'!AF61&lt;&gt;"",'[1]All Problems Cat Plans'!AF61,"")</f>
        <v>1</v>
      </c>
      <c r="AG61">
        <f ca="1">IF('[1]All Problems Cat Plans'!AG61&lt;&gt;"",'[1]All Problems Cat Plans'!AG61,"")</f>
        <v>1</v>
      </c>
      <c r="AH61">
        <f ca="1">IF('[1]All Problems Cat Plans'!AH61&lt;&gt;"",'[1]All Problems Cat Plans'!AH61,"")</f>
        <v>1</v>
      </c>
      <c r="AI61">
        <f ca="1">IF('[1]All Problems Cat Plans'!AI61&lt;&gt;"",'[1]All Problems Cat Plans'!AI61,"")</f>
        <v>1</v>
      </c>
      <c r="AJ61">
        <f ca="1">IF('[1]All Problems Cat Plans'!AJ61&lt;&gt;"",'[1]All Problems Cat Plans'!AJ61,"")</f>
        <v>1</v>
      </c>
      <c r="AK61">
        <f ca="1">IF('[1]All Problems Cat Plans'!AK61&lt;&gt;"",'[1]All Problems Cat Plans'!AK61,"")</f>
        <v>1</v>
      </c>
      <c r="AL61" s="14">
        <f ca="1">IF('[1]All Problems Cat Plans'!AL61&lt;&gt;"",'[1]All Problems Cat Plans'!AL61,"")</f>
        <v>1</v>
      </c>
    </row>
    <row r="62" spans="1:38" x14ac:dyDescent="0.35">
      <c r="A62" s="80" t="str">
        <f>IF('[1]All Problems Cat Plans'!A62&lt;&gt;"",'[1]All Problems Cat Plans'!A62,"")</f>
        <v/>
      </c>
      <c r="B62" s="93" t="str">
        <f>IF('[1]All Problems Cat Plans'!B62&lt;&gt;"",'[1]All Problems Cat Plans'!B62,"")</f>
        <v/>
      </c>
      <c r="C62" s="78" t="str">
        <f>IF('[1]All Problems Cat Plans'!C62&lt;&gt;"",'[1]All Problems Cat Plans'!C62,"")</f>
        <v>'PS3 Cat Plans'</v>
      </c>
      <c r="D62" s="69">
        <f>IF('[1]All Problems Cat Plans'!D62&lt;&gt;"",'[1]All Problems Cat Plans'!D62,"")</f>
        <v>57</v>
      </c>
      <c r="E62" s="93" t="str">
        <f>IF('[1]All Problems Cat Plans'!E62&lt;&gt;"",'[1]All Problems Cat Plans'!E62,"")</f>
        <v/>
      </c>
      <c r="F62" s="12" t="str">
        <f>IF('[1]All Problems Cat Plans'!F62&lt;&gt;"",'[1]All Problems Cat Plans'!F62,"")</f>
        <v>75%</v>
      </c>
      <c r="G62" s="12">
        <f ca="1">IF('[1]All Problems Cat Plans'!G62&lt;&gt;"",'[1]All Problems Cat Plans'!G62,"")</f>
        <v>1.140254500000083</v>
      </c>
      <c r="H62">
        <f ca="1">IF('[1]All Problems Cat Plans'!H62&lt;&gt;"",'[1]All Problems Cat Plans'!H62,"")</f>
        <v>0.87627960000099847</v>
      </c>
      <c r="I62">
        <f ca="1">IF('[1]All Problems Cat Plans'!I62&lt;&gt;"",'[1]All Problems Cat Plans'!I62,"")</f>
        <v>0</v>
      </c>
      <c r="J62">
        <f ca="1">IF('[1]All Problems Cat Plans'!J62&lt;&gt;"",'[1]All Problems Cat Plans'!J62,"")</f>
        <v>2.00553139999829</v>
      </c>
      <c r="K62">
        <f ca="1">IF('[1]All Problems Cat Plans'!K62&lt;&gt;"",'[1]All Problems Cat Plans'!K62,"")</f>
        <v>2.00553139999829</v>
      </c>
      <c r="L62">
        <f ca="1">IF('[1]All Problems Cat Plans'!L62&lt;&gt;"",'[1]All Problems Cat Plans'!L62,"")</f>
        <v>2.00553139999829</v>
      </c>
      <c r="M62">
        <f ca="1">IF('[1]All Problems Cat Plans'!M62&lt;&gt;"",'[1]All Problems Cat Plans'!M62,"")</f>
        <v>2.00553139999829</v>
      </c>
      <c r="N62">
        <f ca="1">IF('[1]All Problems Cat Plans'!N62&lt;&gt;"",'[1]All Problems Cat Plans'!N62,"")</f>
        <v>0.10027656999991449</v>
      </c>
      <c r="O62">
        <f ca="1">IF('[1]All Problems Cat Plans'!O62&lt;&gt;"",'[1]All Problems Cat Plans'!O62,"")</f>
        <v>0</v>
      </c>
      <c r="P62">
        <f ca="1">IF('[1]All Problems Cat Plans'!P62&lt;&gt;"",'[1]All Problems Cat Plans'!P62,"")</f>
        <v>0</v>
      </c>
      <c r="Q62">
        <f ca="1">IF('[1]All Problems Cat Plans'!Q62&lt;&gt;"",'[1]All Problems Cat Plans'!Q62,"")</f>
        <v>643.0625</v>
      </c>
      <c r="R62">
        <f ca="1">IF('[1]All Problems Cat Plans'!R62&lt;&gt;"",'[1]All Problems Cat Plans'!R62,"")</f>
        <v>636.20703125</v>
      </c>
      <c r="S62">
        <f ca="1">IF('[1]All Problems Cat Plans'!S62&lt;&gt;"",'[1]All Problems Cat Plans'!S62,"")</f>
        <v>20</v>
      </c>
      <c r="T62">
        <f ca="1">IF('[1]All Problems Cat Plans'!T62&lt;&gt;"",'[1]All Problems Cat Plans'!T62,"")</f>
        <v>20</v>
      </c>
      <c r="U62">
        <f ca="1">IF('[1]All Problems Cat Plans'!U62&lt;&gt;"",'[1]All Problems Cat Plans'!U62,"")</f>
        <v>1</v>
      </c>
      <c r="V62">
        <f ca="1">IF('[1]All Problems Cat Plans'!V62&lt;&gt;"",'[1]All Problems Cat Plans'!V62,"")</f>
        <v>20</v>
      </c>
      <c r="W62">
        <f ca="1">IF('[1]All Problems Cat Plans'!W62&lt;&gt;"",'[1]All Problems Cat Plans'!W62,"")</f>
        <v>1</v>
      </c>
      <c r="X62">
        <f ca="1">IF('[1]All Problems Cat Plans'!X62&lt;&gt;"",'[1]All Problems Cat Plans'!X62,"")</f>
        <v>0</v>
      </c>
      <c r="Y62">
        <f ca="1">IF('[1]All Problems Cat Plans'!Y62&lt;&gt;"",'[1]All Problems Cat Plans'!Y62,"")</f>
        <v>1</v>
      </c>
      <c r="Z62">
        <f ca="1">IF('[1]All Problems Cat Plans'!Z62&lt;&gt;"",'[1]All Problems Cat Plans'!Z62,"")</f>
        <v>1</v>
      </c>
      <c r="AA62">
        <f ca="1">IF('[1]All Problems Cat Plans'!AA62&lt;&gt;"",'[1]All Problems Cat Plans'!AA62,"")</f>
        <v>1</v>
      </c>
      <c r="AB62">
        <f ca="1">IF('[1]All Problems Cat Plans'!AB62&lt;&gt;"",'[1]All Problems Cat Plans'!AB62,"")</f>
        <v>1</v>
      </c>
      <c r="AC62">
        <f ca="1">IF('[1]All Problems Cat Plans'!AC62&lt;&gt;"",'[1]All Problems Cat Plans'!AC62,"")</f>
        <v>1</v>
      </c>
      <c r="AD62">
        <f ca="1">IF('[1]All Problems Cat Plans'!AD62&lt;&gt;"",'[1]All Problems Cat Plans'!AD62,"")</f>
        <v>1</v>
      </c>
      <c r="AE62">
        <f ca="1">IF('[1]All Problems Cat Plans'!AE62&lt;&gt;"",'[1]All Problems Cat Plans'!AE62,"")</f>
        <v>1</v>
      </c>
      <c r="AF62">
        <f ca="1">IF('[1]All Problems Cat Plans'!AF62&lt;&gt;"",'[1]All Problems Cat Plans'!AF62,"")</f>
        <v>1</v>
      </c>
      <c r="AG62">
        <f ca="1">IF('[1]All Problems Cat Plans'!AG62&lt;&gt;"",'[1]All Problems Cat Plans'!AG62,"")</f>
        <v>1</v>
      </c>
      <c r="AH62">
        <f ca="1">IF('[1]All Problems Cat Plans'!AH62&lt;&gt;"",'[1]All Problems Cat Plans'!AH62,"")</f>
        <v>1</v>
      </c>
      <c r="AI62">
        <f ca="1">IF('[1]All Problems Cat Plans'!AI62&lt;&gt;"",'[1]All Problems Cat Plans'!AI62,"")</f>
        <v>1</v>
      </c>
      <c r="AJ62">
        <f ca="1">IF('[1]All Problems Cat Plans'!AJ62&lt;&gt;"",'[1]All Problems Cat Plans'!AJ62,"")</f>
        <v>1</v>
      </c>
      <c r="AK62">
        <f ca="1">IF('[1]All Problems Cat Plans'!AK62&lt;&gt;"",'[1]All Problems Cat Plans'!AK62,"")</f>
        <v>1</v>
      </c>
      <c r="AL62" s="14">
        <f ca="1">IF('[1]All Problems Cat Plans'!AL62&lt;&gt;"",'[1]All Problems Cat Plans'!AL62,"")</f>
        <v>1</v>
      </c>
    </row>
    <row r="63" spans="1:38" x14ac:dyDescent="0.35">
      <c r="A63" s="80" t="str">
        <f>IF('[1]All Problems Cat Plans'!A63&lt;&gt;"",'[1]All Problems Cat Plans'!A63,"")</f>
        <v/>
      </c>
      <c r="B63" s="93" t="str">
        <f>IF('[1]All Problems Cat Plans'!B63&lt;&gt;"",'[1]All Problems Cat Plans'!B63,"")</f>
        <v/>
      </c>
      <c r="C63" s="78" t="str">
        <f>IF('[1]All Problems Cat Plans'!C63&lt;&gt;"",'[1]All Problems Cat Plans'!C63,"")</f>
        <v>'PS3 Cat Plans'</v>
      </c>
      <c r="D63" s="69">
        <f>IF('[1]All Problems Cat Plans'!D63&lt;&gt;"",'[1]All Problems Cat Plans'!D63,"")</f>
        <v>57</v>
      </c>
      <c r="E63" s="93" t="str">
        <f>IF('[1]All Problems Cat Plans'!E63&lt;&gt;"",'[1]All Problems Cat Plans'!E63,"")</f>
        <v/>
      </c>
      <c r="F63" s="12" t="str">
        <f>IF('[1]All Problems Cat Plans'!F63&lt;&gt;"",'[1]All Problems Cat Plans'!F63,"")</f>
        <v>max</v>
      </c>
      <c r="G63" s="12">
        <f ca="1">IF('[1]All Problems Cat Plans'!G63&lt;&gt;"",'[1]All Problems Cat Plans'!G63,"")</f>
        <v>1.1456779999953139</v>
      </c>
      <c r="H63">
        <f ca="1">IF('[1]All Problems Cat Plans'!H63&lt;&gt;"",'[1]All Problems Cat Plans'!H63,"")</f>
        <v>1.089125699993019</v>
      </c>
      <c r="I63">
        <f ca="1">IF('[1]All Problems Cat Plans'!I63&lt;&gt;"",'[1]All Problems Cat Plans'!I63,"")</f>
        <v>0</v>
      </c>
      <c r="J63">
        <f ca="1">IF('[1]All Problems Cat Plans'!J63&lt;&gt;"",'[1]All Problems Cat Plans'!J63,"")</f>
        <v>2.21921219998876</v>
      </c>
      <c r="K63">
        <f ca="1">IF('[1]All Problems Cat Plans'!K63&lt;&gt;"",'[1]All Problems Cat Plans'!K63,"")</f>
        <v>2.21921219998876</v>
      </c>
      <c r="L63">
        <f ca="1">IF('[1]All Problems Cat Plans'!L63&lt;&gt;"",'[1]All Problems Cat Plans'!L63,"")</f>
        <v>2.21921219998876</v>
      </c>
      <c r="M63">
        <f ca="1">IF('[1]All Problems Cat Plans'!M63&lt;&gt;"",'[1]All Problems Cat Plans'!M63,"")</f>
        <v>2.21921219998876</v>
      </c>
      <c r="N63">
        <f ca="1">IF('[1]All Problems Cat Plans'!N63&lt;&gt;"",'[1]All Problems Cat Plans'!N63,"")</f>
        <v>0.11096060999943801</v>
      </c>
      <c r="O63">
        <f ca="1">IF('[1]All Problems Cat Plans'!O63&lt;&gt;"",'[1]All Problems Cat Plans'!O63,"")</f>
        <v>0</v>
      </c>
      <c r="P63">
        <f ca="1">IF('[1]All Problems Cat Plans'!P63&lt;&gt;"",'[1]All Problems Cat Plans'!P63,"")</f>
        <v>0</v>
      </c>
      <c r="Q63">
        <f ca="1">IF('[1]All Problems Cat Plans'!Q63&lt;&gt;"",'[1]All Problems Cat Plans'!Q63,"")</f>
        <v>743.7890625</v>
      </c>
      <c r="R63">
        <f ca="1">IF('[1]All Problems Cat Plans'!R63&lt;&gt;"",'[1]All Problems Cat Plans'!R63,"")</f>
        <v>736.34765625</v>
      </c>
      <c r="S63">
        <f ca="1">IF('[1]All Problems Cat Plans'!S63&lt;&gt;"",'[1]All Problems Cat Plans'!S63,"")</f>
        <v>20</v>
      </c>
      <c r="T63">
        <f ca="1">IF('[1]All Problems Cat Plans'!T63&lt;&gt;"",'[1]All Problems Cat Plans'!T63,"")</f>
        <v>20</v>
      </c>
      <c r="U63">
        <f ca="1">IF('[1]All Problems Cat Plans'!U63&lt;&gt;"",'[1]All Problems Cat Plans'!U63,"")</f>
        <v>1</v>
      </c>
      <c r="V63">
        <f ca="1">IF('[1]All Problems Cat Plans'!V63&lt;&gt;"",'[1]All Problems Cat Plans'!V63,"")</f>
        <v>20</v>
      </c>
      <c r="W63">
        <f ca="1">IF('[1]All Problems Cat Plans'!W63&lt;&gt;"",'[1]All Problems Cat Plans'!W63,"")</f>
        <v>1</v>
      </c>
      <c r="X63">
        <f ca="1">IF('[1]All Problems Cat Plans'!X63&lt;&gt;"",'[1]All Problems Cat Plans'!X63,"")</f>
        <v>0</v>
      </c>
      <c r="Y63">
        <f ca="1">IF('[1]All Problems Cat Plans'!Y63&lt;&gt;"",'[1]All Problems Cat Plans'!Y63,"")</f>
        <v>1</v>
      </c>
      <c r="Z63">
        <f ca="1">IF('[1]All Problems Cat Plans'!Z63&lt;&gt;"",'[1]All Problems Cat Plans'!Z63,"")</f>
        <v>1</v>
      </c>
      <c r="AA63">
        <f ca="1">IF('[1]All Problems Cat Plans'!AA63&lt;&gt;"",'[1]All Problems Cat Plans'!AA63,"")</f>
        <v>1</v>
      </c>
      <c r="AB63">
        <f ca="1">IF('[1]All Problems Cat Plans'!AB63&lt;&gt;"",'[1]All Problems Cat Plans'!AB63,"")</f>
        <v>1</v>
      </c>
      <c r="AC63">
        <f ca="1">IF('[1]All Problems Cat Plans'!AC63&lt;&gt;"",'[1]All Problems Cat Plans'!AC63,"")</f>
        <v>1</v>
      </c>
      <c r="AD63">
        <f ca="1">IF('[1]All Problems Cat Plans'!AD63&lt;&gt;"",'[1]All Problems Cat Plans'!AD63,"")</f>
        <v>1</v>
      </c>
      <c r="AE63">
        <f ca="1">IF('[1]All Problems Cat Plans'!AE63&lt;&gt;"",'[1]All Problems Cat Plans'!AE63,"")</f>
        <v>1</v>
      </c>
      <c r="AF63">
        <f ca="1">IF('[1]All Problems Cat Plans'!AF63&lt;&gt;"",'[1]All Problems Cat Plans'!AF63,"")</f>
        <v>1</v>
      </c>
      <c r="AG63">
        <f ca="1">IF('[1]All Problems Cat Plans'!AG63&lt;&gt;"",'[1]All Problems Cat Plans'!AG63,"")</f>
        <v>1</v>
      </c>
      <c r="AH63">
        <f ca="1">IF('[1]All Problems Cat Plans'!AH63&lt;&gt;"",'[1]All Problems Cat Plans'!AH63,"")</f>
        <v>1</v>
      </c>
      <c r="AI63">
        <f ca="1">IF('[1]All Problems Cat Plans'!AI63&lt;&gt;"",'[1]All Problems Cat Plans'!AI63,"")</f>
        <v>1</v>
      </c>
      <c r="AJ63">
        <f ca="1">IF('[1]All Problems Cat Plans'!AJ63&lt;&gt;"",'[1]All Problems Cat Plans'!AJ63,"")</f>
        <v>1</v>
      </c>
      <c r="AK63">
        <f ca="1">IF('[1]All Problems Cat Plans'!AK63&lt;&gt;"",'[1]All Problems Cat Plans'!AK63,"")</f>
        <v>1</v>
      </c>
      <c r="AL63" s="14">
        <f ca="1">IF('[1]All Problems Cat Plans'!AL63&lt;&gt;"",'[1]All Problems Cat Plans'!AL63,"")</f>
        <v>1</v>
      </c>
    </row>
    <row r="64" spans="1:38" x14ac:dyDescent="0.35">
      <c r="A64" t="str">
        <f>IF('[1]All Problems Cat Plans'!A64&lt;&gt;"",'[1]All Problems Cat Plans'!A64,"")</f>
        <v/>
      </c>
      <c r="B64" s="93" t="str">
        <f>IF('[1]All Problems Cat Plans'!B64&lt;&gt;"",'[1]All Problems Cat Plans'!B64,"")</f>
        <v/>
      </c>
      <c r="C64" s="78" t="str">
        <f>IF('[1]All Problems Cat Plans'!C64&lt;&gt;"",'[1]All Problems Cat Plans'!C64,"")</f>
        <v>'PS3 Cat Plans'</v>
      </c>
      <c r="D64" s="69">
        <f>IF('[1]All Problems Cat Plans'!D64&lt;&gt;"",'[1]All Problems Cat Plans'!D64,"")</f>
        <v>57</v>
      </c>
      <c r="E64" s="93" t="str">
        <f>IF('[1]All Problems Cat Plans'!E64&lt;&gt;"",'[1]All Problems Cat Plans'!E64,"")</f>
        <v/>
      </c>
      <c r="F64" s="12" t="str">
        <f>IF('[1]All Problems Cat Plans'!F64&lt;&gt;"",'[1]All Problems Cat Plans'!F64,"")</f>
        <v>iqr</v>
      </c>
      <c r="G64" s="12">
        <f ca="1">IF('[1]All Problems Cat Plans'!G64&lt;&gt;"",'[1]All Problems Cat Plans'!G64,"")</f>
        <v>1.1002700002791022E-2</v>
      </c>
      <c r="H64">
        <f ca="1">IF('[1]All Problems Cat Plans'!H64&lt;&gt;"",'[1]All Problems Cat Plans'!H64,"")</f>
        <v>0.11256190000131028</v>
      </c>
      <c r="I64">
        <f ca="1">IF('[1]All Problems Cat Plans'!I64&lt;&gt;"",'[1]All Problems Cat Plans'!I64,"")</f>
        <v>0</v>
      </c>
      <c r="J64">
        <f ca="1">IF('[1]All Problems Cat Plans'!J64&lt;&gt;"",'[1]All Problems Cat Plans'!J64,"")</f>
        <v>0.1105823999951101</v>
      </c>
      <c r="K64">
        <f ca="1">IF('[1]All Problems Cat Plans'!K64&lt;&gt;"",'[1]All Problems Cat Plans'!K64,"")</f>
        <v>0.1105823999951101</v>
      </c>
      <c r="L64">
        <f ca="1">IF('[1]All Problems Cat Plans'!L64&lt;&gt;"",'[1]All Problems Cat Plans'!L64,"")</f>
        <v>0.1105823999951101</v>
      </c>
      <c r="M64">
        <f ca="1">IF('[1]All Problems Cat Plans'!M64&lt;&gt;"",'[1]All Problems Cat Plans'!M64,"")</f>
        <v>0.1105823999951101</v>
      </c>
      <c r="N64">
        <f ca="1">IF('[1]All Problems Cat Plans'!N64&lt;&gt;"",'[1]All Problems Cat Plans'!N64,"")</f>
        <v>5.5291199997554857E-3</v>
      </c>
      <c r="O64">
        <f ca="1">IF('[1]All Problems Cat Plans'!O64&lt;&gt;"",'[1]All Problems Cat Plans'!O64,"")</f>
        <v>0</v>
      </c>
      <c r="P64">
        <f ca="1">IF('[1]All Problems Cat Plans'!P64&lt;&gt;"",'[1]All Problems Cat Plans'!P64,"")</f>
        <v>0</v>
      </c>
      <c r="Q64">
        <f ca="1">IF('[1]All Problems Cat Plans'!Q64&lt;&gt;"",'[1]All Problems Cat Plans'!Q64,"")</f>
        <v>175.66015625</v>
      </c>
      <c r="R64">
        <f ca="1">IF('[1]All Problems Cat Plans'!R64&lt;&gt;"",'[1]All Problems Cat Plans'!R64,"")</f>
        <v>145.203125</v>
      </c>
      <c r="S64">
        <f ca="1">IF('[1]All Problems Cat Plans'!S64&lt;&gt;"",'[1]All Problems Cat Plans'!S64,"")</f>
        <v>0</v>
      </c>
      <c r="T64">
        <f ca="1">IF('[1]All Problems Cat Plans'!T64&lt;&gt;"",'[1]All Problems Cat Plans'!T64,"")</f>
        <v>0</v>
      </c>
      <c r="U64">
        <f ca="1">IF('[1]All Problems Cat Plans'!U64&lt;&gt;"",'[1]All Problems Cat Plans'!U64,"")</f>
        <v>0</v>
      </c>
      <c r="V64">
        <f ca="1">IF('[1]All Problems Cat Plans'!V64&lt;&gt;"",'[1]All Problems Cat Plans'!V64,"")</f>
        <v>0</v>
      </c>
      <c r="W64">
        <f ca="1">IF('[1]All Problems Cat Plans'!W64&lt;&gt;"",'[1]All Problems Cat Plans'!W64,"")</f>
        <v>0</v>
      </c>
      <c r="X64">
        <f ca="1">IF('[1]All Problems Cat Plans'!X64&lt;&gt;"",'[1]All Problems Cat Plans'!X64,"")</f>
        <v>0</v>
      </c>
      <c r="Y64">
        <f ca="1">IF('[1]All Problems Cat Plans'!Y64&lt;&gt;"",'[1]All Problems Cat Plans'!Y64,"")</f>
        <v>0</v>
      </c>
      <c r="Z64">
        <f ca="1">IF('[1]All Problems Cat Plans'!Z64&lt;&gt;"",'[1]All Problems Cat Plans'!Z64,"")</f>
        <v>0</v>
      </c>
      <c r="AA64">
        <f ca="1">IF('[1]All Problems Cat Plans'!AA64&lt;&gt;"",'[1]All Problems Cat Plans'!AA64,"")</f>
        <v>0</v>
      </c>
      <c r="AB64">
        <f ca="1">IF('[1]All Problems Cat Plans'!AB64&lt;&gt;"",'[1]All Problems Cat Plans'!AB64,"")</f>
        <v>0</v>
      </c>
      <c r="AC64">
        <f ca="1">IF('[1]All Problems Cat Plans'!AC64&lt;&gt;"",'[1]All Problems Cat Plans'!AC64,"")</f>
        <v>0</v>
      </c>
      <c r="AD64">
        <f ca="1">IF('[1]All Problems Cat Plans'!AD64&lt;&gt;"",'[1]All Problems Cat Plans'!AD64,"")</f>
        <v>0</v>
      </c>
      <c r="AE64">
        <f ca="1">IF('[1]All Problems Cat Plans'!AE64&lt;&gt;"",'[1]All Problems Cat Plans'!AE64,"")</f>
        <v>0</v>
      </c>
      <c r="AF64">
        <f ca="1">IF('[1]All Problems Cat Plans'!AF64&lt;&gt;"",'[1]All Problems Cat Plans'!AF64,"")</f>
        <v>0</v>
      </c>
      <c r="AG64">
        <f ca="1">IF('[1]All Problems Cat Plans'!AG64&lt;&gt;"",'[1]All Problems Cat Plans'!AG64,"")</f>
        <v>0</v>
      </c>
      <c r="AH64">
        <f ca="1">IF('[1]All Problems Cat Plans'!AH64&lt;&gt;"",'[1]All Problems Cat Plans'!AH64,"")</f>
        <v>0</v>
      </c>
      <c r="AI64">
        <f ca="1">IF('[1]All Problems Cat Plans'!AI64&lt;&gt;"",'[1]All Problems Cat Plans'!AI64,"")</f>
        <v>0</v>
      </c>
      <c r="AJ64">
        <f ca="1">IF('[1]All Problems Cat Plans'!AJ64&lt;&gt;"",'[1]All Problems Cat Plans'!AJ64,"")</f>
        <v>0</v>
      </c>
      <c r="AK64">
        <f ca="1">IF('[1]All Problems Cat Plans'!AK64&lt;&gt;"",'[1]All Problems Cat Plans'!AK64,"")</f>
        <v>0</v>
      </c>
      <c r="AL64" s="14">
        <f ca="1">IF('[1]All Problems Cat Plans'!AL64&lt;&gt;"",'[1]All Problems Cat Plans'!AL64,"")</f>
        <v>0</v>
      </c>
    </row>
    <row r="65" spans="1:38" ht="15" thickBot="1" x14ac:dyDescent="0.4">
      <c r="A65" t="str">
        <f>IF('[1]All Problems Cat Plans'!A65&lt;&gt;"",'[1]All Problems Cat Plans'!A65,"")</f>
        <v/>
      </c>
      <c r="B65" s="93" t="str">
        <f>IF('[1]All Problems Cat Plans'!B65&lt;&gt;"",'[1]All Problems Cat Plans'!B65,"")</f>
        <v/>
      </c>
      <c r="C65" s="78" t="str">
        <f>IF('[1]All Problems Cat Plans'!C65&lt;&gt;"",'[1]All Problems Cat Plans'!C65,"")</f>
        <v>'PS3 Cat Plans'</v>
      </c>
      <c r="D65" s="69">
        <f>IF('[1]All Problems Cat Plans'!D65&lt;&gt;"",'[1]All Problems Cat Plans'!D65,"")</f>
        <v>57</v>
      </c>
      <c r="E65" s="93" t="str">
        <f>IF('[1]All Problems Cat Plans'!E65&lt;&gt;"",'[1]All Problems Cat Plans'!E65,"")</f>
        <v/>
      </c>
      <c r="F65" s="15" t="str">
        <f>IF('[1]All Problems Cat Plans'!F65&lt;&gt;"",'[1]All Problems Cat Plans'!F65,"")</f>
        <v>range</v>
      </c>
      <c r="G65" s="15">
        <f ca="1">IF('[1]All Problems Cat Plans'!G65&lt;&gt;"",'[1]All Problems Cat Plans'!G65,"")</f>
        <v>2.076289999695291E-2</v>
      </c>
      <c r="H65" s="16">
        <f ca="1">IF('[1]All Problems Cat Plans'!H65&lt;&gt;"",'[1]All Problems Cat Plans'!H65,"")</f>
        <v>0.41107659999329349</v>
      </c>
      <c r="I65" s="16">
        <f ca="1">IF('[1]All Problems Cat Plans'!I65&lt;&gt;"",'[1]All Problems Cat Plans'!I65,"")</f>
        <v>0</v>
      </c>
      <c r="J65" s="16">
        <f ca="1">IF('[1]All Problems Cat Plans'!J65&lt;&gt;"",'[1]All Problems Cat Plans'!J65,"")</f>
        <v>0.40924509998876601</v>
      </c>
      <c r="K65" s="16">
        <f ca="1">IF('[1]All Problems Cat Plans'!K65&lt;&gt;"",'[1]All Problems Cat Plans'!K65,"")</f>
        <v>0.40924509998876601</v>
      </c>
      <c r="L65" s="16">
        <f ca="1">IF('[1]All Problems Cat Plans'!L65&lt;&gt;"",'[1]All Problems Cat Plans'!L65,"")</f>
        <v>0.40924509998876601</v>
      </c>
      <c r="M65" s="16">
        <f ca="1">IF('[1]All Problems Cat Plans'!M65&lt;&gt;"",'[1]All Problems Cat Plans'!M65,"")</f>
        <v>0.40924509998876601</v>
      </c>
      <c r="N65" s="16">
        <f ca="1">IF('[1]All Problems Cat Plans'!N65&lt;&gt;"",'[1]All Problems Cat Plans'!N65,"")</f>
        <v>2.0462254999438281E-2</v>
      </c>
      <c r="O65" s="16">
        <f ca="1">IF('[1]All Problems Cat Plans'!O65&lt;&gt;"",'[1]All Problems Cat Plans'!O65,"")</f>
        <v>0</v>
      </c>
      <c r="P65" s="16">
        <f ca="1">IF('[1]All Problems Cat Plans'!P65&lt;&gt;"",'[1]All Problems Cat Plans'!P65,"")</f>
        <v>0</v>
      </c>
      <c r="Q65" s="16">
        <f ca="1">IF('[1]All Problems Cat Plans'!Q65&lt;&gt;"",'[1]All Problems Cat Plans'!Q65,"")</f>
        <v>438.3515625</v>
      </c>
      <c r="R65" s="16">
        <f ca="1">IF('[1]All Problems Cat Plans'!R65&lt;&gt;"",'[1]All Problems Cat Plans'!R65,"")</f>
        <v>424.1015625</v>
      </c>
      <c r="S65" s="16">
        <f ca="1">IF('[1]All Problems Cat Plans'!S65&lt;&gt;"",'[1]All Problems Cat Plans'!S65,"")</f>
        <v>0</v>
      </c>
      <c r="T65" s="16">
        <f ca="1">IF('[1]All Problems Cat Plans'!T65&lt;&gt;"",'[1]All Problems Cat Plans'!T65,"")</f>
        <v>0</v>
      </c>
      <c r="U65" s="16">
        <f ca="1">IF('[1]All Problems Cat Plans'!U65&lt;&gt;"",'[1]All Problems Cat Plans'!U65,"")</f>
        <v>0</v>
      </c>
      <c r="V65" s="16">
        <f ca="1">IF('[1]All Problems Cat Plans'!V65&lt;&gt;"",'[1]All Problems Cat Plans'!V65,"")</f>
        <v>0</v>
      </c>
      <c r="W65" s="16">
        <f ca="1">IF('[1]All Problems Cat Plans'!W65&lt;&gt;"",'[1]All Problems Cat Plans'!W65,"")</f>
        <v>0</v>
      </c>
      <c r="X65" s="16">
        <f ca="1">IF('[1]All Problems Cat Plans'!X65&lt;&gt;"",'[1]All Problems Cat Plans'!X65,"")</f>
        <v>0</v>
      </c>
      <c r="Y65" s="16">
        <f ca="1">IF('[1]All Problems Cat Plans'!Y65&lt;&gt;"",'[1]All Problems Cat Plans'!Y65,"")</f>
        <v>0</v>
      </c>
      <c r="Z65" s="16">
        <f ca="1">IF('[1]All Problems Cat Plans'!Z65&lt;&gt;"",'[1]All Problems Cat Plans'!Z65,"")</f>
        <v>0</v>
      </c>
      <c r="AA65" s="16">
        <f ca="1">IF('[1]All Problems Cat Plans'!AA65&lt;&gt;"",'[1]All Problems Cat Plans'!AA65,"")</f>
        <v>0</v>
      </c>
      <c r="AB65" s="16">
        <f ca="1">IF('[1]All Problems Cat Plans'!AB65&lt;&gt;"",'[1]All Problems Cat Plans'!AB65,"")</f>
        <v>0</v>
      </c>
      <c r="AC65" s="16">
        <f ca="1">IF('[1]All Problems Cat Plans'!AC65&lt;&gt;"",'[1]All Problems Cat Plans'!AC65,"")</f>
        <v>0</v>
      </c>
      <c r="AD65" s="16">
        <f ca="1">IF('[1]All Problems Cat Plans'!AD65&lt;&gt;"",'[1]All Problems Cat Plans'!AD65,"")</f>
        <v>0</v>
      </c>
      <c r="AE65" s="16">
        <f ca="1">IF('[1]All Problems Cat Plans'!AE65&lt;&gt;"",'[1]All Problems Cat Plans'!AE65,"")</f>
        <v>0</v>
      </c>
      <c r="AF65" s="16">
        <f ca="1">IF('[1]All Problems Cat Plans'!AF65&lt;&gt;"",'[1]All Problems Cat Plans'!AF65,"")</f>
        <v>0</v>
      </c>
      <c r="AG65" s="16">
        <f ca="1">IF('[1]All Problems Cat Plans'!AG65&lt;&gt;"",'[1]All Problems Cat Plans'!AG65,"")</f>
        <v>0</v>
      </c>
      <c r="AH65" s="16">
        <f ca="1">IF('[1]All Problems Cat Plans'!AH65&lt;&gt;"",'[1]All Problems Cat Plans'!AH65,"")</f>
        <v>0</v>
      </c>
      <c r="AI65" s="16">
        <f ca="1">IF('[1]All Problems Cat Plans'!AI65&lt;&gt;"",'[1]All Problems Cat Plans'!AI65,"")</f>
        <v>0</v>
      </c>
      <c r="AJ65" s="16">
        <f ca="1">IF('[1]All Problems Cat Plans'!AJ65&lt;&gt;"",'[1]All Problems Cat Plans'!AJ65,"")</f>
        <v>0</v>
      </c>
      <c r="AK65" s="16">
        <f ca="1">IF('[1]All Problems Cat Plans'!AK65&lt;&gt;"",'[1]All Problems Cat Plans'!AK65,"")</f>
        <v>0</v>
      </c>
      <c r="AL65" s="17">
        <f ca="1">IF('[1]All Problems Cat Plans'!AL65&lt;&gt;"",'[1]All Problems Cat Plans'!AL65,"")</f>
        <v>0</v>
      </c>
    </row>
    <row r="66" spans="1:38" x14ac:dyDescent="0.35">
      <c r="A66" t="str">
        <f>IF('[1]All Problems Cat Plans'!A66&lt;&gt;"",'[1]All Problems Cat Plans'!A66,"")</f>
        <v/>
      </c>
      <c r="B66" s="93" t="str">
        <f>IF('[1]All Problems Cat Plans'!B66&lt;&gt;"",'[1]All Problems Cat Plans'!B66,"")</f>
        <v/>
      </c>
      <c r="C66" s="78" t="str">
        <f>IF('[1]All Problems Cat Plans'!C66&lt;&gt;"",'[1]All Problems Cat Plans'!C66,"")</f>
        <v>'PS3 Cat Plans'</v>
      </c>
      <c r="D66" s="69">
        <f>IF('[1]All Problems Cat Plans'!D66&lt;&gt;"",'[1]All Problems Cat Plans'!D66,"")</f>
        <v>57</v>
      </c>
      <c r="E66" s="93">
        <f>IF('[1]All Problems Cat Plans'!E66&lt;&gt;"",'[1]All Problems Cat Plans'!E66,"")</f>
        <v>2</v>
      </c>
      <c r="F66" s="2" t="str">
        <f>IF('[1]All Problems Cat Plans'!F66&lt;&gt;"",'[1]All Problems Cat Plans'!F66,"")</f>
        <v>mean</v>
      </c>
      <c r="G66" s="9">
        <f ca="1">IF('[1]All Problems Cat Plans'!G66&lt;&gt;"",'[1]All Problems Cat Plans'!G66,"")</f>
        <v>3.364984643999696</v>
      </c>
      <c r="H66" s="10">
        <f ca="1">IF('[1]All Problems Cat Plans'!H66&lt;&gt;"",'[1]All Problems Cat Plans'!H66,"")</f>
        <v>19.1661833200003</v>
      </c>
      <c r="I66" s="10">
        <f ca="1">IF('[1]All Problems Cat Plans'!I66&lt;&gt;"",'[1]All Problems Cat Plans'!I66,"")</f>
        <v>0</v>
      </c>
      <c r="J66" s="10">
        <f ca="1">IF('[1]All Problems Cat Plans'!J66&lt;&gt;"",'[1]All Problems Cat Plans'!J66,"")</f>
        <v>22.531167964000002</v>
      </c>
      <c r="K66" s="10">
        <f ca="1">IF('[1]All Problems Cat Plans'!K66&lt;&gt;"",'[1]All Problems Cat Plans'!K66,"")</f>
        <v>22.531167964000002</v>
      </c>
      <c r="L66" s="10">
        <f ca="1">IF('[1]All Problems Cat Plans'!L66&lt;&gt;"",'[1]All Problems Cat Plans'!L66,"")</f>
        <v>22.531167964000002</v>
      </c>
      <c r="M66" s="10">
        <f ca="1">IF('[1]All Problems Cat Plans'!M66&lt;&gt;"",'[1]All Problems Cat Plans'!M66,"")</f>
        <v>22.531167964000002</v>
      </c>
      <c r="N66" s="10">
        <f ca="1">IF('[1]All Problems Cat Plans'!N66&lt;&gt;"",'[1]All Problems Cat Plans'!N66,"")</f>
        <v>0.53645638009523799</v>
      </c>
      <c r="O66" s="10">
        <f ca="1">IF('[1]All Problems Cat Plans'!O66&lt;&gt;"",'[1]All Problems Cat Plans'!O66,"")</f>
        <v>0</v>
      </c>
      <c r="P66" s="10">
        <f ca="1">IF('[1]All Problems Cat Plans'!P66&lt;&gt;"",'[1]All Problems Cat Plans'!P66,"")</f>
        <v>0</v>
      </c>
      <c r="Q66" s="10">
        <f ca="1">IF('[1]All Problems Cat Plans'!Q66&lt;&gt;"",'[1]All Problems Cat Plans'!Q66,"")</f>
        <v>569.98687500000005</v>
      </c>
      <c r="R66" s="10">
        <f ca="1">IF('[1]All Problems Cat Plans'!R66&lt;&gt;"",'[1]All Problems Cat Plans'!R66,"")</f>
        <v>573.23249999999996</v>
      </c>
      <c r="S66" s="10">
        <f ca="1">IF('[1]All Problems Cat Plans'!S66&lt;&gt;"",'[1]All Problems Cat Plans'!S66,"")</f>
        <v>42</v>
      </c>
      <c r="T66" s="10">
        <f ca="1">IF('[1]All Problems Cat Plans'!T66&lt;&gt;"",'[1]All Problems Cat Plans'!T66,"")</f>
        <v>42</v>
      </c>
      <c r="U66" s="10">
        <f ca="1">IF('[1]All Problems Cat Plans'!U66&lt;&gt;"",'[1]All Problems Cat Plans'!U66,"")</f>
        <v>1</v>
      </c>
      <c r="V66" s="10">
        <f ca="1">IF('[1]All Problems Cat Plans'!V66&lt;&gt;"",'[1]All Problems Cat Plans'!V66,"")</f>
        <v>42</v>
      </c>
      <c r="W66" s="10">
        <f ca="1">IF('[1]All Problems Cat Plans'!W66&lt;&gt;"",'[1]All Problems Cat Plans'!W66,"")</f>
        <v>1</v>
      </c>
      <c r="X66" s="10">
        <f ca="1">IF('[1]All Problems Cat Plans'!X66&lt;&gt;"",'[1]All Problems Cat Plans'!X66,"")</f>
        <v>0</v>
      </c>
      <c r="Y66" s="10">
        <f ca="1">IF('[1]All Problems Cat Plans'!Y66&lt;&gt;"",'[1]All Problems Cat Plans'!Y66,"")</f>
        <v>1</v>
      </c>
      <c r="Z66" s="10">
        <f ca="1">IF('[1]All Problems Cat Plans'!Z66&lt;&gt;"",'[1]All Problems Cat Plans'!Z66,"")</f>
        <v>0.61169498789493426</v>
      </c>
      <c r="AA66" s="10">
        <f ca="1">IF('[1]All Problems Cat Plans'!AA66&lt;&gt;"",'[1]All Problems Cat Plans'!AA66,"")</f>
        <v>0.61169498789493426</v>
      </c>
      <c r="AB66" s="10">
        <f ca="1">IF('[1]All Problems Cat Plans'!AB66&lt;&gt;"",'[1]All Problems Cat Plans'!AB66,"")</f>
        <v>0.61169498789493426</v>
      </c>
      <c r="AC66" s="10">
        <f ca="1">IF('[1]All Problems Cat Plans'!AC66&lt;&gt;"",'[1]All Problems Cat Plans'!AC66,"")</f>
        <v>1</v>
      </c>
      <c r="AD66" s="10">
        <f ca="1">IF('[1]All Problems Cat Plans'!AD66&lt;&gt;"",'[1]All Problems Cat Plans'!AD66,"")</f>
        <v>1</v>
      </c>
      <c r="AE66" s="10">
        <f ca="1">IF('[1]All Problems Cat Plans'!AE66&lt;&gt;"",'[1]All Problems Cat Plans'!AE66,"")</f>
        <v>1</v>
      </c>
      <c r="AF66" s="10">
        <f ca="1">IF('[1]All Problems Cat Plans'!AF66&lt;&gt;"",'[1]All Problems Cat Plans'!AF66,"")</f>
        <v>0.61169498789493426</v>
      </c>
      <c r="AG66" s="10">
        <f ca="1">IF('[1]All Problems Cat Plans'!AG66&lt;&gt;"",'[1]All Problems Cat Plans'!AG66,"")</f>
        <v>0.61169498789493426</v>
      </c>
      <c r="AH66" s="10">
        <f ca="1">IF('[1]All Problems Cat Plans'!AH66&lt;&gt;"",'[1]All Problems Cat Plans'!AH66,"")</f>
        <v>0.61169498789493426</v>
      </c>
      <c r="AI66" s="10">
        <f ca="1">IF('[1]All Problems Cat Plans'!AI66&lt;&gt;"",'[1]All Problems Cat Plans'!AI66,"")</f>
        <v>1</v>
      </c>
      <c r="AJ66" s="10">
        <f ca="1">IF('[1]All Problems Cat Plans'!AJ66&lt;&gt;"",'[1]All Problems Cat Plans'!AJ66,"")</f>
        <v>1</v>
      </c>
      <c r="AK66" s="10">
        <f ca="1">IF('[1]All Problems Cat Plans'!AK66&lt;&gt;"",'[1]All Problems Cat Plans'!AK66,"")</f>
        <v>1</v>
      </c>
      <c r="AL66" s="11">
        <f ca="1">IF('[1]All Problems Cat Plans'!AL66&lt;&gt;"",'[1]All Problems Cat Plans'!AL66,"")</f>
        <v>0.61169498789493426</v>
      </c>
    </row>
    <row r="67" spans="1:38" x14ac:dyDescent="0.35">
      <c r="A67" t="str">
        <f>IF('[1]All Problems Cat Plans'!A67&lt;&gt;"",'[1]All Problems Cat Plans'!A67,"")</f>
        <v/>
      </c>
      <c r="B67" s="93" t="str">
        <f>IF('[1]All Problems Cat Plans'!B67&lt;&gt;"",'[1]All Problems Cat Plans'!B67,"")</f>
        <v/>
      </c>
      <c r="C67" s="78" t="str">
        <f>IF('[1]All Problems Cat Plans'!C67&lt;&gt;"",'[1]All Problems Cat Plans'!C67,"")</f>
        <v>'PS3 Cat Plans'</v>
      </c>
      <c r="D67" s="69">
        <f>IF('[1]All Problems Cat Plans'!D67&lt;&gt;"",'[1]All Problems Cat Plans'!D67,"")</f>
        <v>57</v>
      </c>
      <c r="E67" s="93" t="str">
        <f>IF('[1]All Problems Cat Plans'!E67&lt;&gt;"",'[1]All Problems Cat Plans'!E67,"")</f>
        <v/>
      </c>
      <c r="F67" s="3" t="str">
        <f>IF('[1]All Problems Cat Plans'!F67&lt;&gt;"",'[1]All Problems Cat Plans'!F67,"")</f>
        <v>std</v>
      </c>
      <c r="G67" s="12">
        <f ca="1">IF('[1]All Problems Cat Plans'!G67&lt;&gt;"",'[1]All Problems Cat Plans'!G67,"")</f>
        <v>1.7723710943562961E-2</v>
      </c>
      <c r="H67">
        <f ca="1">IF('[1]All Problems Cat Plans'!H67&lt;&gt;"",'[1]All Problems Cat Plans'!H67,"")</f>
        <v>2.5297776401195828</v>
      </c>
      <c r="I67">
        <f ca="1">IF('[1]All Problems Cat Plans'!I67&lt;&gt;"",'[1]All Problems Cat Plans'!I67,"")</f>
        <v>0</v>
      </c>
      <c r="J67">
        <f ca="1">IF('[1]All Problems Cat Plans'!J67&lt;&gt;"",'[1]All Problems Cat Plans'!J67,"")</f>
        <v>2.5359005898852738</v>
      </c>
      <c r="K67">
        <f ca="1">IF('[1]All Problems Cat Plans'!K67&lt;&gt;"",'[1]All Problems Cat Plans'!K67,"")</f>
        <v>2.5359005898852738</v>
      </c>
      <c r="L67">
        <f ca="1">IF('[1]All Problems Cat Plans'!L67&lt;&gt;"",'[1]All Problems Cat Plans'!L67,"")</f>
        <v>2.5359005898852738</v>
      </c>
      <c r="M67">
        <f ca="1">IF('[1]All Problems Cat Plans'!M67&lt;&gt;"",'[1]All Problems Cat Plans'!M67,"")</f>
        <v>2.5359005898852738</v>
      </c>
      <c r="N67">
        <f ca="1">IF('[1]All Problems Cat Plans'!N67&lt;&gt;"",'[1]All Problems Cat Plans'!N67,"")</f>
        <v>6.0378585473458868E-2</v>
      </c>
      <c r="O67">
        <f ca="1">IF('[1]All Problems Cat Plans'!O67&lt;&gt;"",'[1]All Problems Cat Plans'!O67,"")</f>
        <v>0</v>
      </c>
      <c r="P67">
        <f ca="1">IF('[1]All Problems Cat Plans'!P67&lt;&gt;"",'[1]All Problems Cat Plans'!P67,"")</f>
        <v>0</v>
      </c>
      <c r="Q67">
        <f ca="1">IF('[1]All Problems Cat Plans'!Q67&lt;&gt;"",'[1]All Problems Cat Plans'!Q67,"")</f>
        <v>107.99338881473081</v>
      </c>
      <c r="R67">
        <f ca="1">IF('[1]All Problems Cat Plans'!R67&lt;&gt;"",'[1]All Problems Cat Plans'!R67,"")</f>
        <v>103.7684124161817</v>
      </c>
      <c r="S67">
        <f ca="1">IF('[1]All Problems Cat Plans'!S67&lt;&gt;"",'[1]All Problems Cat Plans'!S67,"")</f>
        <v>0</v>
      </c>
      <c r="T67">
        <f ca="1">IF('[1]All Problems Cat Plans'!T67&lt;&gt;"",'[1]All Problems Cat Plans'!T67,"")</f>
        <v>0</v>
      </c>
      <c r="U67">
        <f ca="1">IF('[1]All Problems Cat Plans'!U67&lt;&gt;"",'[1]All Problems Cat Plans'!U67,"")</f>
        <v>0</v>
      </c>
      <c r="V67">
        <f ca="1">IF('[1]All Problems Cat Plans'!V67&lt;&gt;"",'[1]All Problems Cat Plans'!V67,"")</f>
        <v>0</v>
      </c>
      <c r="W67">
        <f ca="1">IF('[1]All Problems Cat Plans'!W67&lt;&gt;"",'[1]All Problems Cat Plans'!W67,"")</f>
        <v>0</v>
      </c>
      <c r="X67">
        <f ca="1">IF('[1]All Problems Cat Plans'!X67&lt;&gt;"",'[1]All Problems Cat Plans'!X67,"")</f>
        <v>0</v>
      </c>
      <c r="Y67">
        <f ca="1">IF('[1]All Problems Cat Plans'!Y67&lt;&gt;"",'[1]All Problems Cat Plans'!Y67,"")</f>
        <v>0</v>
      </c>
      <c r="Z67">
        <f ca="1">IF('[1]All Problems Cat Plans'!Z67&lt;&gt;"",'[1]All Problems Cat Plans'!Z67,"")</f>
        <v>1.8136402728204409E-2</v>
      </c>
      <c r="AA67">
        <f ca="1">IF('[1]All Problems Cat Plans'!AA67&lt;&gt;"",'[1]All Problems Cat Plans'!AA67,"")</f>
        <v>1.8136402728204409E-2</v>
      </c>
      <c r="AB67">
        <f ca="1">IF('[1]All Problems Cat Plans'!AB67&lt;&gt;"",'[1]All Problems Cat Plans'!AB67,"")</f>
        <v>1.8136402728204409E-2</v>
      </c>
      <c r="AC67">
        <f ca="1">IF('[1]All Problems Cat Plans'!AC67&lt;&gt;"",'[1]All Problems Cat Plans'!AC67,"")</f>
        <v>0</v>
      </c>
      <c r="AD67">
        <f ca="1">IF('[1]All Problems Cat Plans'!AD67&lt;&gt;"",'[1]All Problems Cat Plans'!AD67,"")</f>
        <v>0</v>
      </c>
      <c r="AE67">
        <f ca="1">IF('[1]All Problems Cat Plans'!AE67&lt;&gt;"",'[1]All Problems Cat Plans'!AE67,"")</f>
        <v>0</v>
      </c>
      <c r="AF67">
        <f ca="1">IF('[1]All Problems Cat Plans'!AF67&lt;&gt;"",'[1]All Problems Cat Plans'!AF67,"")</f>
        <v>1.8136402728204409E-2</v>
      </c>
      <c r="AG67">
        <f ca="1">IF('[1]All Problems Cat Plans'!AG67&lt;&gt;"",'[1]All Problems Cat Plans'!AG67,"")</f>
        <v>1.8136402728204409E-2</v>
      </c>
      <c r="AH67">
        <f ca="1">IF('[1]All Problems Cat Plans'!AH67&lt;&gt;"",'[1]All Problems Cat Plans'!AH67,"")</f>
        <v>1.8136402728204409E-2</v>
      </c>
      <c r="AI67">
        <f ca="1">IF('[1]All Problems Cat Plans'!AI67&lt;&gt;"",'[1]All Problems Cat Plans'!AI67,"")</f>
        <v>0</v>
      </c>
      <c r="AJ67">
        <f ca="1">IF('[1]All Problems Cat Plans'!AJ67&lt;&gt;"",'[1]All Problems Cat Plans'!AJ67,"")</f>
        <v>0</v>
      </c>
      <c r="AK67">
        <f ca="1">IF('[1]All Problems Cat Plans'!AK67&lt;&gt;"",'[1]All Problems Cat Plans'!AK67,"")</f>
        <v>0</v>
      </c>
      <c r="AL67" s="14">
        <f ca="1">IF('[1]All Problems Cat Plans'!AL67&lt;&gt;"",'[1]All Problems Cat Plans'!AL67,"")</f>
        <v>1.8136402728204409E-2</v>
      </c>
    </row>
    <row r="68" spans="1:38" x14ac:dyDescent="0.35">
      <c r="A68" t="str">
        <f>IF('[1]All Problems Cat Plans'!A68&lt;&gt;"",'[1]All Problems Cat Plans'!A68,"")</f>
        <v/>
      </c>
      <c r="B68" s="93" t="str">
        <f>IF('[1]All Problems Cat Plans'!B68&lt;&gt;"",'[1]All Problems Cat Plans'!B68,"")</f>
        <v/>
      </c>
      <c r="C68" s="78" t="str">
        <f>IF('[1]All Problems Cat Plans'!C68&lt;&gt;"",'[1]All Problems Cat Plans'!C68,"")</f>
        <v>'PS3 Cat Plans'</v>
      </c>
      <c r="D68" s="69">
        <f>IF('[1]All Problems Cat Plans'!D68&lt;&gt;"",'[1]All Problems Cat Plans'!D68,"")</f>
        <v>57</v>
      </c>
      <c r="E68" s="93" t="str">
        <f>IF('[1]All Problems Cat Plans'!E68&lt;&gt;"",'[1]All Problems Cat Plans'!E68,"")</f>
        <v/>
      </c>
      <c r="F68" s="3" t="str">
        <f>IF('[1]All Problems Cat Plans'!F68&lt;&gt;"",'[1]All Problems Cat Plans'!F68,"")</f>
        <v>min</v>
      </c>
      <c r="G68" s="12">
        <f ca="1">IF('[1]All Problems Cat Plans'!G68&lt;&gt;"",'[1]All Problems Cat Plans'!G68,"")</f>
        <v>3.3313743999970029</v>
      </c>
      <c r="H68">
        <f ca="1">IF('[1]All Problems Cat Plans'!H68&lt;&gt;"",'[1]All Problems Cat Plans'!H68,"")</f>
        <v>14.9287135999989</v>
      </c>
      <c r="I68">
        <f ca="1">IF('[1]All Problems Cat Plans'!I68&lt;&gt;"",'[1]All Problems Cat Plans'!I68,"")</f>
        <v>0</v>
      </c>
      <c r="J68">
        <f ca="1">IF('[1]All Problems Cat Plans'!J68&lt;&gt;"",'[1]All Problems Cat Plans'!J68,"")</f>
        <v>18.279911099999939</v>
      </c>
      <c r="K68">
        <f ca="1">IF('[1]All Problems Cat Plans'!K68&lt;&gt;"",'[1]All Problems Cat Plans'!K68,"")</f>
        <v>18.279911099999939</v>
      </c>
      <c r="L68">
        <f ca="1">IF('[1]All Problems Cat Plans'!L68&lt;&gt;"",'[1]All Problems Cat Plans'!L68,"")</f>
        <v>18.279911099999939</v>
      </c>
      <c r="M68">
        <f ca="1">IF('[1]All Problems Cat Plans'!M68&lt;&gt;"",'[1]All Problems Cat Plans'!M68,"")</f>
        <v>18.279911099999939</v>
      </c>
      <c r="N68">
        <f ca="1">IF('[1]All Problems Cat Plans'!N68&lt;&gt;"",'[1]All Problems Cat Plans'!N68,"")</f>
        <v>0.43523597857142698</v>
      </c>
      <c r="O68">
        <f ca="1">IF('[1]All Problems Cat Plans'!O68&lt;&gt;"",'[1]All Problems Cat Plans'!O68,"")</f>
        <v>0</v>
      </c>
      <c r="P68">
        <f ca="1">IF('[1]All Problems Cat Plans'!P68&lt;&gt;"",'[1]All Problems Cat Plans'!P68,"")</f>
        <v>0</v>
      </c>
      <c r="Q68">
        <f ca="1">IF('[1]All Problems Cat Plans'!Q68&lt;&gt;"",'[1]All Problems Cat Plans'!Q68,"")</f>
        <v>370.56640625</v>
      </c>
      <c r="R68">
        <f ca="1">IF('[1]All Problems Cat Plans'!R68&lt;&gt;"",'[1]All Problems Cat Plans'!R68,"")</f>
        <v>368.0625</v>
      </c>
      <c r="S68">
        <f ca="1">IF('[1]All Problems Cat Plans'!S68&lt;&gt;"",'[1]All Problems Cat Plans'!S68,"")</f>
        <v>42</v>
      </c>
      <c r="T68">
        <f ca="1">IF('[1]All Problems Cat Plans'!T68&lt;&gt;"",'[1]All Problems Cat Plans'!T68,"")</f>
        <v>42</v>
      </c>
      <c r="U68">
        <f ca="1">IF('[1]All Problems Cat Plans'!U68&lt;&gt;"",'[1]All Problems Cat Plans'!U68,"")</f>
        <v>1</v>
      </c>
      <c r="V68">
        <f ca="1">IF('[1]All Problems Cat Plans'!V68&lt;&gt;"",'[1]All Problems Cat Plans'!V68,"")</f>
        <v>42</v>
      </c>
      <c r="W68">
        <f ca="1">IF('[1]All Problems Cat Plans'!W68&lt;&gt;"",'[1]All Problems Cat Plans'!W68,"")</f>
        <v>1</v>
      </c>
      <c r="X68">
        <f ca="1">IF('[1]All Problems Cat Plans'!X68&lt;&gt;"",'[1]All Problems Cat Plans'!X68,"")</f>
        <v>0</v>
      </c>
      <c r="Y68">
        <f ca="1">IF('[1]All Problems Cat Plans'!Y68&lt;&gt;"",'[1]All Problems Cat Plans'!Y68,"")</f>
        <v>1</v>
      </c>
      <c r="Z68">
        <f ca="1">IF('[1]All Problems Cat Plans'!Z68&lt;&gt;"",'[1]All Problems Cat Plans'!Z68,"")</f>
        <v>0.5745933592078698</v>
      </c>
      <c r="AA68">
        <f ca="1">IF('[1]All Problems Cat Plans'!AA68&lt;&gt;"",'[1]All Problems Cat Plans'!AA68,"")</f>
        <v>0.5745933592078698</v>
      </c>
      <c r="AB68">
        <f ca="1">IF('[1]All Problems Cat Plans'!AB68&lt;&gt;"",'[1]All Problems Cat Plans'!AB68,"")</f>
        <v>0.5745933592078698</v>
      </c>
      <c r="AC68">
        <f ca="1">IF('[1]All Problems Cat Plans'!AC68&lt;&gt;"",'[1]All Problems Cat Plans'!AC68,"")</f>
        <v>1</v>
      </c>
      <c r="AD68">
        <f ca="1">IF('[1]All Problems Cat Plans'!AD68&lt;&gt;"",'[1]All Problems Cat Plans'!AD68,"")</f>
        <v>1</v>
      </c>
      <c r="AE68">
        <f ca="1">IF('[1]All Problems Cat Plans'!AE68&lt;&gt;"",'[1]All Problems Cat Plans'!AE68,"")</f>
        <v>1</v>
      </c>
      <c r="AF68">
        <f ca="1">IF('[1]All Problems Cat Plans'!AF68&lt;&gt;"",'[1]All Problems Cat Plans'!AF68,"")</f>
        <v>0.5745933592078698</v>
      </c>
      <c r="AG68">
        <f ca="1">IF('[1]All Problems Cat Plans'!AG68&lt;&gt;"",'[1]All Problems Cat Plans'!AG68,"")</f>
        <v>0.5745933592078698</v>
      </c>
      <c r="AH68">
        <f ca="1">IF('[1]All Problems Cat Plans'!AH68&lt;&gt;"",'[1]All Problems Cat Plans'!AH68,"")</f>
        <v>0.5745933592078698</v>
      </c>
      <c r="AI68">
        <f ca="1">IF('[1]All Problems Cat Plans'!AI68&lt;&gt;"",'[1]All Problems Cat Plans'!AI68,"")</f>
        <v>1</v>
      </c>
      <c r="AJ68">
        <f ca="1">IF('[1]All Problems Cat Plans'!AJ68&lt;&gt;"",'[1]All Problems Cat Plans'!AJ68,"")</f>
        <v>1</v>
      </c>
      <c r="AK68">
        <f ca="1">IF('[1]All Problems Cat Plans'!AK68&lt;&gt;"",'[1]All Problems Cat Plans'!AK68,"")</f>
        <v>1</v>
      </c>
      <c r="AL68" s="14">
        <f ca="1">IF('[1]All Problems Cat Plans'!AL68&lt;&gt;"",'[1]All Problems Cat Plans'!AL68,"")</f>
        <v>0.5745933592078698</v>
      </c>
    </row>
    <row r="69" spans="1:38" x14ac:dyDescent="0.35">
      <c r="A69" s="80" t="str">
        <f>IF('[1]All Problems Cat Plans'!A69&lt;&gt;"",'[1]All Problems Cat Plans'!A69,"")</f>
        <v/>
      </c>
      <c r="B69" s="93" t="str">
        <f>IF('[1]All Problems Cat Plans'!B69&lt;&gt;"",'[1]All Problems Cat Plans'!B69,"")</f>
        <v/>
      </c>
      <c r="C69" s="78" t="str">
        <f>IF('[1]All Problems Cat Plans'!C69&lt;&gt;"",'[1]All Problems Cat Plans'!C69,"")</f>
        <v>'PS3 Cat Plans'</v>
      </c>
      <c r="D69" s="69">
        <f>IF('[1]All Problems Cat Plans'!D69&lt;&gt;"",'[1]All Problems Cat Plans'!D69,"")</f>
        <v>57</v>
      </c>
      <c r="E69" s="93" t="str">
        <f>IF('[1]All Problems Cat Plans'!E69&lt;&gt;"",'[1]All Problems Cat Plans'!E69,"")</f>
        <v/>
      </c>
      <c r="F69" s="3" t="str">
        <f>IF('[1]All Problems Cat Plans'!F69&lt;&gt;"",'[1]All Problems Cat Plans'!F69,"")</f>
        <v>25%</v>
      </c>
      <c r="G69" s="12">
        <f ca="1">IF('[1]All Problems Cat Plans'!G69&lt;&gt;"",'[1]All Problems Cat Plans'!G69,"")</f>
        <v>3.3511975000010348</v>
      </c>
      <c r="H69">
        <f ca="1">IF('[1]All Problems Cat Plans'!H69&lt;&gt;"",'[1]All Problems Cat Plans'!H69,"")</f>
        <v>17.209514799993489</v>
      </c>
      <c r="I69">
        <f ca="1">IF('[1]All Problems Cat Plans'!I69&lt;&gt;"",'[1]All Problems Cat Plans'!I69,"")</f>
        <v>0</v>
      </c>
      <c r="J69">
        <f ca="1">IF('[1]All Problems Cat Plans'!J69&lt;&gt;"",'[1]All Problems Cat Plans'!J69,"")</f>
        <v>20.601420099997089</v>
      </c>
      <c r="K69">
        <f ca="1">IF('[1]All Problems Cat Plans'!K69&lt;&gt;"",'[1]All Problems Cat Plans'!K69,"")</f>
        <v>20.601420099997089</v>
      </c>
      <c r="L69">
        <f ca="1">IF('[1]All Problems Cat Plans'!L69&lt;&gt;"",'[1]All Problems Cat Plans'!L69,"")</f>
        <v>20.601420099997089</v>
      </c>
      <c r="M69">
        <f ca="1">IF('[1]All Problems Cat Plans'!M69&lt;&gt;"",'[1]All Problems Cat Plans'!M69,"")</f>
        <v>20.601420099997089</v>
      </c>
      <c r="N69">
        <f ca="1">IF('[1]All Problems Cat Plans'!N69&lt;&gt;"",'[1]All Problems Cat Plans'!N69,"")</f>
        <v>0.49051000238088299</v>
      </c>
      <c r="O69">
        <f ca="1">IF('[1]All Problems Cat Plans'!O69&lt;&gt;"",'[1]All Problems Cat Plans'!O69,"")</f>
        <v>0</v>
      </c>
      <c r="P69">
        <f ca="1">IF('[1]All Problems Cat Plans'!P69&lt;&gt;"",'[1]All Problems Cat Plans'!P69,"")</f>
        <v>0</v>
      </c>
      <c r="Q69">
        <f ca="1">IF('[1]All Problems Cat Plans'!Q69&lt;&gt;"",'[1]All Problems Cat Plans'!Q69,"")</f>
        <v>521.8125</v>
      </c>
      <c r="R69">
        <f ca="1">IF('[1]All Problems Cat Plans'!R69&lt;&gt;"",'[1]All Problems Cat Plans'!R69,"")</f>
        <v>538.05078125</v>
      </c>
      <c r="S69">
        <f ca="1">IF('[1]All Problems Cat Plans'!S69&lt;&gt;"",'[1]All Problems Cat Plans'!S69,"")</f>
        <v>42</v>
      </c>
      <c r="T69">
        <f ca="1">IF('[1]All Problems Cat Plans'!T69&lt;&gt;"",'[1]All Problems Cat Plans'!T69,"")</f>
        <v>42</v>
      </c>
      <c r="U69">
        <f ca="1">IF('[1]All Problems Cat Plans'!U69&lt;&gt;"",'[1]All Problems Cat Plans'!U69,"")</f>
        <v>1</v>
      </c>
      <c r="V69">
        <f ca="1">IF('[1]All Problems Cat Plans'!V69&lt;&gt;"",'[1]All Problems Cat Plans'!V69,"")</f>
        <v>42</v>
      </c>
      <c r="W69">
        <f ca="1">IF('[1]All Problems Cat Plans'!W69&lt;&gt;"",'[1]All Problems Cat Plans'!W69,"")</f>
        <v>1</v>
      </c>
      <c r="X69">
        <f ca="1">IF('[1]All Problems Cat Plans'!X69&lt;&gt;"",'[1]All Problems Cat Plans'!X69,"")</f>
        <v>0</v>
      </c>
      <c r="Y69">
        <f ca="1">IF('[1]All Problems Cat Plans'!Y69&lt;&gt;"",'[1]All Problems Cat Plans'!Y69,"")</f>
        <v>1</v>
      </c>
      <c r="Z69">
        <f ca="1">IF('[1]All Problems Cat Plans'!Z69&lt;&gt;"",'[1]All Problems Cat Plans'!Z69,"")</f>
        <v>0.59701724427818115</v>
      </c>
      <c r="AA69">
        <f ca="1">IF('[1]All Problems Cat Plans'!AA69&lt;&gt;"",'[1]All Problems Cat Plans'!AA69,"")</f>
        <v>0.59701724427818115</v>
      </c>
      <c r="AB69">
        <f ca="1">IF('[1]All Problems Cat Plans'!AB69&lt;&gt;"",'[1]All Problems Cat Plans'!AB69,"")</f>
        <v>0.59701724427818115</v>
      </c>
      <c r="AC69">
        <f ca="1">IF('[1]All Problems Cat Plans'!AC69&lt;&gt;"",'[1]All Problems Cat Plans'!AC69,"")</f>
        <v>1</v>
      </c>
      <c r="AD69">
        <f ca="1">IF('[1]All Problems Cat Plans'!AD69&lt;&gt;"",'[1]All Problems Cat Plans'!AD69,"")</f>
        <v>1</v>
      </c>
      <c r="AE69">
        <f ca="1">IF('[1]All Problems Cat Plans'!AE69&lt;&gt;"",'[1]All Problems Cat Plans'!AE69,"")</f>
        <v>1</v>
      </c>
      <c r="AF69">
        <f ca="1">IF('[1]All Problems Cat Plans'!AF69&lt;&gt;"",'[1]All Problems Cat Plans'!AF69,"")</f>
        <v>0.59701724427818115</v>
      </c>
      <c r="AG69">
        <f ca="1">IF('[1]All Problems Cat Plans'!AG69&lt;&gt;"",'[1]All Problems Cat Plans'!AG69,"")</f>
        <v>0.59701724427818115</v>
      </c>
      <c r="AH69">
        <f ca="1">IF('[1]All Problems Cat Plans'!AH69&lt;&gt;"",'[1]All Problems Cat Plans'!AH69,"")</f>
        <v>0.59701724427818115</v>
      </c>
      <c r="AI69">
        <f ca="1">IF('[1]All Problems Cat Plans'!AI69&lt;&gt;"",'[1]All Problems Cat Plans'!AI69,"")</f>
        <v>1</v>
      </c>
      <c r="AJ69">
        <f ca="1">IF('[1]All Problems Cat Plans'!AJ69&lt;&gt;"",'[1]All Problems Cat Plans'!AJ69,"")</f>
        <v>1</v>
      </c>
      <c r="AK69">
        <f ca="1">IF('[1]All Problems Cat Plans'!AK69&lt;&gt;"",'[1]All Problems Cat Plans'!AK69,"")</f>
        <v>1</v>
      </c>
      <c r="AL69" s="14">
        <f ca="1">IF('[1]All Problems Cat Plans'!AL69&lt;&gt;"",'[1]All Problems Cat Plans'!AL69,"")</f>
        <v>0.59701724427818115</v>
      </c>
    </row>
    <row r="70" spans="1:38" x14ac:dyDescent="0.35">
      <c r="A70" s="80" t="str">
        <f>IF('[1]All Problems Cat Plans'!A70&lt;&gt;"",'[1]All Problems Cat Plans'!A70,"")</f>
        <v/>
      </c>
      <c r="B70" s="93" t="str">
        <f>IF('[1]All Problems Cat Plans'!B70&lt;&gt;"",'[1]All Problems Cat Plans'!B70,"")</f>
        <v/>
      </c>
      <c r="C70" s="78" t="str">
        <f>IF('[1]All Problems Cat Plans'!C70&lt;&gt;"",'[1]All Problems Cat Plans'!C70,"")</f>
        <v>'PS3 Cat Plans'</v>
      </c>
      <c r="D70" s="69">
        <f>IF('[1]All Problems Cat Plans'!D70&lt;&gt;"",'[1]All Problems Cat Plans'!D70,"")</f>
        <v>57</v>
      </c>
      <c r="E70" s="93" t="str">
        <f>IF('[1]All Problems Cat Plans'!E70&lt;&gt;"",'[1]All Problems Cat Plans'!E70,"")</f>
        <v/>
      </c>
      <c r="F70" s="3" t="str">
        <f>IF('[1]All Problems Cat Plans'!F70&lt;&gt;"",'[1]All Problems Cat Plans'!F70,"")</f>
        <v>50%</v>
      </c>
      <c r="G70" s="12">
        <f ca="1">IF('[1]All Problems Cat Plans'!G70&lt;&gt;"",'[1]All Problems Cat Plans'!G70,"")</f>
        <v>3.365175600001749</v>
      </c>
      <c r="H70">
        <f ca="1">IF('[1]All Problems Cat Plans'!H70&lt;&gt;"",'[1]All Problems Cat Plans'!H70,"")</f>
        <v>18.905080600003199</v>
      </c>
      <c r="I70">
        <f ca="1">IF('[1]All Problems Cat Plans'!I70&lt;&gt;"",'[1]All Problems Cat Plans'!I70,"")</f>
        <v>0</v>
      </c>
      <c r="J70">
        <f ca="1">IF('[1]All Problems Cat Plans'!J70&lt;&gt;"",'[1]All Problems Cat Plans'!J70,"")</f>
        <v>22.27413510000315</v>
      </c>
      <c r="K70">
        <f ca="1">IF('[1]All Problems Cat Plans'!K70&lt;&gt;"",'[1]All Problems Cat Plans'!K70,"")</f>
        <v>22.27413510000315</v>
      </c>
      <c r="L70">
        <f ca="1">IF('[1]All Problems Cat Plans'!L70&lt;&gt;"",'[1]All Problems Cat Plans'!L70,"")</f>
        <v>22.27413510000315</v>
      </c>
      <c r="M70">
        <f ca="1">IF('[1]All Problems Cat Plans'!M70&lt;&gt;"",'[1]All Problems Cat Plans'!M70,"")</f>
        <v>22.27413510000315</v>
      </c>
      <c r="N70">
        <f ca="1">IF('[1]All Problems Cat Plans'!N70&lt;&gt;"",'[1]All Problems Cat Plans'!N70,"")</f>
        <v>0.53033655000007496</v>
      </c>
      <c r="O70">
        <f ca="1">IF('[1]All Problems Cat Plans'!O70&lt;&gt;"",'[1]All Problems Cat Plans'!O70,"")</f>
        <v>0</v>
      </c>
      <c r="P70">
        <f ca="1">IF('[1]All Problems Cat Plans'!P70&lt;&gt;"",'[1]All Problems Cat Plans'!P70,"")</f>
        <v>0</v>
      </c>
      <c r="Q70">
        <f ca="1">IF('[1]All Problems Cat Plans'!Q70&lt;&gt;"",'[1]All Problems Cat Plans'!Q70,"")</f>
        <v>583.1953125</v>
      </c>
      <c r="R70">
        <f ca="1">IF('[1]All Problems Cat Plans'!R70&lt;&gt;"",'[1]All Problems Cat Plans'!R70,"")</f>
        <v>589.05078125</v>
      </c>
      <c r="S70">
        <f ca="1">IF('[1]All Problems Cat Plans'!S70&lt;&gt;"",'[1]All Problems Cat Plans'!S70,"")</f>
        <v>42</v>
      </c>
      <c r="T70">
        <f ca="1">IF('[1]All Problems Cat Plans'!T70&lt;&gt;"",'[1]All Problems Cat Plans'!T70,"")</f>
        <v>42</v>
      </c>
      <c r="U70">
        <f ca="1">IF('[1]All Problems Cat Plans'!U70&lt;&gt;"",'[1]All Problems Cat Plans'!U70,"")</f>
        <v>1</v>
      </c>
      <c r="V70">
        <f ca="1">IF('[1]All Problems Cat Plans'!V70&lt;&gt;"",'[1]All Problems Cat Plans'!V70,"")</f>
        <v>42</v>
      </c>
      <c r="W70">
        <f ca="1">IF('[1]All Problems Cat Plans'!W70&lt;&gt;"",'[1]All Problems Cat Plans'!W70,"")</f>
        <v>1</v>
      </c>
      <c r="X70">
        <f ca="1">IF('[1]All Problems Cat Plans'!X70&lt;&gt;"",'[1]All Problems Cat Plans'!X70,"")</f>
        <v>0</v>
      </c>
      <c r="Y70">
        <f ca="1">IF('[1]All Problems Cat Plans'!Y70&lt;&gt;"",'[1]All Problems Cat Plans'!Y70,"")</f>
        <v>1</v>
      </c>
      <c r="Z70">
        <f ca="1">IF('[1]All Problems Cat Plans'!Z70&lt;&gt;"",'[1]All Problems Cat Plans'!Z70,"")</f>
        <v>0.6123713669646913</v>
      </c>
      <c r="AA70">
        <f ca="1">IF('[1]All Problems Cat Plans'!AA70&lt;&gt;"",'[1]All Problems Cat Plans'!AA70,"")</f>
        <v>0.6123713669646913</v>
      </c>
      <c r="AB70">
        <f ca="1">IF('[1]All Problems Cat Plans'!AB70&lt;&gt;"",'[1]All Problems Cat Plans'!AB70,"")</f>
        <v>0.6123713669646913</v>
      </c>
      <c r="AC70">
        <f ca="1">IF('[1]All Problems Cat Plans'!AC70&lt;&gt;"",'[1]All Problems Cat Plans'!AC70,"")</f>
        <v>1</v>
      </c>
      <c r="AD70">
        <f ca="1">IF('[1]All Problems Cat Plans'!AD70&lt;&gt;"",'[1]All Problems Cat Plans'!AD70,"")</f>
        <v>1</v>
      </c>
      <c r="AE70">
        <f ca="1">IF('[1]All Problems Cat Plans'!AE70&lt;&gt;"",'[1]All Problems Cat Plans'!AE70,"")</f>
        <v>1</v>
      </c>
      <c r="AF70">
        <f ca="1">IF('[1]All Problems Cat Plans'!AF70&lt;&gt;"",'[1]All Problems Cat Plans'!AF70,"")</f>
        <v>0.6123713669646913</v>
      </c>
      <c r="AG70">
        <f ca="1">IF('[1]All Problems Cat Plans'!AG70&lt;&gt;"",'[1]All Problems Cat Plans'!AG70,"")</f>
        <v>0.6123713669646913</v>
      </c>
      <c r="AH70">
        <f ca="1">IF('[1]All Problems Cat Plans'!AH70&lt;&gt;"",'[1]All Problems Cat Plans'!AH70,"")</f>
        <v>0.6123713669646913</v>
      </c>
      <c r="AI70">
        <f ca="1">IF('[1]All Problems Cat Plans'!AI70&lt;&gt;"",'[1]All Problems Cat Plans'!AI70,"")</f>
        <v>1</v>
      </c>
      <c r="AJ70">
        <f ca="1">IF('[1]All Problems Cat Plans'!AJ70&lt;&gt;"",'[1]All Problems Cat Plans'!AJ70,"")</f>
        <v>1</v>
      </c>
      <c r="AK70">
        <f ca="1">IF('[1]All Problems Cat Plans'!AK70&lt;&gt;"",'[1]All Problems Cat Plans'!AK70,"")</f>
        <v>1</v>
      </c>
      <c r="AL70" s="14">
        <f ca="1">IF('[1]All Problems Cat Plans'!AL70&lt;&gt;"",'[1]All Problems Cat Plans'!AL70,"")</f>
        <v>0.6123713669646913</v>
      </c>
    </row>
    <row r="71" spans="1:38" x14ac:dyDescent="0.35">
      <c r="A71" s="80" t="str">
        <f>IF('[1]All Problems Cat Plans'!A71&lt;&gt;"",'[1]All Problems Cat Plans'!A71,"")</f>
        <v/>
      </c>
      <c r="B71" s="93" t="str">
        <f>IF('[1]All Problems Cat Plans'!B71&lt;&gt;"",'[1]All Problems Cat Plans'!B71,"")</f>
        <v/>
      </c>
      <c r="C71" s="78" t="str">
        <f>IF('[1]All Problems Cat Plans'!C71&lt;&gt;"",'[1]All Problems Cat Plans'!C71,"")</f>
        <v>'PS3 Cat Plans'</v>
      </c>
      <c r="D71" s="69">
        <f>IF('[1]All Problems Cat Plans'!D71&lt;&gt;"",'[1]All Problems Cat Plans'!D71,"")</f>
        <v>57</v>
      </c>
      <c r="E71" s="93" t="str">
        <f>IF('[1]All Problems Cat Plans'!E71&lt;&gt;"",'[1]All Problems Cat Plans'!E71,"")</f>
        <v/>
      </c>
      <c r="F71" s="3" t="str">
        <f>IF('[1]All Problems Cat Plans'!F71&lt;&gt;"",'[1]All Problems Cat Plans'!F71,"")</f>
        <v>75%</v>
      </c>
      <c r="G71" s="12">
        <f ca="1">IF('[1]All Problems Cat Plans'!G71&lt;&gt;"",'[1]All Problems Cat Plans'!G71,"")</f>
        <v>3.372975299995232</v>
      </c>
      <c r="H71">
        <f ca="1">IF('[1]All Problems Cat Plans'!H71&lt;&gt;"",'[1]All Problems Cat Plans'!H71,"")</f>
        <v>21.10896619999949</v>
      </c>
      <c r="I71">
        <f ca="1">IF('[1]All Problems Cat Plans'!I71&lt;&gt;"",'[1]All Problems Cat Plans'!I71,"")</f>
        <v>0</v>
      </c>
      <c r="J71">
        <f ca="1">IF('[1]All Problems Cat Plans'!J71&lt;&gt;"",'[1]All Problems Cat Plans'!J71,"")</f>
        <v>24.50306009999986</v>
      </c>
      <c r="K71">
        <f ca="1">IF('[1]All Problems Cat Plans'!K71&lt;&gt;"",'[1]All Problems Cat Plans'!K71,"")</f>
        <v>24.50306009999986</v>
      </c>
      <c r="L71">
        <f ca="1">IF('[1]All Problems Cat Plans'!L71&lt;&gt;"",'[1]All Problems Cat Plans'!L71,"")</f>
        <v>24.50306009999986</v>
      </c>
      <c r="M71">
        <f ca="1">IF('[1]All Problems Cat Plans'!M71&lt;&gt;"",'[1]All Problems Cat Plans'!M71,"")</f>
        <v>24.50306009999986</v>
      </c>
      <c r="N71">
        <f ca="1">IF('[1]All Problems Cat Plans'!N71&lt;&gt;"",'[1]All Problems Cat Plans'!N71,"")</f>
        <v>0.58340619285713946</v>
      </c>
      <c r="O71">
        <f ca="1">IF('[1]All Problems Cat Plans'!O71&lt;&gt;"",'[1]All Problems Cat Plans'!O71,"")</f>
        <v>0</v>
      </c>
      <c r="P71">
        <f ca="1">IF('[1]All Problems Cat Plans'!P71&lt;&gt;"",'[1]All Problems Cat Plans'!P71,"")</f>
        <v>0</v>
      </c>
      <c r="Q71">
        <f ca="1">IF('[1]All Problems Cat Plans'!Q71&lt;&gt;"",'[1]All Problems Cat Plans'!Q71,"")</f>
        <v>649.75390625</v>
      </c>
      <c r="R71">
        <f ca="1">IF('[1]All Problems Cat Plans'!R71&lt;&gt;"",'[1]All Problems Cat Plans'!R71,"")</f>
        <v>646.37109375</v>
      </c>
      <c r="S71">
        <f ca="1">IF('[1]All Problems Cat Plans'!S71&lt;&gt;"",'[1]All Problems Cat Plans'!S71,"")</f>
        <v>42</v>
      </c>
      <c r="T71">
        <f ca="1">IF('[1]All Problems Cat Plans'!T71&lt;&gt;"",'[1]All Problems Cat Plans'!T71,"")</f>
        <v>42</v>
      </c>
      <c r="U71">
        <f ca="1">IF('[1]All Problems Cat Plans'!U71&lt;&gt;"",'[1]All Problems Cat Plans'!U71,"")</f>
        <v>1</v>
      </c>
      <c r="V71">
        <f ca="1">IF('[1]All Problems Cat Plans'!V71&lt;&gt;"",'[1]All Problems Cat Plans'!V71,"")</f>
        <v>42</v>
      </c>
      <c r="W71">
        <f ca="1">IF('[1]All Problems Cat Plans'!W71&lt;&gt;"",'[1]All Problems Cat Plans'!W71,"")</f>
        <v>1</v>
      </c>
      <c r="X71">
        <f ca="1">IF('[1]All Problems Cat Plans'!X71&lt;&gt;"",'[1]All Problems Cat Plans'!X71,"")</f>
        <v>0</v>
      </c>
      <c r="Y71">
        <f ca="1">IF('[1]All Problems Cat Plans'!Y71&lt;&gt;"",'[1]All Problems Cat Plans'!Y71,"")</f>
        <v>1</v>
      </c>
      <c r="Z71">
        <f ca="1">IF('[1]All Problems Cat Plans'!Z71&lt;&gt;"",'[1]All Problems Cat Plans'!Z71,"")</f>
        <v>0.62517877147117218</v>
      </c>
      <c r="AA71">
        <f ca="1">IF('[1]All Problems Cat Plans'!AA71&lt;&gt;"",'[1]All Problems Cat Plans'!AA71,"")</f>
        <v>0.62517877147117218</v>
      </c>
      <c r="AB71">
        <f ca="1">IF('[1]All Problems Cat Plans'!AB71&lt;&gt;"",'[1]All Problems Cat Plans'!AB71,"")</f>
        <v>0.62517877147117218</v>
      </c>
      <c r="AC71">
        <f ca="1">IF('[1]All Problems Cat Plans'!AC71&lt;&gt;"",'[1]All Problems Cat Plans'!AC71,"")</f>
        <v>1</v>
      </c>
      <c r="AD71">
        <f ca="1">IF('[1]All Problems Cat Plans'!AD71&lt;&gt;"",'[1]All Problems Cat Plans'!AD71,"")</f>
        <v>1</v>
      </c>
      <c r="AE71">
        <f ca="1">IF('[1]All Problems Cat Plans'!AE71&lt;&gt;"",'[1]All Problems Cat Plans'!AE71,"")</f>
        <v>1</v>
      </c>
      <c r="AF71">
        <f ca="1">IF('[1]All Problems Cat Plans'!AF71&lt;&gt;"",'[1]All Problems Cat Plans'!AF71,"")</f>
        <v>0.62517877147117218</v>
      </c>
      <c r="AG71">
        <f ca="1">IF('[1]All Problems Cat Plans'!AG71&lt;&gt;"",'[1]All Problems Cat Plans'!AG71,"")</f>
        <v>0.62517877147117218</v>
      </c>
      <c r="AH71">
        <f ca="1">IF('[1]All Problems Cat Plans'!AH71&lt;&gt;"",'[1]All Problems Cat Plans'!AH71,"")</f>
        <v>0.62517877147117218</v>
      </c>
      <c r="AI71">
        <f ca="1">IF('[1]All Problems Cat Plans'!AI71&lt;&gt;"",'[1]All Problems Cat Plans'!AI71,"")</f>
        <v>1</v>
      </c>
      <c r="AJ71">
        <f ca="1">IF('[1]All Problems Cat Plans'!AJ71&lt;&gt;"",'[1]All Problems Cat Plans'!AJ71,"")</f>
        <v>1</v>
      </c>
      <c r="AK71">
        <f ca="1">IF('[1]All Problems Cat Plans'!AK71&lt;&gt;"",'[1]All Problems Cat Plans'!AK71,"")</f>
        <v>1</v>
      </c>
      <c r="AL71" s="14">
        <f ca="1">IF('[1]All Problems Cat Plans'!AL71&lt;&gt;"",'[1]All Problems Cat Plans'!AL71,"")</f>
        <v>0.62517877147117218</v>
      </c>
    </row>
    <row r="72" spans="1:38" x14ac:dyDescent="0.35">
      <c r="A72" s="80" t="str">
        <f>IF('[1]All Problems Cat Plans'!A72&lt;&gt;"",'[1]All Problems Cat Plans'!A72,"")</f>
        <v/>
      </c>
      <c r="B72" s="93" t="str">
        <f>IF('[1]All Problems Cat Plans'!B72&lt;&gt;"",'[1]All Problems Cat Plans'!B72,"")</f>
        <v/>
      </c>
      <c r="C72" s="78" t="str">
        <f>IF('[1]All Problems Cat Plans'!C72&lt;&gt;"",'[1]All Problems Cat Plans'!C72,"")</f>
        <v>'PS3 Cat Plans'</v>
      </c>
      <c r="D72" s="69">
        <f>IF('[1]All Problems Cat Plans'!D72&lt;&gt;"",'[1]All Problems Cat Plans'!D72,"")</f>
        <v>57</v>
      </c>
      <c r="E72" s="93" t="str">
        <f>IF('[1]All Problems Cat Plans'!E72&lt;&gt;"",'[1]All Problems Cat Plans'!E72,"")</f>
        <v/>
      </c>
      <c r="F72" s="3" t="str">
        <f>IF('[1]All Problems Cat Plans'!F72&lt;&gt;"",'[1]All Problems Cat Plans'!F72,"")</f>
        <v>max</v>
      </c>
      <c r="G72" s="12">
        <f ca="1">IF('[1]All Problems Cat Plans'!G72&lt;&gt;"",'[1]All Problems Cat Plans'!G72,"")</f>
        <v>3.394327400010297</v>
      </c>
      <c r="H72">
        <f ca="1">IF('[1]All Problems Cat Plans'!H72&lt;&gt;"",'[1]All Problems Cat Plans'!H72,"")</f>
        <v>24.883479999994961</v>
      </c>
      <c r="I72">
        <f ca="1">IF('[1]All Problems Cat Plans'!I72&lt;&gt;"",'[1]All Problems Cat Plans'!I72,"")</f>
        <v>0</v>
      </c>
      <c r="J72">
        <f ca="1">IF('[1]All Problems Cat Plans'!J72&lt;&gt;"",'[1]All Problems Cat Plans'!J72,"")</f>
        <v>28.255740700000391</v>
      </c>
      <c r="K72">
        <f ca="1">IF('[1]All Problems Cat Plans'!K72&lt;&gt;"",'[1]All Problems Cat Plans'!K72,"")</f>
        <v>28.255740700000391</v>
      </c>
      <c r="L72">
        <f ca="1">IF('[1]All Problems Cat Plans'!L72&lt;&gt;"",'[1]All Problems Cat Plans'!L72,"")</f>
        <v>28.255740700000391</v>
      </c>
      <c r="M72">
        <f ca="1">IF('[1]All Problems Cat Plans'!M72&lt;&gt;"",'[1]All Problems Cat Plans'!M72,"")</f>
        <v>28.255740700000391</v>
      </c>
      <c r="N72">
        <f ca="1">IF('[1]All Problems Cat Plans'!N72&lt;&gt;"",'[1]All Problems Cat Plans'!N72,"")</f>
        <v>0.67275573095239016</v>
      </c>
      <c r="O72">
        <f ca="1">IF('[1]All Problems Cat Plans'!O72&lt;&gt;"",'[1]All Problems Cat Plans'!O72,"")</f>
        <v>0</v>
      </c>
      <c r="P72">
        <f ca="1">IF('[1]All Problems Cat Plans'!P72&lt;&gt;"",'[1]All Problems Cat Plans'!P72,"")</f>
        <v>0</v>
      </c>
      <c r="Q72">
        <f ca="1">IF('[1]All Problems Cat Plans'!Q72&lt;&gt;"",'[1]All Problems Cat Plans'!Q72,"")</f>
        <v>757.828125</v>
      </c>
      <c r="R72">
        <f ca="1">IF('[1]All Problems Cat Plans'!R72&lt;&gt;"",'[1]All Problems Cat Plans'!R72,"")</f>
        <v>753.015625</v>
      </c>
      <c r="S72">
        <f ca="1">IF('[1]All Problems Cat Plans'!S72&lt;&gt;"",'[1]All Problems Cat Plans'!S72,"")</f>
        <v>42</v>
      </c>
      <c r="T72">
        <f ca="1">IF('[1]All Problems Cat Plans'!T72&lt;&gt;"",'[1]All Problems Cat Plans'!T72,"")</f>
        <v>42</v>
      </c>
      <c r="U72">
        <f ca="1">IF('[1]All Problems Cat Plans'!U72&lt;&gt;"",'[1]All Problems Cat Plans'!U72,"")</f>
        <v>1</v>
      </c>
      <c r="V72">
        <f ca="1">IF('[1]All Problems Cat Plans'!V72&lt;&gt;"",'[1]All Problems Cat Plans'!V72,"")</f>
        <v>42</v>
      </c>
      <c r="W72">
        <f ca="1">IF('[1]All Problems Cat Plans'!W72&lt;&gt;"",'[1]All Problems Cat Plans'!W72,"")</f>
        <v>1</v>
      </c>
      <c r="X72">
        <f ca="1">IF('[1]All Problems Cat Plans'!X72&lt;&gt;"",'[1]All Problems Cat Plans'!X72,"")</f>
        <v>0</v>
      </c>
      <c r="Y72">
        <f ca="1">IF('[1]All Problems Cat Plans'!Y72&lt;&gt;"",'[1]All Problems Cat Plans'!Y72,"")</f>
        <v>1</v>
      </c>
      <c r="Z72">
        <f ca="1">IF('[1]All Problems Cat Plans'!Z72&lt;&gt;"",'[1]All Problems Cat Plans'!Z72,"")</f>
        <v>0.64527531814143679</v>
      </c>
      <c r="AA72">
        <f ca="1">IF('[1]All Problems Cat Plans'!AA72&lt;&gt;"",'[1]All Problems Cat Plans'!AA72,"")</f>
        <v>0.64527531814143679</v>
      </c>
      <c r="AB72">
        <f ca="1">IF('[1]All Problems Cat Plans'!AB72&lt;&gt;"",'[1]All Problems Cat Plans'!AB72,"")</f>
        <v>0.64527531814143679</v>
      </c>
      <c r="AC72">
        <f ca="1">IF('[1]All Problems Cat Plans'!AC72&lt;&gt;"",'[1]All Problems Cat Plans'!AC72,"")</f>
        <v>1</v>
      </c>
      <c r="AD72">
        <f ca="1">IF('[1]All Problems Cat Plans'!AD72&lt;&gt;"",'[1]All Problems Cat Plans'!AD72,"")</f>
        <v>1</v>
      </c>
      <c r="AE72">
        <f ca="1">IF('[1]All Problems Cat Plans'!AE72&lt;&gt;"",'[1]All Problems Cat Plans'!AE72,"")</f>
        <v>1</v>
      </c>
      <c r="AF72">
        <f ca="1">IF('[1]All Problems Cat Plans'!AF72&lt;&gt;"",'[1]All Problems Cat Plans'!AF72,"")</f>
        <v>0.64527531814143679</v>
      </c>
      <c r="AG72">
        <f ca="1">IF('[1]All Problems Cat Plans'!AG72&lt;&gt;"",'[1]All Problems Cat Plans'!AG72,"")</f>
        <v>0.64527531814143679</v>
      </c>
      <c r="AH72">
        <f ca="1">IF('[1]All Problems Cat Plans'!AH72&lt;&gt;"",'[1]All Problems Cat Plans'!AH72,"")</f>
        <v>0.64527531814143679</v>
      </c>
      <c r="AI72">
        <f ca="1">IF('[1]All Problems Cat Plans'!AI72&lt;&gt;"",'[1]All Problems Cat Plans'!AI72,"")</f>
        <v>1</v>
      </c>
      <c r="AJ72">
        <f ca="1">IF('[1]All Problems Cat Plans'!AJ72&lt;&gt;"",'[1]All Problems Cat Plans'!AJ72,"")</f>
        <v>1</v>
      </c>
      <c r="AK72">
        <f ca="1">IF('[1]All Problems Cat Plans'!AK72&lt;&gt;"",'[1]All Problems Cat Plans'!AK72,"")</f>
        <v>1</v>
      </c>
      <c r="AL72" s="14">
        <f ca="1">IF('[1]All Problems Cat Plans'!AL72&lt;&gt;"",'[1]All Problems Cat Plans'!AL72,"")</f>
        <v>0.64527531814143679</v>
      </c>
    </row>
    <row r="73" spans="1:38" x14ac:dyDescent="0.35">
      <c r="A73" s="80" t="str">
        <f>IF('[1]All Problems Cat Plans'!A73&lt;&gt;"",'[1]All Problems Cat Plans'!A73,"")</f>
        <v/>
      </c>
      <c r="B73" s="93" t="str">
        <f>IF('[1]All Problems Cat Plans'!B73&lt;&gt;"",'[1]All Problems Cat Plans'!B73,"")</f>
        <v/>
      </c>
      <c r="C73" s="78" t="str">
        <f>IF('[1]All Problems Cat Plans'!C73&lt;&gt;"",'[1]All Problems Cat Plans'!C73,"")</f>
        <v>'PS3 Cat Plans'</v>
      </c>
      <c r="D73" s="69">
        <f>IF('[1]All Problems Cat Plans'!D73&lt;&gt;"",'[1]All Problems Cat Plans'!D73,"")</f>
        <v>57</v>
      </c>
      <c r="E73" s="93" t="str">
        <f>IF('[1]All Problems Cat Plans'!E73&lt;&gt;"",'[1]All Problems Cat Plans'!E73,"")</f>
        <v/>
      </c>
      <c r="F73" s="3" t="str">
        <f>IF('[1]All Problems Cat Plans'!F73&lt;&gt;"",'[1]All Problems Cat Plans'!F73,"")</f>
        <v>iqr</v>
      </c>
      <c r="G73">
        <f ca="1">IF('[1]All Problems Cat Plans'!G73&lt;&gt;"",'[1]All Problems Cat Plans'!G73,"")</f>
        <v>2.1777799994197267E-2</v>
      </c>
      <c r="H73">
        <f ca="1">IF('[1]All Problems Cat Plans'!H73&lt;&gt;"",'[1]All Problems Cat Plans'!H73,"")</f>
        <v>3.8994514000060008</v>
      </c>
      <c r="I73">
        <f ca="1">IF('[1]All Problems Cat Plans'!I73&lt;&gt;"",'[1]All Problems Cat Plans'!I73,"")</f>
        <v>0</v>
      </c>
      <c r="J73">
        <f ca="1">IF('[1]All Problems Cat Plans'!J73&lt;&gt;"",'[1]All Problems Cat Plans'!J73,"")</f>
        <v>3.9016400000027716</v>
      </c>
      <c r="K73">
        <f ca="1">IF('[1]All Problems Cat Plans'!K73&lt;&gt;"",'[1]All Problems Cat Plans'!K73,"")</f>
        <v>3.9016400000027716</v>
      </c>
      <c r="L73">
        <f ca="1">IF('[1]All Problems Cat Plans'!L73&lt;&gt;"",'[1]All Problems Cat Plans'!L73,"")</f>
        <v>3.9016400000027716</v>
      </c>
      <c r="M73">
        <f ca="1">IF('[1]All Problems Cat Plans'!M73&lt;&gt;"",'[1]All Problems Cat Plans'!M73,"")</f>
        <v>3.9016400000027716</v>
      </c>
      <c r="N73">
        <f ca="1">IF('[1]All Problems Cat Plans'!N73&lt;&gt;"",'[1]All Problems Cat Plans'!N73,"")</f>
        <v>9.2896190476256468E-2</v>
      </c>
      <c r="O73">
        <f ca="1">IF('[1]All Problems Cat Plans'!O73&lt;&gt;"",'[1]All Problems Cat Plans'!O73,"")</f>
        <v>0</v>
      </c>
      <c r="P73">
        <f ca="1">IF('[1]All Problems Cat Plans'!P73&lt;&gt;"",'[1]All Problems Cat Plans'!P73,"")</f>
        <v>0</v>
      </c>
      <c r="Q73">
        <f ca="1">IF('[1]All Problems Cat Plans'!Q73&lt;&gt;"",'[1]All Problems Cat Plans'!Q73,"")</f>
        <v>127.94140625</v>
      </c>
      <c r="R73">
        <f ca="1">IF('[1]All Problems Cat Plans'!R73&lt;&gt;"",'[1]All Problems Cat Plans'!R73,"")</f>
        <v>108.3203125</v>
      </c>
      <c r="S73">
        <f ca="1">IF('[1]All Problems Cat Plans'!S73&lt;&gt;"",'[1]All Problems Cat Plans'!S73,"")</f>
        <v>0</v>
      </c>
      <c r="T73">
        <f ca="1">IF('[1]All Problems Cat Plans'!T73&lt;&gt;"",'[1]All Problems Cat Plans'!T73,"")</f>
        <v>0</v>
      </c>
      <c r="U73">
        <f ca="1">IF('[1]All Problems Cat Plans'!U73&lt;&gt;"",'[1]All Problems Cat Plans'!U73,"")</f>
        <v>0</v>
      </c>
      <c r="V73">
        <f ca="1">IF('[1]All Problems Cat Plans'!V73&lt;&gt;"",'[1]All Problems Cat Plans'!V73,"")</f>
        <v>0</v>
      </c>
      <c r="W73">
        <f ca="1">IF('[1]All Problems Cat Plans'!W73&lt;&gt;"",'[1]All Problems Cat Plans'!W73,"")</f>
        <v>0</v>
      </c>
      <c r="X73">
        <f ca="1">IF('[1]All Problems Cat Plans'!X73&lt;&gt;"",'[1]All Problems Cat Plans'!X73,"")</f>
        <v>0</v>
      </c>
      <c r="Y73">
        <f ca="1">IF('[1]All Problems Cat Plans'!Y73&lt;&gt;"",'[1]All Problems Cat Plans'!Y73,"")</f>
        <v>0</v>
      </c>
      <c r="Z73">
        <f ca="1">IF('[1]All Problems Cat Plans'!Z73&lt;&gt;"",'[1]All Problems Cat Plans'!Z73,"")</f>
        <v>2.8161527192991032E-2</v>
      </c>
      <c r="AA73">
        <f ca="1">IF('[1]All Problems Cat Plans'!AA73&lt;&gt;"",'[1]All Problems Cat Plans'!AA73,"")</f>
        <v>2.8161527192991032E-2</v>
      </c>
      <c r="AB73">
        <f ca="1">IF('[1]All Problems Cat Plans'!AB73&lt;&gt;"",'[1]All Problems Cat Plans'!AB73,"")</f>
        <v>2.8161527192991032E-2</v>
      </c>
      <c r="AC73">
        <f ca="1">IF('[1]All Problems Cat Plans'!AC73&lt;&gt;"",'[1]All Problems Cat Plans'!AC73,"")</f>
        <v>0</v>
      </c>
      <c r="AD73">
        <f ca="1">IF('[1]All Problems Cat Plans'!AD73&lt;&gt;"",'[1]All Problems Cat Plans'!AD73,"")</f>
        <v>0</v>
      </c>
      <c r="AE73">
        <f ca="1">IF('[1]All Problems Cat Plans'!AE73&lt;&gt;"",'[1]All Problems Cat Plans'!AE73,"")</f>
        <v>0</v>
      </c>
      <c r="AF73">
        <f ca="1">IF('[1]All Problems Cat Plans'!AF73&lt;&gt;"",'[1]All Problems Cat Plans'!AF73,"")</f>
        <v>2.8161527192991032E-2</v>
      </c>
      <c r="AG73">
        <f ca="1">IF('[1]All Problems Cat Plans'!AG73&lt;&gt;"",'[1]All Problems Cat Plans'!AG73,"")</f>
        <v>2.8161527192991032E-2</v>
      </c>
      <c r="AH73">
        <f ca="1">IF('[1]All Problems Cat Plans'!AH73&lt;&gt;"",'[1]All Problems Cat Plans'!AH73,"")</f>
        <v>2.8161527192991032E-2</v>
      </c>
      <c r="AI73">
        <f ca="1">IF('[1]All Problems Cat Plans'!AI73&lt;&gt;"",'[1]All Problems Cat Plans'!AI73,"")</f>
        <v>0</v>
      </c>
      <c r="AJ73">
        <f ca="1">IF('[1]All Problems Cat Plans'!AJ73&lt;&gt;"",'[1]All Problems Cat Plans'!AJ73,"")</f>
        <v>0</v>
      </c>
      <c r="AK73">
        <f ca="1">IF('[1]All Problems Cat Plans'!AK73&lt;&gt;"",'[1]All Problems Cat Plans'!AK73,"")</f>
        <v>0</v>
      </c>
      <c r="AL73" s="14">
        <f ca="1">IF('[1]All Problems Cat Plans'!AL73&lt;&gt;"",'[1]All Problems Cat Plans'!AL73,"")</f>
        <v>2.8161527192991032E-2</v>
      </c>
    </row>
    <row r="74" spans="1:38" ht="15" thickBot="1" x14ac:dyDescent="0.4">
      <c r="A74" s="80" t="str">
        <f>IF('[1]All Problems Cat Plans'!A74&lt;&gt;"",'[1]All Problems Cat Plans'!A74,"")</f>
        <v/>
      </c>
      <c r="B74" s="93" t="str">
        <f>IF('[1]All Problems Cat Plans'!B74&lt;&gt;"",'[1]All Problems Cat Plans'!B74,"")</f>
        <v/>
      </c>
      <c r="C74" s="78" t="str">
        <f>IF('[1]All Problems Cat Plans'!C74&lt;&gt;"",'[1]All Problems Cat Plans'!C74,"")</f>
        <v>'PS3 Cat Plans'</v>
      </c>
      <c r="D74" s="69">
        <f>IF('[1]All Problems Cat Plans'!D74&lt;&gt;"",'[1]All Problems Cat Plans'!D74,"")</f>
        <v>57</v>
      </c>
      <c r="E74" s="93" t="str">
        <f>IF('[1]All Problems Cat Plans'!E74&lt;&gt;"",'[1]All Problems Cat Plans'!E74,"")</f>
        <v/>
      </c>
      <c r="F74" s="4" t="str">
        <f>IF('[1]All Problems Cat Plans'!F74&lt;&gt;"",'[1]All Problems Cat Plans'!F74,"")</f>
        <v>range</v>
      </c>
      <c r="G74" s="16">
        <f ca="1">IF('[1]All Problems Cat Plans'!G74&lt;&gt;"",'[1]All Problems Cat Plans'!G74,"")</f>
        <v>6.2953000013294069E-2</v>
      </c>
      <c r="H74" s="16">
        <f ca="1">IF('[1]All Problems Cat Plans'!H74&lt;&gt;"",'[1]All Problems Cat Plans'!H74,"")</f>
        <v>9.9547663999960605</v>
      </c>
      <c r="I74" s="16">
        <f ca="1">IF('[1]All Problems Cat Plans'!I74&lt;&gt;"",'[1]All Problems Cat Plans'!I74,"")</f>
        <v>0</v>
      </c>
      <c r="J74" s="16">
        <f ca="1">IF('[1]All Problems Cat Plans'!J74&lt;&gt;"",'[1]All Problems Cat Plans'!J74,"")</f>
        <v>9.975829600000452</v>
      </c>
      <c r="K74" s="16">
        <f ca="1">IF('[1]All Problems Cat Plans'!K74&lt;&gt;"",'[1]All Problems Cat Plans'!K74,"")</f>
        <v>9.975829600000452</v>
      </c>
      <c r="L74" s="16">
        <f ca="1">IF('[1]All Problems Cat Plans'!L74&lt;&gt;"",'[1]All Problems Cat Plans'!L74,"")</f>
        <v>9.975829600000452</v>
      </c>
      <c r="M74" s="16">
        <f ca="1">IF('[1]All Problems Cat Plans'!M74&lt;&gt;"",'[1]All Problems Cat Plans'!M74,"")</f>
        <v>9.975829600000452</v>
      </c>
      <c r="N74" s="16">
        <f ca="1">IF('[1]All Problems Cat Plans'!N74&lt;&gt;"",'[1]All Problems Cat Plans'!N74,"")</f>
        <v>0.23751975238096318</v>
      </c>
      <c r="O74" s="16">
        <f ca="1">IF('[1]All Problems Cat Plans'!O74&lt;&gt;"",'[1]All Problems Cat Plans'!O74,"")</f>
        <v>0</v>
      </c>
      <c r="P74" s="16">
        <f ca="1">IF('[1]All Problems Cat Plans'!P74&lt;&gt;"",'[1]All Problems Cat Plans'!P74,"")</f>
        <v>0</v>
      </c>
      <c r="Q74" s="16">
        <f ca="1">IF('[1]All Problems Cat Plans'!Q74&lt;&gt;"",'[1]All Problems Cat Plans'!Q74,"")</f>
        <v>387.26171875</v>
      </c>
      <c r="R74" s="16">
        <f ca="1">IF('[1]All Problems Cat Plans'!R74&lt;&gt;"",'[1]All Problems Cat Plans'!R74,"")</f>
        <v>384.953125</v>
      </c>
      <c r="S74" s="16">
        <f ca="1">IF('[1]All Problems Cat Plans'!S74&lt;&gt;"",'[1]All Problems Cat Plans'!S74,"")</f>
        <v>0</v>
      </c>
      <c r="T74" s="16">
        <f ca="1">IF('[1]All Problems Cat Plans'!T74&lt;&gt;"",'[1]All Problems Cat Plans'!T74,"")</f>
        <v>0</v>
      </c>
      <c r="U74" s="16">
        <f ca="1">IF('[1]All Problems Cat Plans'!U74&lt;&gt;"",'[1]All Problems Cat Plans'!U74,"")</f>
        <v>0</v>
      </c>
      <c r="V74" s="16">
        <f ca="1">IF('[1]All Problems Cat Plans'!V74&lt;&gt;"",'[1]All Problems Cat Plans'!V74,"")</f>
        <v>0</v>
      </c>
      <c r="W74" s="16">
        <f ca="1">IF('[1]All Problems Cat Plans'!W74&lt;&gt;"",'[1]All Problems Cat Plans'!W74,"")</f>
        <v>0</v>
      </c>
      <c r="X74" s="16">
        <f ca="1">IF('[1]All Problems Cat Plans'!X74&lt;&gt;"",'[1]All Problems Cat Plans'!X74,"")</f>
        <v>0</v>
      </c>
      <c r="Y74" s="16">
        <f ca="1">IF('[1]All Problems Cat Plans'!Y74&lt;&gt;"",'[1]All Problems Cat Plans'!Y74,"")</f>
        <v>0</v>
      </c>
      <c r="Z74" s="16">
        <f ca="1">IF('[1]All Problems Cat Plans'!Z74&lt;&gt;"",'[1]All Problems Cat Plans'!Z74,"")</f>
        <v>7.0681958933566991E-2</v>
      </c>
      <c r="AA74" s="16">
        <f ca="1">IF('[1]All Problems Cat Plans'!AA74&lt;&gt;"",'[1]All Problems Cat Plans'!AA74,"")</f>
        <v>7.0681958933566991E-2</v>
      </c>
      <c r="AB74" s="16">
        <f ca="1">IF('[1]All Problems Cat Plans'!AB74&lt;&gt;"",'[1]All Problems Cat Plans'!AB74,"")</f>
        <v>7.0681958933566991E-2</v>
      </c>
      <c r="AC74" s="16">
        <f ca="1">IF('[1]All Problems Cat Plans'!AC74&lt;&gt;"",'[1]All Problems Cat Plans'!AC74,"")</f>
        <v>0</v>
      </c>
      <c r="AD74" s="16">
        <f ca="1">IF('[1]All Problems Cat Plans'!AD74&lt;&gt;"",'[1]All Problems Cat Plans'!AD74,"")</f>
        <v>0</v>
      </c>
      <c r="AE74" s="16">
        <f ca="1">IF('[1]All Problems Cat Plans'!AE74&lt;&gt;"",'[1]All Problems Cat Plans'!AE74,"")</f>
        <v>0</v>
      </c>
      <c r="AF74" s="16">
        <f ca="1">IF('[1]All Problems Cat Plans'!AF74&lt;&gt;"",'[1]All Problems Cat Plans'!AF74,"")</f>
        <v>7.0681958933566991E-2</v>
      </c>
      <c r="AG74" s="16">
        <f ca="1">IF('[1]All Problems Cat Plans'!AG74&lt;&gt;"",'[1]All Problems Cat Plans'!AG74,"")</f>
        <v>7.0681958933566991E-2</v>
      </c>
      <c r="AH74" s="16">
        <f ca="1">IF('[1]All Problems Cat Plans'!AH74&lt;&gt;"",'[1]All Problems Cat Plans'!AH74,"")</f>
        <v>7.0681958933566991E-2</v>
      </c>
      <c r="AI74" s="16">
        <f ca="1">IF('[1]All Problems Cat Plans'!AI74&lt;&gt;"",'[1]All Problems Cat Plans'!AI74,"")</f>
        <v>0</v>
      </c>
      <c r="AJ74" s="16">
        <f ca="1">IF('[1]All Problems Cat Plans'!AJ74&lt;&gt;"",'[1]All Problems Cat Plans'!AJ74,"")</f>
        <v>0</v>
      </c>
      <c r="AK74" s="16">
        <f ca="1">IF('[1]All Problems Cat Plans'!AK74&lt;&gt;"",'[1]All Problems Cat Plans'!AK74,"")</f>
        <v>0</v>
      </c>
      <c r="AL74" s="17">
        <f ca="1">IF('[1]All Problems Cat Plans'!AL74&lt;&gt;"",'[1]All Problems Cat Plans'!AL74,"")</f>
        <v>7.0681958933566991E-2</v>
      </c>
    </row>
    <row r="75" spans="1:38" x14ac:dyDescent="0.35">
      <c r="A75" s="80" t="str">
        <f>IF('[1]All Problems Cat Plans'!A75&lt;&gt;"",'[1]All Problems Cat Plans'!A75,"")</f>
        <v/>
      </c>
      <c r="B75" s="93" t="str">
        <f>IF('[1]All Problems Cat Plans'!B75&lt;&gt;"",'[1]All Problems Cat Plans'!B75,"")</f>
        <v/>
      </c>
      <c r="C75" s="78" t="str">
        <f>IF('[1]All Problems Cat Plans'!C75&lt;&gt;"",'[1]All Problems Cat Plans'!C75,"")</f>
        <v>'PS3 Cat Plans'</v>
      </c>
      <c r="D75" s="69">
        <f>IF('[1]All Problems Cat Plans'!D75&lt;&gt;"",'[1]All Problems Cat Plans'!D75,"")</f>
        <v>57</v>
      </c>
      <c r="E75" s="93">
        <f>IF('[1]All Problems Cat Plans'!E75&lt;&gt;"",'[1]All Problems Cat Plans'!E75,"")</f>
        <v>1</v>
      </c>
      <c r="F75" s="2" t="str">
        <f>IF('[1]All Problems Cat Plans'!F75&lt;&gt;"",'[1]All Problems Cat Plans'!F75,"")</f>
        <v>mean</v>
      </c>
      <c r="G75" s="9">
        <f ca="1">IF('[1]All Problems Cat Plans'!G75&lt;&gt;"",'[1]All Problems Cat Plans'!G75,"")</f>
        <v>10.443753431999889</v>
      </c>
      <c r="H75">
        <f ca="1">IF('[1]All Problems Cat Plans'!H75&lt;&gt;"",'[1]All Problems Cat Plans'!H75,"")</f>
        <v>584.95876364799983</v>
      </c>
      <c r="I75">
        <f ca="1">IF('[1]All Problems Cat Plans'!I75&lt;&gt;"",'[1]All Problems Cat Plans'!I75,"")</f>
        <v>0</v>
      </c>
      <c r="J75">
        <f ca="1">IF('[1]All Problems Cat Plans'!J75&lt;&gt;"",'[1]All Problems Cat Plans'!J75,"")</f>
        <v>595.40251707999971</v>
      </c>
      <c r="K75">
        <f ca="1">IF('[1]All Problems Cat Plans'!K75&lt;&gt;"",'[1]All Problems Cat Plans'!K75,"")</f>
        <v>595.40251707999971</v>
      </c>
      <c r="L75">
        <f ca="1">IF('[1]All Problems Cat Plans'!L75&lt;&gt;"",'[1]All Problems Cat Plans'!L75,"")</f>
        <v>595.40251707999971</v>
      </c>
      <c r="M75">
        <f ca="1">IF('[1]All Problems Cat Plans'!M75&lt;&gt;"",'[1]All Problems Cat Plans'!M75,"")</f>
        <v>595.40251707999971</v>
      </c>
      <c r="N75">
        <f ca="1">IF('[1]All Problems Cat Plans'!N75&lt;&gt;"",'[1]All Problems Cat Plans'!N75,"")</f>
        <v>8.8866047325373092</v>
      </c>
      <c r="O75">
        <f ca="1">IF('[1]All Problems Cat Plans'!O75&lt;&gt;"",'[1]All Problems Cat Plans'!O75,"")</f>
        <v>0</v>
      </c>
      <c r="P75">
        <f ca="1">IF('[1]All Problems Cat Plans'!P75&lt;&gt;"",'[1]All Problems Cat Plans'!P75,"")</f>
        <v>0</v>
      </c>
      <c r="Q75">
        <f ca="1">IF('[1]All Problems Cat Plans'!Q75&lt;&gt;"",'[1]All Problems Cat Plans'!Q75,"")</f>
        <v>688.62890625</v>
      </c>
      <c r="R75">
        <f ca="1">IF('[1]All Problems Cat Plans'!R75&lt;&gt;"",'[1]All Problems Cat Plans'!R75,"")</f>
        <v>697.81796874999998</v>
      </c>
      <c r="S75">
        <f ca="1">IF('[1]All Problems Cat Plans'!S75&lt;&gt;"",'[1]All Problems Cat Plans'!S75,"")</f>
        <v>67</v>
      </c>
      <c r="T75">
        <f ca="1">IF('[1]All Problems Cat Plans'!T75&lt;&gt;"",'[1]All Problems Cat Plans'!T75,"")</f>
        <v>67</v>
      </c>
      <c r="U75">
        <f ca="1">IF('[1]All Problems Cat Plans'!U75&lt;&gt;"",'[1]All Problems Cat Plans'!U75,"")</f>
        <v>1</v>
      </c>
      <c r="V75">
        <f ca="1">IF('[1]All Problems Cat Plans'!V75&lt;&gt;"",'[1]All Problems Cat Plans'!V75,"")</f>
        <v>0</v>
      </c>
      <c r="W75">
        <f ca="1">IF('[1]All Problems Cat Plans'!W75&lt;&gt;"",'[1]All Problems Cat Plans'!W75,"")</f>
        <v>1</v>
      </c>
      <c r="X75">
        <f ca="1">IF('[1]All Problems Cat Plans'!X75&lt;&gt;"",'[1]All Problems Cat Plans'!X75,"")</f>
        <v>0</v>
      </c>
      <c r="Y75">
        <f ca="1">IF('[1]All Problems Cat Plans'!Y75&lt;&gt;"",'[1]All Problems Cat Plans'!Y75,"")</f>
        <v>1</v>
      </c>
      <c r="Z75">
        <f ca="1">IF('[1]All Problems Cat Plans'!Z75&lt;&gt;"",'[1]All Problems Cat Plans'!Z75,"")</f>
        <v>0.15280393159657271</v>
      </c>
      <c r="AA75">
        <f ca="1">IF('[1]All Problems Cat Plans'!AA75&lt;&gt;"",'[1]All Problems Cat Plans'!AA75,"")</f>
        <v>0.15280393159657271</v>
      </c>
      <c r="AB75">
        <f ca="1">IF('[1]All Problems Cat Plans'!AB75&lt;&gt;"",'[1]All Problems Cat Plans'!AB75,"")</f>
        <v>0.15280393159657271</v>
      </c>
      <c r="AC75">
        <f ca="1">IF('[1]All Problems Cat Plans'!AC75&lt;&gt;"",'[1]All Problems Cat Plans'!AC75,"")</f>
        <v>0.71280362086034998</v>
      </c>
      <c r="AD75">
        <f ca="1">IF('[1]All Problems Cat Plans'!AD75&lt;&gt;"",'[1]All Problems Cat Plans'!AD75,"")</f>
        <v>1</v>
      </c>
      <c r="AE75">
        <f ca="1">IF('[1]All Problems Cat Plans'!AE75&lt;&gt;"",'[1]All Problems Cat Plans'!AE75,"")</f>
        <v>1</v>
      </c>
      <c r="AF75">
        <f ca="1">IF('[1]All Problems Cat Plans'!AF75&lt;&gt;"",'[1]All Problems Cat Plans'!AF75,"")</f>
        <v>0.15280393159657271</v>
      </c>
      <c r="AG75">
        <f ca="1">IF('[1]All Problems Cat Plans'!AG75&lt;&gt;"",'[1]All Problems Cat Plans'!AG75,"")</f>
        <v>0.15280393159657271</v>
      </c>
      <c r="AH75">
        <f ca="1">IF('[1]All Problems Cat Plans'!AH75&lt;&gt;"",'[1]All Problems Cat Plans'!AH75,"")</f>
        <v>0.15280393159657271</v>
      </c>
      <c r="AI75">
        <f ca="1">IF('[1]All Problems Cat Plans'!AI75&lt;&gt;"",'[1]All Problems Cat Plans'!AI75,"")</f>
        <v>0.71280362086034998</v>
      </c>
      <c r="AJ75">
        <f ca="1">IF('[1]All Problems Cat Plans'!AJ75&lt;&gt;"",'[1]All Problems Cat Plans'!AJ75,"")</f>
        <v>1</v>
      </c>
      <c r="AK75">
        <f ca="1">IF('[1]All Problems Cat Plans'!AK75&lt;&gt;"",'[1]All Problems Cat Plans'!AK75,"")</f>
        <v>1</v>
      </c>
      <c r="AL75" s="14">
        <f ca="1">IF('[1]All Problems Cat Plans'!AL75&lt;&gt;"",'[1]All Problems Cat Plans'!AL75,"")</f>
        <v>0.15280393159657271</v>
      </c>
    </row>
    <row r="76" spans="1:38" x14ac:dyDescent="0.35">
      <c r="A76" s="80" t="str">
        <f>IF('[1]All Problems Cat Plans'!A76&lt;&gt;"",'[1]All Problems Cat Plans'!A76,"")</f>
        <v/>
      </c>
      <c r="B76" s="93" t="str">
        <f>IF('[1]All Problems Cat Plans'!B76&lt;&gt;"",'[1]All Problems Cat Plans'!B76,"")</f>
        <v/>
      </c>
      <c r="C76" s="78" t="str">
        <f>IF('[1]All Problems Cat Plans'!C76&lt;&gt;"",'[1]All Problems Cat Plans'!C76,"")</f>
        <v>'PS3 Cat Plans'</v>
      </c>
      <c r="D76" s="69">
        <f>IF('[1]All Problems Cat Plans'!D76&lt;&gt;"",'[1]All Problems Cat Plans'!D76,"")</f>
        <v>57</v>
      </c>
      <c r="E76" s="93" t="str">
        <f>IF('[1]All Problems Cat Plans'!E76&lt;&gt;"",'[1]All Problems Cat Plans'!E76,"")</f>
        <v/>
      </c>
      <c r="F76" s="3" t="str">
        <f>IF('[1]All Problems Cat Plans'!F76&lt;&gt;"",'[1]All Problems Cat Plans'!F76,"")</f>
        <v>std</v>
      </c>
      <c r="G76" s="12">
        <f ca="1">IF('[1]All Problems Cat Plans'!G76&lt;&gt;"",'[1]All Problems Cat Plans'!G76,"")</f>
        <v>4.6435996888842382E-2</v>
      </c>
      <c r="H76">
        <f ca="1">IF('[1]All Problems Cat Plans'!H76&lt;&gt;"",'[1]All Problems Cat Plans'!H76,"")</f>
        <v>151.02693225224371</v>
      </c>
      <c r="I76">
        <f ca="1">IF('[1]All Problems Cat Plans'!I76&lt;&gt;"",'[1]All Problems Cat Plans'!I76,"")</f>
        <v>0</v>
      </c>
      <c r="J76">
        <f ca="1">IF('[1]All Problems Cat Plans'!J76&lt;&gt;"",'[1]All Problems Cat Plans'!J76,"")</f>
        <v>151.03470791064319</v>
      </c>
      <c r="K76">
        <f ca="1">IF('[1]All Problems Cat Plans'!K76&lt;&gt;"",'[1]All Problems Cat Plans'!K76,"")</f>
        <v>151.03470791064319</v>
      </c>
      <c r="L76">
        <f ca="1">IF('[1]All Problems Cat Plans'!L76&lt;&gt;"",'[1]All Problems Cat Plans'!L76,"")</f>
        <v>151.03470791064319</v>
      </c>
      <c r="M76">
        <f ca="1">IF('[1]All Problems Cat Plans'!M76&lt;&gt;"",'[1]All Problems Cat Plans'!M76,"")</f>
        <v>151.03470791064319</v>
      </c>
      <c r="N76">
        <f ca="1">IF('[1]All Problems Cat Plans'!N76&lt;&gt;"",'[1]All Problems Cat Plans'!N76,"")</f>
        <v>2.2542493718006442</v>
      </c>
      <c r="O76">
        <f ca="1">IF('[1]All Problems Cat Plans'!O76&lt;&gt;"",'[1]All Problems Cat Plans'!O76,"")</f>
        <v>0</v>
      </c>
      <c r="P76">
        <f ca="1">IF('[1]All Problems Cat Plans'!P76&lt;&gt;"",'[1]All Problems Cat Plans'!P76,"")</f>
        <v>0</v>
      </c>
      <c r="Q76">
        <f ca="1">IF('[1]All Problems Cat Plans'!Q76&lt;&gt;"",'[1]All Problems Cat Plans'!Q76,"")</f>
        <v>77.437257435367243</v>
      </c>
      <c r="R76">
        <f ca="1">IF('[1]All Problems Cat Plans'!R76&lt;&gt;"",'[1]All Problems Cat Plans'!R76,"")</f>
        <v>77.872341431068278</v>
      </c>
      <c r="S76">
        <f ca="1">IF('[1]All Problems Cat Plans'!S76&lt;&gt;"",'[1]All Problems Cat Plans'!S76,"")</f>
        <v>0</v>
      </c>
      <c r="T76">
        <f ca="1">IF('[1]All Problems Cat Plans'!T76&lt;&gt;"",'[1]All Problems Cat Plans'!T76,"")</f>
        <v>0</v>
      </c>
      <c r="U76">
        <f ca="1">IF('[1]All Problems Cat Plans'!U76&lt;&gt;"",'[1]All Problems Cat Plans'!U76,"")</f>
        <v>0</v>
      </c>
      <c r="V76">
        <f ca="1">IF('[1]All Problems Cat Plans'!V76&lt;&gt;"",'[1]All Problems Cat Plans'!V76,"")</f>
        <v>0</v>
      </c>
      <c r="W76">
        <f ca="1">IF('[1]All Problems Cat Plans'!W76&lt;&gt;"",'[1]All Problems Cat Plans'!W76,"")</f>
        <v>0</v>
      </c>
      <c r="X76">
        <f ca="1">IF('[1]All Problems Cat Plans'!X76&lt;&gt;"",'[1]All Problems Cat Plans'!X76,"")</f>
        <v>0</v>
      </c>
      <c r="Y76">
        <f ca="1">IF('[1]All Problems Cat Plans'!Y76&lt;&gt;"",'[1]All Problems Cat Plans'!Y76,"")</f>
        <v>0</v>
      </c>
      <c r="Z76">
        <f ca="1">IF('[1]All Problems Cat Plans'!Z76&lt;&gt;"",'[1]All Problems Cat Plans'!Z76,"")</f>
        <v>3.4895811054517271E-2</v>
      </c>
      <c r="AA76">
        <f ca="1">IF('[1]All Problems Cat Plans'!AA76&lt;&gt;"",'[1]All Problems Cat Plans'!AA76,"")</f>
        <v>3.4895811054517271E-2</v>
      </c>
      <c r="AB76">
        <f ca="1">IF('[1]All Problems Cat Plans'!AB76&lt;&gt;"",'[1]All Problems Cat Plans'!AB76,"")</f>
        <v>3.4895811054517271E-2</v>
      </c>
      <c r="AC76">
        <f ca="1">IF('[1]All Problems Cat Plans'!AC76&lt;&gt;"",'[1]All Problems Cat Plans'!AC76,"")</f>
        <v>3.4646356903152632E-2</v>
      </c>
      <c r="AD76">
        <f ca="1">IF('[1]All Problems Cat Plans'!AD76&lt;&gt;"",'[1]All Problems Cat Plans'!AD76,"")</f>
        <v>0</v>
      </c>
      <c r="AE76">
        <f ca="1">IF('[1]All Problems Cat Plans'!AE76&lt;&gt;"",'[1]All Problems Cat Plans'!AE76,"")</f>
        <v>0</v>
      </c>
      <c r="AF76">
        <f ca="1">IF('[1]All Problems Cat Plans'!AF76&lt;&gt;"",'[1]All Problems Cat Plans'!AF76,"")</f>
        <v>3.4895811054517271E-2</v>
      </c>
      <c r="AG76">
        <f ca="1">IF('[1]All Problems Cat Plans'!AG76&lt;&gt;"",'[1]All Problems Cat Plans'!AG76,"")</f>
        <v>3.4895811054517271E-2</v>
      </c>
      <c r="AH76">
        <f ca="1">IF('[1]All Problems Cat Plans'!AH76&lt;&gt;"",'[1]All Problems Cat Plans'!AH76,"")</f>
        <v>3.4895811054517271E-2</v>
      </c>
      <c r="AI76">
        <f ca="1">IF('[1]All Problems Cat Plans'!AI76&lt;&gt;"",'[1]All Problems Cat Plans'!AI76,"")</f>
        <v>3.4646356903152632E-2</v>
      </c>
      <c r="AJ76">
        <f ca="1">IF('[1]All Problems Cat Plans'!AJ76&lt;&gt;"",'[1]All Problems Cat Plans'!AJ76,"")</f>
        <v>0</v>
      </c>
      <c r="AK76">
        <f ca="1">IF('[1]All Problems Cat Plans'!AK76&lt;&gt;"",'[1]All Problems Cat Plans'!AK76,"")</f>
        <v>0</v>
      </c>
      <c r="AL76" s="14">
        <f ca="1">IF('[1]All Problems Cat Plans'!AL76&lt;&gt;"",'[1]All Problems Cat Plans'!AL76,"")</f>
        <v>3.4895811054517271E-2</v>
      </c>
    </row>
    <row r="77" spans="1:38" x14ac:dyDescent="0.35">
      <c r="A77" s="80" t="str">
        <f>IF('[1]All Problems Cat Plans'!A77&lt;&gt;"",'[1]All Problems Cat Plans'!A77,"")</f>
        <v/>
      </c>
      <c r="B77" s="93" t="str">
        <f>IF('[1]All Problems Cat Plans'!B77&lt;&gt;"",'[1]All Problems Cat Plans'!B77,"")</f>
        <v/>
      </c>
      <c r="C77" s="78" t="str">
        <f>IF('[1]All Problems Cat Plans'!C77&lt;&gt;"",'[1]All Problems Cat Plans'!C77,"")</f>
        <v>'PS3 Cat Plans'</v>
      </c>
      <c r="D77" s="69">
        <f>IF('[1]All Problems Cat Plans'!D77&lt;&gt;"",'[1]All Problems Cat Plans'!D77,"")</f>
        <v>57</v>
      </c>
      <c r="E77" s="93" t="str">
        <f>IF('[1]All Problems Cat Plans'!E77&lt;&gt;"",'[1]All Problems Cat Plans'!E77,"")</f>
        <v/>
      </c>
      <c r="F77" s="3" t="str">
        <f>IF('[1]All Problems Cat Plans'!F77&lt;&gt;"",'[1]All Problems Cat Plans'!F77,"")</f>
        <v>min</v>
      </c>
      <c r="G77" s="12">
        <f ca="1">IF('[1]All Problems Cat Plans'!G77&lt;&gt;"",'[1]All Problems Cat Plans'!G77,"")</f>
        <v>10.35918299999503</v>
      </c>
      <c r="H77">
        <f ca="1">IF('[1]All Problems Cat Plans'!H77&lt;&gt;"",'[1]All Problems Cat Plans'!H77,"")</f>
        <v>356.6687954999943</v>
      </c>
      <c r="I77">
        <f ca="1">IF('[1]All Problems Cat Plans'!I77&lt;&gt;"",'[1]All Problems Cat Plans'!I77,"")</f>
        <v>0</v>
      </c>
      <c r="J77">
        <f ca="1">IF('[1]All Problems Cat Plans'!J77&lt;&gt;"",'[1]All Problems Cat Plans'!J77,"")</f>
        <v>367.02797849998927</v>
      </c>
      <c r="K77">
        <f ca="1">IF('[1]All Problems Cat Plans'!K77&lt;&gt;"",'[1]All Problems Cat Plans'!K77,"")</f>
        <v>367.02797849998927</v>
      </c>
      <c r="L77">
        <f ca="1">IF('[1]All Problems Cat Plans'!L77&lt;&gt;"",'[1]All Problems Cat Plans'!L77,"")</f>
        <v>367.02797849998927</v>
      </c>
      <c r="M77">
        <f ca="1">IF('[1]All Problems Cat Plans'!M77&lt;&gt;"",'[1]All Problems Cat Plans'!M77,"")</f>
        <v>367.02797849998927</v>
      </c>
      <c r="N77">
        <f ca="1">IF('[1]All Problems Cat Plans'!N77&lt;&gt;"",'[1]All Problems Cat Plans'!N77,"")</f>
        <v>5.4780295298505868</v>
      </c>
      <c r="O77">
        <f ca="1">IF('[1]All Problems Cat Plans'!O77&lt;&gt;"",'[1]All Problems Cat Plans'!O77,"")</f>
        <v>0</v>
      </c>
      <c r="P77">
        <f ca="1">IF('[1]All Problems Cat Plans'!P77&lt;&gt;"",'[1]All Problems Cat Plans'!P77,"")</f>
        <v>0</v>
      </c>
      <c r="Q77">
        <f ca="1">IF('[1]All Problems Cat Plans'!Q77&lt;&gt;"",'[1]All Problems Cat Plans'!Q77,"")</f>
        <v>555.2578125</v>
      </c>
      <c r="R77">
        <f ca="1">IF('[1]All Problems Cat Plans'!R77&lt;&gt;"",'[1]All Problems Cat Plans'!R77,"")</f>
        <v>565.21484375</v>
      </c>
      <c r="S77">
        <f ca="1">IF('[1]All Problems Cat Plans'!S77&lt;&gt;"",'[1]All Problems Cat Plans'!S77,"")</f>
        <v>67</v>
      </c>
      <c r="T77">
        <f ca="1">IF('[1]All Problems Cat Plans'!T77&lt;&gt;"",'[1]All Problems Cat Plans'!T77,"")</f>
        <v>67</v>
      </c>
      <c r="U77">
        <f ca="1">IF('[1]All Problems Cat Plans'!U77&lt;&gt;"",'[1]All Problems Cat Plans'!U77,"")</f>
        <v>1</v>
      </c>
      <c r="V77">
        <f ca="1">IF('[1]All Problems Cat Plans'!V77&lt;&gt;"",'[1]All Problems Cat Plans'!V77,"")</f>
        <v>0</v>
      </c>
      <c r="W77">
        <f ca="1">IF('[1]All Problems Cat Plans'!W77&lt;&gt;"",'[1]All Problems Cat Plans'!W77,"")</f>
        <v>1</v>
      </c>
      <c r="X77">
        <f ca="1">IF('[1]All Problems Cat Plans'!X77&lt;&gt;"",'[1]All Problems Cat Plans'!X77,"")</f>
        <v>0</v>
      </c>
      <c r="Y77">
        <f ca="1">IF('[1]All Problems Cat Plans'!Y77&lt;&gt;"",'[1]All Problems Cat Plans'!Y77,"")</f>
        <v>1</v>
      </c>
      <c r="Z77">
        <f ca="1">IF('[1]All Problems Cat Plans'!Z77&lt;&gt;"",'[1]All Problems Cat Plans'!Z77,"")</f>
        <v>9.9023013905317647E-2</v>
      </c>
      <c r="AA77">
        <f ca="1">IF('[1]All Problems Cat Plans'!AA77&lt;&gt;"",'[1]All Problems Cat Plans'!AA77,"")</f>
        <v>9.9023013905317647E-2</v>
      </c>
      <c r="AB77">
        <f ca="1">IF('[1]All Problems Cat Plans'!AB77&lt;&gt;"",'[1]All Problems Cat Plans'!AB77,"")</f>
        <v>9.9023013905317647E-2</v>
      </c>
      <c r="AC77">
        <f ca="1">IF('[1]All Problems Cat Plans'!AC77&lt;&gt;"",'[1]All Problems Cat Plans'!AC77,"")</f>
        <v>0.65936080860477952</v>
      </c>
      <c r="AD77">
        <f ca="1">IF('[1]All Problems Cat Plans'!AD77&lt;&gt;"",'[1]All Problems Cat Plans'!AD77,"")</f>
        <v>1</v>
      </c>
      <c r="AE77">
        <f ca="1">IF('[1]All Problems Cat Plans'!AE77&lt;&gt;"",'[1]All Problems Cat Plans'!AE77,"")</f>
        <v>1</v>
      </c>
      <c r="AF77">
        <f ca="1">IF('[1]All Problems Cat Plans'!AF77&lt;&gt;"",'[1]All Problems Cat Plans'!AF77,"")</f>
        <v>9.9023013905317647E-2</v>
      </c>
      <c r="AG77">
        <f ca="1">IF('[1]All Problems Cat Plans'!AG77&lt;&gt;"",'[1]All Problems Cat Plans'!AG77,"")</f>
        <v>9.9023013905317647E-2</v>
      </c>
      <c r="AH77">
        <f ca="1">IF('[1]All Problems Cat Plans'!AH77&lt;&gt;"",'[1]All Problems Cat Plans'!AH77,"")</f>
        <v>9.9023013905317647E-2</v>
      </c>
      <c r="AI77">
        <f ca="1">IF('[1]All Problems Cat Plans'!AI77&lt;&gt;"",'[1]All Problems Cat Plans'!AI77,"")</f>
        <v>0.65936080860477952</v>
      </c>
      <c r="AJ77">
        <f ca="1">IF('[1]All Problems Cat Plans'!AJ77&lt;&gt;"",'[1]All Problems Cat Plans'!AJ77,"")</f>
        <v>1</v>
      </c>
      <c r="AK77">
        <f ca="1">IF('[1]All Problems Cat Plans'!AK77&lt;&gt;"",'[1]All Problems Cat Plans'!AK77,"")</f>
        <v>1</v>
      </c>
      <c r="AL77" s="14">
        <f ca="1">IF('[1]All Problems Cat Plans'!AL77&lt;&gt;"",'[1]All Problems Cat Plans'!AL77,"")</f>
        <v>9.9023013905317647E-2</v>
      </c>
    </row>
    <row r="78" spans="1:38" x14ac:dyDescent="0.35">
      <c r="A78" s="80" t="str">
        <f>IF('[1]All Problems Cat Plans'!A78&lt;&gt;"",'[1]All Problems Cat Plans'!A78,"")</f>
        <v/>
      </c>
      <c r="B78" s="93" t="str">
        <f>IF('[1]All Problems Cat Plans'!B78&lt;&gt;"",'[1]All Problems Cat Plans'!B78,"")</f>
        <v/>
      </c>
      <c r="C78" s="78" t="str">
        <f>IF('[1]All Problems Cat Plans'!C78&lt;&gt;"",'[1]All Problems Cat Plans'!C78,"")</f>
        <v>'PS3 Cat Plans'</v>
      </c>
      <c r="D78" s="69">
        <f>IF('[1]All Problems Cat Plans'!D78&lt;&gt;"",'[1]All Problems Cat Plans'!D78,"")</f>
        <v>57</v>
      </c>
      <c r="E78" s="93" t="str">
        <f>IF('[1]All Problems Cat Plans'!E78&lt;&gt;"",'[1]All Problems Cat Plans'!E78,"")</f>
        <v/>
      </c>
      <c r="F78" s="3" t="str">
        <f>IF('[1]All Problems Cat Plans'!F78&lt;&gt;"",'[1]All Problems Cat Plans'!F78,"")</f>
        <v>25%</v>
      </c>
      <c r="G78" s="12">
        <f ca="1">IF('[1]All Problems Cat Plans'!G78&lt;&gt;"",'[1]All Problems Cat Plans'!G78,"")</f>
        <v>10.41278769999826</v>
      </c>
      <c r="H78">
        <f ca="1">IF('[1]All Problems Cat Plans'!H78&lt;&gt;"",'[1]All Problems Cat Plans'!H78,"")</f>
        <v>440.1049914999985</v>
      </c>
      <c r="I78">
        <f ca="1">IF('[1]All Problems Cat Plans'!I78&lt;&gt;"",'[1]All Problems Cat Plans'!I78,"")</f>
        <v>0</v>
      </c>
      <c r="J78">
        <f ca="1">IF('[1]All Problems Cat Plans'!J78&lt;&gt;"",'[1]All Problems Cat Plans'!J78,"")</f>
        <v>450.59595230000008</v>
      </c>
      <c r="K78">
        <f ca="1">IF('[1]All Problems Cat Plans'!K78&lt;&gt;"",'[1]All Problems Cat Plans'!K78,"")</f>
        <v>450.59595230000008</v>
      </c>
      <c r="L78">
        <f ca="1">IF('[1]All Problems Cat Plans'!L78&lt;&gt;"",'[1]All Problems Cat Plans'!L78,"")</f>
        <v>450.59595230000008</v>
      </c>
      <c r="M78">
        <f ca="1">IF('[1]All Problems Cat Plans'!M78&lt;&gt;"",'[1]All Problems Cat Plans'!M78,"")</f>
        <v>450.59595230000008</v>
      </c>
      <c r="N78">
        <f ca="1">IF('[1]All Problems Cat Plans'!N78&lt;&gt;"",'[1]All Problems Cat Plans'!N78,"")</f>
        <v>6.7253127208955243</v>
      </c>
      <c r="O78">
        <f ca="1">IF('[1]All Problems Cat Plans'!O78&lt;&gt;"",'[1]All Problems Cat Plans'!O78,"")</f>
        <v>0</v>
      </c>
      <c r="P78">
        <f ca="1">IF('[1]All Problems Cat Plans'!P78&lt;&gt;"",'[1]All Problems Cat Plans'!P78,"")</f>
        <v>0</v>
      </c>
      <c r="Q78">
        <f ca="1">IF('[1]All Problems Cat Plans'!Q78&lt;&gt;"",'[1]All Problems Cat Plans'!Q78,"")</f>
        <v>628.953125</v>
      </c>
      <c r="R78">
        <f ca="1">IF('[1]All Problems Cat Plans'!R78&lt;&gt;"",'[1]All Problems Cat Plans'!R78,"")</f>
        <v>637.76953125</v>
      </c>
      <c r="S78">
        <f ca="1">IF('[1]All Problems Cat Plans'!S78&lt;&gt;"",'[1]All Problems Cat Plans'!S78,"")</f>
        <v>67</v>
      </c>
      <c r="T78">
        <f ca="1">IF('[1]All Problems Cat Plans'!T78&lt;&gt;"",'[1]All Problems Cat Plans'!T78,"")</f>
        <v>67</v>
      </c>
      <c r="U78">
        <f ca="1">IF('[1]All Problems Cat Plans'!U78&lt;&gt;"",'[1]All Problems Cat Plans'!U78,"")</f>
        <v>1</v>
      </c>
      <c r="V78">
        <f ca="1">IF('[1]All Problems Cat Plans'!V78&lt;&gt;"",'[1]All Problems Cat Plans'!V78,"")</f>
        <v>0</v>
      </c>
      <c r="W78">
        <f ca="1">IF('[1]All Problems Cat Plans'!W78&lt;&gt;"",'[1]All Problems Cat Plans'!W78,"")</f>
        <v>1</v>
      </c>
      <c r="X78">
        <f ca="1">IF('[1]All Problems Cat Plans'!X78&lt;&gt;"",'[1]All Problems Cat Plans'!X78,"")</f>
        <v>0</v>
      </c>
      <c r="Y78">
        <f ca="1">IF('[1]All Problems Cat Plans'!Y78&lt;&gt;"",'[1]All Problems Cat Plans'!Y78,"")</f>
        <v>1</v>
      </c>
      <c r="Z78">
        <f ca="1">IF('[1]All Problems Cat Plans'!Z78&lt;&gt;"",'[1]All Problems Cat Plans'!Z78,"")</f>
        <v>0.1228156510616074</v>
      </c>
      <c r="AA78">
        <f ca="1">IF('[1]All Problems Cat Plans'!AA78&lt;&gt;"",'[1]All Problems Cat Plans'!AA78,"")</f>
        <v>0.1228156510616074</v>
      </c>
      <c r="AB78">
        <f ca="1">IF('[1]All Problems Cat Plans'!AB78&lt;&gt;"",'[1]All Problems Cat Plans'!AB78,"")</f>
        <v>0.1228156510616074</v>
      </c>
      <c r="AC78">
        <f ca="1">IF('[1]All Problems Cat Plans'!AC78&lt;&gt;"",'[1]All Problems Cat Plans'!AC78,"")</f>
        <v>0.68303248107397774</v>
      </c>
      <c r="AD78">
        <f ca="1">IF('[1]All Problems Cat Plans'!AD78&lt;&gt;"",'[1]All Problems Cat Plans'!AD78,"")</f>
        <v>1</v>
      </c>
      <c r="AE78">
        <f ca="1">IF('[1]All Problems Cat Plans'!AE78&lt;&gt;"",'[1]All Problems Cat Plans'!AE78,"")</f>
        <v>1</v>
      </c>
      <c r="AF78">
        <f ca="1">IF('[1]All Problems Cat Plans'!AF78&lt;&gt;"",'[1]All Problems Cat Plans'!AF78,"")</f>
        <v>0.1228156510616074</v>
      </c>
      <c r="AG78">
        <f ca="1">IF('[1]All Problems Cat Plans'!AG78&lt;&gt;"",'[1]All Problems Cat Plans'!AG78,"")</f>
        <v>0.1228156510616074</v>
      </c>
      <c r="AH78">
        <f ca="1">IF('[1]All Problems Cat Plans'!AH78&lt;&gt;"",'[1]All Problems Cat Plans'!AH78,"")</f>
        <v>0.1228156510616074</v>
      </c>
      <c r="AI78">
        <f ca="1">IF('[1]All Problems Cat Plans'!AI78&lt;&gt;"",'[1]All Problems Cat Plans'!AI78,"")</f>
        <v>0.68303248107397774</v>
      </c>
      <c r="AJ78">
        <f ca="1">IF('[1]All Problems Cat Plans'!AJ78&lt;&gt;"",'[1]All Problems Cat Plans'!AJ78,"")</f>
        <v>1</v>
      </c>
      <c r="AK78">
        <f ca="1">IF('[1]All Problems Cat Plans'!AK78&lt;&gt;"",'[1]All Problems Cat Plans'!AK78,"")</f>
        <v>1</v>
      </c>
      <c r="AL78" s="14">
        <f ca="1">IF('[1]All Problems Cat Plans'!AL78&lt;&gt;"",'[1]All Problems Cat Plans'!AL78,"")</f>
        <v>0.1228156510616074</v>
      </c>
    </row>
    <row r="79" spans="1:38" x14ac:dyDescent="0.35">
      <c r="A79" s="80" t="str">
        <f>IF('[1]All Problems Cat Plans'!A79&lt;&gt;"",'[1]All Problems Cat Plans'!A79,"")</f>
        <v/>
      </c>
      <c r="B79" s="93" t="str">
        <f>IF('[1]All Problems Cat Plans'!B79&lt;&gt;"",'[1]All Problems Cat Plans'!B79,"")</f>
        <v/>
      </c>
      <c r="C79" s="78" t="str">
        <f>IF('[1]All Problems Cat Plans'!C79&lt;&gt;"",'[1]All Problems Cat Plans'!C79,"")</f>
        <v>'PS3 Cat Plans'</v>
      </c>
      <c r="D79" s="69">
        <f>IF('[1]All Problems Cat Plans'!D79&lt;&gt;"",'[1]All Problems Cat Plans'!D79,"")</f>
        <v>57</v>
      </c>
      <c r="E79" s="93" t="str">
        <f>IF('[1]All Problems Cat Plans'!E79&lt;&gt;"",'[1]All Problems Cat Plans'!E79,"")</f>
        <v/>
      </c>
      <c r="F79" s="3" t="str">
        <f>IF('[1]All Problems Cat Plans'!F79&lt;&gt;"",'[1]All Problems Cat Plans'!F79,"")</f>
        <v>50%</v>
      </c>
      <c r="G79" s="12">
        <f ca="1">IF('[1]All Problems Cat Plans'!G79&lt;&gt;"",'[1]All Problems Cat Plans'!G79,"")</f>
        <v>10.453801899997419</v>
      </c>
      <c r="H79">
        <f ca="1">IF('[1]All Problems Cat Plans'!H79&lt;&gt;"",'[1]All Problems Cat Plans'!H79,"")</f>
        <v>568.25587739999924</v>
      </c>
      <c r="I79">
        <f ca="1">IF('[1]All Problems Cat Plans'!I79&lt;&gt;"",'[1]All Problems Cat Plans'!I79,"")</f>
        <v>0</v>
      </c>
      <c r="J79">
        <f ca="1">IF('[1]All Problems Cat Plans'!J79&lt;&gt;"",'[1]All Problems Cat Plans'!J79,"")</f>
        <v>578.64098219999892</v>
      </c>
      <c r="K79">
        <f ca="1">IF('[1]All Problems Cat Plans'!K79&lt;&gt;"",'[1]All Problems Cat Plans'!K79,"")</f>
        <v>578.64098219999892</v>
      </c>
      <c r="L79">
        <f ca="1">IF('[1]All Problems Cat Plans'!L79&lt;&gt;"",'[1]All Problems Cat Plans'!L79,"")</f>
        <v>578.64098219999892</v>
      </c>
      <c r="M79">
        <f ca="1">IF('[1]All Problems Cat Plans'!M79&lt;&gt;"",'[1]All Problems Cat Plans'!M79,"")</f>
        <v>578.64098219999892</v>
      </c>
      <c r="N79">
        <f ca="1">IF('[1]All Problems Cat Plans'!N79&lt;&gt;"",'[1]All Problems Cat Plans'!N79,"")</f>
        <v>8.6364325701492373</v>
      </c>
      <c r="O79">
        <f ca="1">IF('[1]All Problems Cat Plans'!O79&lt;&gt;"",'[1]All Problems Cat Plans'!O79,"")</f>
        <v>0</v>
      </c>
      <c r="P79">
        <f ca="1">IF('[1]All Problems Cat Plans'!P79&lt;&gt;"",'[1]All Problems Cat Plans'!P79,"")</f>
        <v>0</v>
      </c>
      <c r="Q79">
        <f ca="1">IF('[1]All Problems Cat Plans'!Q79&lt;&gt;"",'[1]All Problems Cat Plans'!Q79,"")</f>
        <v>691.50390625</v>
      </c>
      <c r="R79">
        <f ca="1">IF('[1]All Problems Cat Plans'!R79&lt;&gt;"",'[1]All Problems Cat Plans'!R79,"")</f>
        <v>700.703125</v>
      </c>
      <c r="S79">
        <f ca="1">IF('[1]All Problems Cat Plans'!S79&lt;&gt;"",'[1]All Problems Cat Plans'!S79,"")</f>
        <v>67</v>
      </c>
      <c r="T79">
        <f ca="1">IF('[1]All Problems Cat Plans'!T79&lt;&gt;"",'[1]All Problems Cat Plans'!T79,"")</f>
        <v>67</v>
      </c>
      <c r="U79">
        <f ca="1">IF('[1]All Problems Cat Plans'!U79&lt;&gt;"",'[1]All Problems Cat Plans'!U79,"")</f>
        <v>1</v>
      </c>
      <c r="V79">
        <f ca="1">IF('[1]All Problems Cat Plans'!V79&lt;&gt;"",'[1]All Problems Cat Plans'!V79,"")</f>
        <v>0</v>
      </c>
      <c r="W79">
        <f ca="1">IF('[1]All Problems Cat Plans'!W79&lt;&gt;"",'[1]All Problems Cat Plans'!W79,"")</f>
        <v>1</v>
      </c>
      <c r="X79">
        <f ca="1">IF('[1]All Problems Cat Plans'!X79&lt;&gt;"",'[1]All Problems Cat Plans'!X79,"")</f>
        <v>0</v>
      </c>
      <c r="Y79">
        <f ca="1">IF('[1]All Problems Cat Plans'!Y79&lt;&gt;"",'[1]All Problems Cat Plans'!Y79,"")</f>
        <v>1</v>
      </c>
      <c r="Z79">
        <f ca="1">IF('[1]All Problems Cat Plans'!Z79&lt;&gt;"",'[1]All Problems Cat Plans'!Z79,"")</f>
        <v>0.15233007638716989</v>
      </c>
      <c r="AA79">
        <f ca="1">IF('[1]All Problems Cat Plans'!AA79&lt;&gt;"",'[1]All Problems Cat Plans'!AA79,"")</f>
        <v>0.15233007638716989</v>
      </c>
      <c r="AB79">
        <f ca="1">IF('[1]All Problems Cat Plans'!AB79&lt;&gt;"",'[1]All Problems Cat Plans'!AB79,"")</f>
        <v>0.15233007638716989</v>
      </c>
      <c r="AC79">
        <f ca="1">IF('[1]All Problems Cat Plans'!AC79&lt;&gt;"",'[1]All Problems Cat Plans'!AC79,"")</f>
        <v>0.71236374678202163</v>
      </c>
      <c r="AD79">
        <f ca="1">IF('[1]All Problems Cat Plans'!AD79&lt;&gt;"",'[1]All Problems Cat Plans'!AD79,"")</f>
        <v>1</v>
      </c>
      <c r="AE79">
        <f ca="1">IF('[1]All Problems Cat Plans'!AE79&lt;&gt;"",'[1]All Problems Cat Plans'!AE79,"")</f>
        <v>1</v>
      </c>
      <c r="AF79">
        <f ca="1">IF('[1]All Problems Cat Plans'!AF79&lt;&gt;"",'[1]All Problems Cat Plans'!AF79,"")</f>
        <v>0.15233007638716989</v>
      </c>
      <c r="AG79">
        <f ca="1">IF('[1]All Problems Cat Plans'!AG79&lt;&gt;"",'[1]All Problems Cat Plans'!AG79,"")</f>
        <v>0.15233007638716989</v>
      </c>
      <c r="AH79">
        <f ca="1">IF('[1]All Problems Cat Plans'!AH79&lt;&gt;"",'[1]All Problems Cat Plans'!AH79,"")</f>
        <v>0.15233007638716989</v>
      </c>
      <c r="AI79">
        <f ca="1">IF('[1]All Problems Cat Plans'!AI79&lt;&gt;"",'[1]All Problems Cat Plans'!AI79,"")</f>
        <v>0.71236374678202163</v>
      </c>
      <c r="AJ79">
        <f ca="1">IF('[1]All Problems Cat Plans'!AJ79&lt;&gt;"",'[1]All Problems Cat Plans'!AJ79,"")</f>
        <v>1</v>
      </c>
      <c r="AK79">
        <f ca="1">IF('[1]All Problems Cat Plans'!AK79&lt;&gt;"",'[1]All Problems Cat Plans'!AK79,"")</f>
        <v>1</v>
      </c>
      <c r="AL79" s="14">
        <f ca="1">IF('[1]All Problems Cat Plans'!AL79&lt;&gt;"",'[1]All Problems Cat Plans'!AL79,"")</f>
        <v>0.15233007638716989</v>
      </c>
    </row>
    <row r="80" spans="1:38" x14ac:dyDescent="0.35">
      <c r="A80" s="80" t="str">
        <f>IF('[1]All Problems Cat Plans'!A80&lt;&gt;"",'[1]All Problems Cat Plans'!A80,"")</f>
        <v/>
      </c>
      <c r="B80" s="93" t="str">
        <f>IF('[1]All Problems Cat Plans'!B80&lt;&gt;"",'[1]All Problems Cat Plans'!B80,"")</f>
        <v/>
      </c>
      <c r="C80" s="78" t="str">
        <f>IF('[1]All Problems Cat Plans'!C80&lt;&gt;"",'[1]All Problems Cat Plans'!C80,"")</f>
        <v>'PS3 Cat Plans'</v>
      </c>
      <c r="D80" s="69">
        <f>IF('[1]All Problems Cat Plans'!D80&lt;&gt;"",'[1]All Problems Cat Plans'!D80,"")</f>
        <v>57</v>
      </c>
      <c r="E80" s="93" t="str">
        <f>IF('[1]All Problems Cat Plans'!E80&lt;&gt;"",'[1]All Problems Cat Plans'!E80,"")</f>
        <v/>
      </c>
      <c r="F80" s="3" t="str">
        <f>IF('[1]All Problems Cat Plans'!F80&lt;&gt;"",'[1]All Problems Cat Plans'!F80,"")</f>
        <v>75%</v>
      </c>
      <c r="G80" s="12">
        <f ca="1">IF('[1]All Problems Cat Plans'!G80&lt;&gt;"",'[1]All Problems Cat Plans'!G80,"")</f>
        <v>10.477690999989139</v>
      </c>
      <c r="H80">
        <f ca="1">IF('[1]All Problems Cat Plans'!H80&lt;&gt;"",'[1]All Problems Cat Plans'!H80,"")</f>
        <v>710.44791649999388</v>
      </c>
      <c r="I80">
        <f ca="1">IF('[1]All Problems Cat Plans'!I80&lt;&gt;"",'[1]All Problems Cat Plans'!I80,"")</f>
        <v>0</v>
      </c>
      <c r="J80">
        <f ca="1">IF('[1]All Problems Cat Plans'!J80&lt;&gt;"",'[1]All Problems Cat Plans'!J80,"")</f>
        <v>720.92560749998302</v>
      </c>
      <c r="K80">
        <f ca="1">IF('[1]All Problems Cat Plans'!K80&lt;&gt;"",'[1]All Problems Cat Plans'!K80,"")</f>
        <v>720.92560749998302</v>
      </c>
      <c r="L80">
        <f ca="1">IF('[1]All Problems Cat Plans'!L80&lt;&gt;"",'[1]All Problems Cat Plans'!L80,"")</f>
        <v>720.92560749998302</v>
      </c>
      <c r="M80">
        <f ca="1">IF('[1]All Problems Cat Plans'!M80&lt;&gt;"",'[1]All Problems Cat Plans'!M80,"")</f>
        <v>720.92560749998302</v>
      </c>
      <c r="N80">
        <f ca="1">IF('[1]All Problems Cat Plans'!N80&lt;&gt;"",'[1]All Problems Cat Plans'!N80,"")</f>
        <v>10.7600836940296</v>
      </c>
      <c r="O80">
        <f ca="1">IF('[1]All Problems Cat Plans'!O80&lt;&gt;"",'[1]All Problems Cat Plans'!O80,"")</f>
        <v>0</v>
      </c>
      <c r="P80">
        <f ca="1">IF('[1]All Problems Cat Plans'!P80&lt;&gt;"",'[1]All Problems Cat Plans'!P80,"")</f>
        <v>0</v>
      </c>
      <c r="Q80">
        <f ca="1">IF('[1]All Problems Cat Plans'!Q80&lt;&gt;"",'[1]All Problems Cat Plans'!Q80,"")</f>
        <v>759.046875</v>
      </c>
      <c r="R80">
        <f ca="1">IF('[1]All Problems Cat Plans'!R80&lt;&gt;"",'[1]All Problems Cat Plans'!R80,"")</f>
        <v>769.609375</v>
      </c>
      <c r="S80">
        <f ca="1">IF('[1]All Problems Cat Plans'!S80&lt;&gt;"",'[1]All Problems Cat Plans'!S80,"")</f>
        <v>67</v>
      </c>
      <c r="T80">
        <f ca="1">IF('[1]All Problems Cat Plans'!T80&lt;&gt;"",'[1]All Problems Cat Plans'!T80,"")</f>
        <v>67</v>
      </c>
      <c r="U80">
        <f ca="1">IF('[1]All Problems Cat Plans'!U80&lt;&gt;"",'[1]All Problems Cat Plans'!U80,"")</f>
        <v>1</v>
      </c>
      <c r="V80">
        <f ca="1">IF('[1]All Problems Cat Plans'!V80&lt;&gt;"",'[1]All Problems Cat Plans'!V80,"")</f>
        <v>0</v>
      </c>
      <c r="W80">
        <f ca="1">IF('[1]All Problems Cat Plans'!W80&lt;&gt;"",'[1]All Problems Cat Plans'!W80,"")</f>
        <v>1</v>
      </c>
      <c r="X80">
        <f ca="1">IF('[1]All Problems Cat Plans'!X80&lt;&gt;"",'[1]All Problems Cat Plans'!X80,"")</f>
        <v>0</v>
      </c>
      <c r="Y80">
        <f ca="1">IF('[1]All Problems Cat Plans'!Y80&lt;&gt;"",'[1]All Problems Cat Plans'!Y80,"")</f>
        <v>1</v>
      </c>
      <c r="Z80">
        <f ca="1">IF('[1]All Problems Cat Plans'!Z80&lt;&gt;"",'[1]All Problems Cat Plans'!Z80,"")</f>
        <v>0.18596222639034601</v>
      </c>
      <c r="AA80">
        <f ca="1">IF('[1]All Problems Cat Plans'!AA80&lt;&gt;"",'[1]All Problems Cat Plans'!AA80,"")</f>
        <v>0.18596222639034601</v>
      </c>
      <c r="AB80">
        <f ca="1">IF('[1]All Problems Cat Plans'!AB80&lt;&gt;"",'[1]All Problems Cat Plans'!AB80,"")</f>
        <v>0.18596222639034601</v>
      </c>
      <c r="AC80">
        <f ca="1">IF('[1]All Problems Cat Plans'!AC80&lt;&gt;"",'[1]All Problems Cat Plans'!AC80,"")</f>
        <v>0.7457317376216942</v>
      </c>
      <c r="AD80">
        <f ca="1">IF('[1]All Problems Cat Plans'!AD80&lt;&gt;"",'[1]All Problems Cat Plans'!AD80,"")</f>
        <v>1</v>
      </c>
      <c r="AE80">
        <f ca="1">IF('[1]All Problems Cat Plans'!AE80&lt;&gt;"",'[1]All Problems Cat Plans'!AE80,"")</f>
        <v>1</v>
      </c>
      <c r="AF80">
        <f ca="1">IF('[1]All Problems Cat Plans'!AF80&lt;&gt;"",'[1]All Problems Cat Plans'!AF80,"")</f>
        <v>0.18596222639034601</v>
      </c>
      <c r="AG80">
        <f ca="1">IF('[1]All Problems Cat Plans'!AG80&lt;&gt;"",'[1]All Problems Cat Plans'!AG80,"")</f>
        <v>0.18596222639034601</v>
      </c>
      <c r="AH80">
        <f ca="1">IF('[1]All Problems Cat Plans'!AH80&lt;&gt;"",'[1]All Problems Cat Plans'!AH80,"")</f>
        <v>0.18596222639034601</v>
      </c>
      <c r="AI80">
        <f ca="1">IF('[1]All Problems Cat Plans'!AI80&lt;&gt;"",'[1]All Problems Cat Plans'!AI80,"")</f>
        <v>0.7457317376216942</v>
      </c>
      <c r="AJ80">
        <f ca="1">IF('[1]All Problems Cat Plans'!AJ80&lt;&gt;"",'[1]All Problems Cat Plans'!AJ80,"")</f>
        <v>1</v>
      </c>
      <c r="AK80">
        <f ca="1">IF('[1]All Problems Cat Plans'!AK80&lt;&gt;"",'[1]All Problems Cat Plans'!AK80,"")</f>
        <v>1</v>
      </c>
      <c r="AL80" s="14">
        <f ca="1">IF('[1]All Problems Cat Plans'!AL80&lt;&gt;"",'[1]All Problems Cat Plans'!AL80,"")</f>
        <v>0.18596222639034601</v>
      </c>
    </row>
    <row r="81" spans="1:38" x14ac:dyDescent="0.35">
      <c r="A81" s="80" t="str">
        <f>IF('[1]All Problems Cat Plans'!A81&lt;&gt;"",'[1]All Problems Cat Plans'!A81,"")</f>
        <v/>
      </c>
      <c r="B81" s="93" t="str">
        <f>IF('[1]All Problems Cat Plans'!B81&lt;&gt;"",'[1]All Problems Cat Plans'!B81,"")</f>
        <v/>
      </c>
      <c r="C81" s="78" t="str">
        <f>IF('[1]All Problems Cat Plans'!C81&lt;&gt;"",'[1]All Problems Cat Plans'!C81,"")</f>
        <v>'PS3 Cat Plans'</v>
      </c>
      <c r="D81" s="69">
        <f>IF('[1]All Problems Cat Plans'!D81&lt;&gt;"",'[1]All Problems Cat Plans'!D81,"")</f>
        <v>57</v>
      </c>
      <c r="E81" s="93" t="str">
        <f>IF('[1]All Problems Cat Plans'!E81&lt;&gt;"",'[1]All Problems Cat Plans'!E81,"")</f>
        <v/>
      </c>
      <c r="F81" s="3" t="str">
        <f>IF('[1]All Problems Cat Plans'!F81&lt;&gt;"",'[1]All Problems Cat Plans'!F81,"")</f>
        <v>max</v>
      </c>
      <c r="G81" s="12">
        <f ca="1">IF('[1]All Problems Cat Plans'!G81&lt;&gt;"",'[1]All Problems Cat Plans'!G81,"")</f>
        <v>10.513985999998109</v>
      </c>
      <c r="H81">
        <f ca="1">IF('[1]All Problems Cat Plans'!H81&lt;&gt;"",'[1]All Problems Cat Plans'!H81,"")</f>
        <v>850.43725559999621</v>
      </c>
      <c r="I81">
        <f ca="1">IF('[1]All Problems Cat Plans'!I81&lt;&gt;"",'[1]All Problems Cat Plans'!I81,"")</f>
        <v>0</v>
      </c>
      <c r="J81">
        <f ca="1">IF('[1]All Problems Cat Plans'!J81&lt;&gt;"",'[1]All Problems Cat Plans'!J81,"")</f>
        <v>860.89105749999362</v>
      </c>
      <c r="K81">
        <f ca="1">IF('[1]All Problems Cat Plans'!K81&lt;&gt;"",'[1]All Problems Cat Plans'!K81,"")</f>
        <v>860.89105749999362</v>
      </c>
      <c r="L81">
        <f ca="1">IF('[1]All Problems Cat Plans'!L81&lt;&gt;"",'[1]All Problems Cat Plans'!L81,"")</f>
        <v>860.89105749999362</v>
      </c>
      <c r="M81">
        <f ca="1">IF('[1]All Problems Cat Plans'!M81&lt;&gt;"",'[1]All Problems Cat Plans'!M81,"")</f>
        <v>860.89105749999362</v>
      </c>
      <c r="N81">
        <f ca="1">IF('[1]All Problems Cat Plans'!N81&lt;&gt;"",'[1]All Problems Cat Plans'!N81,"")</f>
        <v>12.84912026119394</v>
      </c>
      <c r="O81">
        <f ca="1">IF('[1]All Problems Cat Plans'!O81&lt;&gt;"",'[1]All Problems Cat Plans'!O81,"")</f>
        <v>0</v>
      </c>
      <c r="P81">
        <f ca="1">IF('[1]All Problems Cat Plans'!P81&lt;&gt;"",'[1]All Problems Cat Plans'!P81,"")</f>
        <v>0</v>
      </c>
      <c r="Q81">
        <f ca="1">IF('[1]All Problems Cat Plans'!Q81&lt;&gt;"",'[1]All Problems Cat Plans'!Q81,"")</f>
        <v>828.62109375</v>
      </c>
      <c r="R81">
        <f ca="1">IF('[1]All Problems Cat Plans'!R81&lt;&gt;"",'[1]All Problems Cat Plans'!R81,"")</f>
        <v>838.8828125</v>
      </c>
      <c r="S81">
        <f ca="1">IF('[1]All Problems Cat Plans'!S81&lt;&gt;"",'[1]All Problems Cat Plans'!S81,"")</f>
        <v>67</v>
      </c>
      <c r="T81">
        <f ca="1">IF('[1]All Problems Cat Plans'!T81&lt;&gt;"",'[1]All Problems Cat Plans'!T81,"")</f>
        <v>67</v>
      </c>
      <c r="U81">
        <f ca="1">IF('[1]All Problems Cat Plans'!U81&lt;&gt;"",'[1]All Problems Cat Plans'!U81,"")</f>
        <v>1</v>
      </c>
      <c r="V81">
        <f ca="1">IF('[1]All Problems Cat Plans'!V81&lt;&gt;"",'[1]All Problems Cat Plans'!V81,"")</f>
        <v>0</v>
      </c>
      <c r="W81">
        <f ca="1">IF('[1]All Problems Cat Plans'!W81&lt;&gt;"",'[1]All Problems Cat Plans'!W81,"")</f>
        <v>1</v>
      </c>
      <c r="X81">
        <f ca="1">IF('[1]All Problems Cat Plans'!X81&lt;&gt;"",'[1]All Problems Cat Plans'!X81,"")</f>
        <v>0</v>
      </c>
      <c r="Y81">
        <f ca="1">IF('[1]All Problems Cat Plans'!Y81&lt;&gt;"",'[1]All Problems Cat Plans'!Y81,"")</f>
        <v>1</v>
      </c>
      <c r="Z81">
        <f ca="1">IF('[1]All Problems Cat Plans'!Z81&lt;&gt;"",'[1]All Problems Cat Plans'!Z81,"")</f>
        <v>0.21360190481468491</v>
      </c>
      <c r="AA81">
        <f ca="1">IF('[1]All Problems Cat Plans'!AA81&lt;&gt;"",'[1]All Problems Cat Plans'!AA81,"")</f>
        <v>0.21360190481468491</v>
      </c>
      <c r="AB81">
        <f ca="1">IF('[1]All Problems Cat Plans'!AB81&lt;&gt;"",'[1]All Problems Cat Plans'!AB81,"")</f>
        <v>0.21360190481468491</v>
      </c>
      <c r="AC81">
        <f ca="1">IF('[1]All Problems Cat Plans'!AC81&lt;&gt;"",'[1]All Problems Cat Plans'!AC81,"")</f>
        <v>0.77309906686063268</v>
      </c>
      <c r="AD81">
        <f ca="1">IF('[1]All Problems Cat Plans'!AD81&lt;&gt;"",'[1]All Problems Cat Plans'!AD81,"")</f>
        <v>1</v>
      </c>
      <c r="AE81">
        <f ca="1">IF('[1]All Problems Cat Plans'!AE81&lt;&gt;"",'[1]All Problems Cat Plans'!AE81,"")</f>
        <v>1</v>
      </c>
      <c r="AF81">
        <f ca="1">IF('[1]All Problems Cat Plans'!AF81&lt;&gt;"",'[1]All Problems Cat Plans'!AF81,"")</f>
        <v>0.21360190481468491</v>
      </c>
      <c r="AG81">
        <f ca="1">IF('[1]All Problems Cat Plans'!AG81&lt;&gt;"",'[1]All Problems Cat Plans'!AG81,"")</f>
        <v>0.21360190481468491</v>
      </c>
      <c r="AH81">
        <f ca="1">IF('[1]All Problems Cat Plans'!AH81&lt;&gt;"",'[1]All Problems Cat Plans'!AH81,"")</f>
        <v>0.21360190481468491</v>
      </c>
      <c r="AI81">
        <f ca="1">IF('[1]All Problems Cat Plans'!AI81&lt;&gt;"",'[1]All Problems Cat Plans'!AI81,"")</f>
        <v>0.77309906686063268</v>
      </c>
      <c r="AJ81">
        <f ca="1">IF('[1]All Problems Cat Plans'!AJ81&lt;&gt;"",'[1]All Problems Cat Plans'!AJ81,"")</f>
        <v>1</v>
      </c>
      <c r="AK81">
        <f ca="1">IF('[1]All Problems Cat Plans'!AK81&lt;&gt;"",'[1]All Problems Cat Plans'!AK81,"")</f>
        <v>1</v>
      </c>
      <c r="AL81" s="14">
        <f ca="1">IF('[1]All Problems Cat Plans'!AL81&lt;&gt;"",'[1]All Problems Cat Plans'!AL81,"")</f>
        <v>0.21360190481468491</v>
      </c>
    </row>
    <row r="82" spans="1:38" x14ac:dyDescent="0.35">
      <c r="A82" s="80" t="str">
        <f>IF('[1]All Problems Cat Plans'!A82&lt;&gt;"",'[1]All Problems Cat Plans'!A82,"")</f>
        <v/>
      </c>
      <c r="B82" s="93" t="str">
        <f>IF('[1]All Problems Cat Plans'!B82&lt;&gt;"",'[1]All Problems Cat Plans'!B82,"")</f>
        <v/>
      </c>
      <c r="C82" s="78" t="str">
        <f>IF('[1]All Problems Cat Plans'!C82&lt;&gt;"",'[1]All Problems Cat Plans'!C82,"")</f>
        <v>'PS3 Cat Plans'</v>
      </c>
      <c r="D82" s="69">
        <f>IF('[1]All Problems Cat Plans'!D82&lt;&gt;"",'[1]All Problems Cat Plans'!D82,"")</f>
        <v>57</v>
      </c>
      <c r="E82" s="93" t="str">
        <f>IF('[1]All Problems Cat Plans'!E82&lt;&gt;"",'[1]All Problems Cat Plans'!E82,"")</f>
        <v/>
      </c>
      <c r="F82" s="3" t="str">
        <f>IF('[1]All Problems Cat Plans'!F82&lt;&gt;"",'[1]All Problems Cat Plans'!F82,"")</f>
        <v>iqr</v>
      </c>
      <c r="G82">
        <f ca="1">IF('[1]All Problems Cat Plans'!G82&lt;&gt;"",'[1]All Problems Cat Plans'!G82,"")</f>
        <v>6.4903299990879404E-2</v>
      </c>
      <c r="H82">
        <f ca="1">IF('[1]All Problems Cat Plans'!H82&lt;&gt;"",'[1]All Problems Cat Plans'!H82,"")</f>
        <v>270.34292499999538</v>
      </c>
      <c r="I82">
        <f ca="1">IF('[1]All Problems Cat Plans'!I82&lt;&gt;"",'[1]All Problems Cat Plans'!I82,"")</f>
        <v>0</v>
      </c>
      <c r="J82">
        <f ca="1">IF('[1]All Problems Cat Plans'!J82&lt;&gt;"",'[1]All Problems Cat Plans'!J82,"")</f>
        <v>270.32965519998294</v>
      </c>
      <c r="K82">
        <f ca="1">IF('[1]All Problems Cat Plans'!K82&lt;&gt;"",'[1]All Problems Cat Plans'!K82,"")</f>
        <v>270.32965519998294</v>
      </c>
      <c r="L82">
        <f ca="1">IF('[1]All Problems Cat Plans'!L82&lt;&gt;"",'[1]All Problems Cat Plans'!L82,"")</f>
        <v>270.32965519998294</v>
      </c>
      <c r="M82">
        <f ca="1">IF('[1]All Problems Cat Plans'!M82&lt;&gt;"",'[1]All Problems Cat Plans'!M82,"")</f>
        <v>270.32965519998294</v>
      </c>
      <c r="N82">
        <f ca="1">IF('[1]All Problems Cat Plans'!N82&lt;&gt;"",'[1]All Problems Cat Plans'!N82,"")</f>
        <v>4.0347709731340755</v>
      </c>
      <c r="O82">
        <f ca="1">IF('[1]All Problems Cat Plans'!O82&lt;&gt;"",'[1]All Problems Cat Plans'!O82,"")</f>
        <v>0</v>
      </c>
      <c r="P82">
        <f ca="1">IF('[1]All Problems Cat Plans'!P82&lt;&gt;"",'[1]All Problems Cat Plans'!P82,"")</f>
        <v>0</v>
      </c>
      <c r="Q82">
        <f ca="1">IF('[1]All Problems Cat Plans'!Q82&lt;&gt;"",'[1]All Problems Cat Plans'!Q82,"")</f>
        <v>130.09375</v>
      </c>
      <c r="R82">
        <f ca="1">IF('[1]All Problems Cat Plans'!R82&lt;&gt;"",'[1]All Problems Cat Plans'!R82,"")</f>
        <v>131.83984375</v>
      </c>
      <c r="S82">
        <f ca="1">IF('[1]All Problems Cat Plans'!S82&lt;&gt;"",'[1]All Problems Cat Plans'!S82,"")</f>
        <v>0</v>
      </c>
      <c r="T82">
        <f ca="1">IF('[1]All Problems Cat Plans'!T82&lt;&gt;"",'[1]All Problems Cat Plans'!T82,"")</f>
        <v>0</v>
      </c>
      <c r="U82">
        <f ca="1">IF('[1]All Problems Cat Plans'!U82&lt;&gt;"",'[1]All Problems Cat Plans'!U82,"")</f>
        <v>0</v>
      </c>
      <c r="V82">
        <f ca="1">IF('[1]All Problems Cat Plans'!V82&lt;&gt;"",'[1]All Problems Cat Plans'!V82,"")</f>
        <v>0</v>
      </c>
      <c r="W82">
        <f ca="1">IF('[1]All Problems Cat Plans'!W82&lt;&gt;"",'[1]All Problems Cat Plans'!W82,"")</f>
        <v>0</v>
      </c>
      <c r="X82">
        <f ca="1">IF('[1]All Problems Cat Plans'!X82&lt;&gt;"",'[1]All Problems Cat Plans'!X82,"")</f>
        <v>0</v>
      </c>
      <c r="Y82">
        <f ca="1">IF('[1]All Problems Cat Plans'!Y82&lt;&gt;"",'[1]All Problems Cat Plans'!Y82,"")</f>
        <v>0</v>
      </c>
      <c r="Z82">
        <f ca="1">IF('[1]All Problems Cat Plans'!Z82&lt;&gt;"",'[1]All Problems Cat Plans'!Z82,"")</f>
        <v>6.3146575328738616E-2</v>
      </c>
      <c r="AA82">
        <f ca="1">IF('[1]All Problems Cat Plans'!AA82&lt;&gt;"",'[1]All Problems Cat Plans'!AA82,"")</f>
        <v>6.3146575328738616E-2</v>
      </c>
      <c r="AB82">
        <f ca="1">IF('[1]All Problems Cat Plans'!AB82&lt;&gt;"",'[1]All Problems Cat Plans'!AB82,"")</f>
        <v>6.3146575328738616E-2</v>
      </c>
      <c r="AC82">
        <f ca="1">IF('[1]All Problems Cat Plans'!AC82&lt;&gt;"",'[1]All Problems Cat Plans'!AC82,"")</f>
        <v>6.2699256547716464E-2</v>
      </c>
      <c r="AD82">
        <f ca="1">IF('[1]All Problems Cat Plans'!AD82&lt;&gt;"",'[1]All Problems Cat Plans'!AD82,"")</f>
        <v>0</v>
      </c>
      <c r="AE82">
        <f ca="1">IF('[1]All Problems Cat Plans'!AE82&lt;&gt;"",'[1]All Problems Cat Plans'!AE82,"")</f>
        <v>0</v>
      </c>
      <c r="AF82">
        <f ca="1">IF('[1]All Problems Cat Plans'!AF82&lt;&gt;"",'[1]All Problems Cat Plans'!AF82,"")</f>
        <v>6.3146575328738616E-2</v>
      </c>
      <c r="AG82">
        <f ca="1">IF('[1]All Problems Cat Plans'!AG82&lt;&gt;"",'[1]All Problems Cat Plans'!AG82,"")</f>
        <v>6.3146575328738616E-2</v>
      </c>
      <c r="AH82">
        <f ca="1">IF('[1]All Problems Cat Plans'!AH82&lt;&gt;"",'[1]All Problems Cat Plans'!AH82,"")</f>
        <v>6.3146575328738616E-2</v>
      </c>
      <c r="AI82">
        <f ca="1">IF('[1]All Problems Cat Plans'!AI82&lt;&gt;"",'[1]All Problems Cat Plans'!AI82,"")</f>
        <v>6.2699256547716464E-2</v>
      </c>
      <c r="AJ82">
        <f ca="1">IF('[1]All Problems Cat Plans'!AJ82&lt;&gt;"",'[1]All Problems Cat Plans'!AJ82,"")</f>
        <v>0</v>
      </c>
      <c r="AK82">
        <f ca="1">IF('[1]All Problems Cat Plans'!AK82&lt;&gt;"",'[1]All Problems Cat Plans'!AK82,"")</f>
        <v>0</v>
      </c>
      <c r="AL82" s="14">
        <f ca="1">IF('[1]All Problems Cat Plans'!AL82&lt;&gt;"",'[1]All Problems Cat Plans'!AL82,"")</f>
        <v>6.3146575328738616E-2</v>
      </c>
    </row>
    <row r="83" spans="1:38" ht="15" thickBot="1" x14ac:dyDescent="0.4">
      <c r="A83" s="80" t="str">
        <f>IF('[1]All Problems Cat Plans'!A83&lt;&gt;"",'[1]All Problems Cat Plans'!A83,"")</f>
        <v/>
      </c>
      <c r="B83" s="94" t="str">
        <f>IF('[1]All Problems Cat Plans'!B83&lt;&gt;"",'[1]All Problems Cat Plans'!B83,"")</f>
        <v/>
      </c>
      <c r="C83" s="79" t="str">
        <f>IF('[1]All Problems Cat Plans'!C83&lt;&gt;"",'[1]All Problems Cat Plans'!C83,"")</f>
        <v>'PS3 Cat Plans'</v>
      </c>
      <c r="D83" s="72">
        <f>IF('[1]All Problems Cat Plans'!D83&lt;&gt;"",'[1]All Problems Cat Plans'!D83,"")</f>
        <v>57</v>
      </c>
      <c r="E83" s="94" t="str">
        <f>IF('[1]All Problems Cat Plans'!E83&lt;&gt;"",'[1]All Problems Cat Plans'!E83,"")</f>
        <v/>
      </c>
      <c r="F83" s="4" t="str">
        <f>IF('[1]All Problems Cat Plans'!F83&lt;&gt;"",'[1]All Problems Cat Plans'!F83,"")</f>
        <v>range</v>
      </c>
      <c r="G83" s="16">
        <f ca="1">IF('[1]All Problems Cat Plans'!G83&lt;&gt;"",'[1]All Problems Cat Plans'!G83,"")</f>
        <v>0.15480300000307956</v>
      </c>
      <c r="H83" s="16">
        <f ca="1">IF('[1]All Problems Cat Plans'!H83&lt;&gt;"",'[1]All Problems Cat Plans'!H83,"")</f>
        <v>493.7684601000019</v>
      </c>
      <c r="I83" s="16">
        <f ca="1">IF('[1]All Problems Cat Plans'!I83&lt;&gt;"",'[1]All Problems Cat Plans'!I83,"")</f>
        <v>0</v>
      </c>
      <c r="J83" s="16">
        <f ca="1">IF('[1]All Problems Cat Plans'!J83&lt;&gt;"",'[1]All Problems Cat Plans'!J83,"")</f>
        <v>493.86307900000435</v>
      </c>
      <c r="K83" s="16">
        <f ca="1">IF('[1]All Problems Cat Plans'!K83&lt;&gt;"",'[1]All Problems Cat Plans'!K83,"")</f>
        <v>493.86307900000435</v>
      </c>
      <c r="L83" s="16">
        <f ca="1">IF('[1]All Problems Cat Plans'!L83&lt;&gt;"",'[1]All Problems Cat Plans'!L83,"")</f>
        <v>493.86307900000435</v>
      </c>
      <c r="M83" s="16">
        <f ca="1">IF('[1]All Problems Cat Plans'!M83&lt;&gt;"",'[1]All Problems Cat Plans'!M83,"")</f>
        <v>493.86307900000435</v>
      </c>
      <c r="N83" s="16">
        <f ca="1">IF('[1]All Problems Cat Plans'!N83&lt;&gt;"",'[1]All Problems Cat Plans'!N83,"")</f>
        <v>7.3710907313433536</v>
      </c>
      <c r="O83" s="16">
        <f ca="1">IF('[1]All Problems Cat Plans'!O83&lt;&gt;"",'[1]All Problems Cat Plans'!O83,"")</f>
        <v>0</v>
      </c>
      <c r="P83" s="16">
        <f ca="1">IF('[1]All Problems Cat Plans'!P83&lt;&gt;"",'[1]All Problems Cat Plans'!P83,"")</f>
        <v>0</v>
      </c>
      <c r="Q83" s="16">
        <f ca="1">IF('[1]All Problems Cat Plans'!Q83&lt;&gt;"",'[1]All Problems Cat Plans'!Q83,"")</f>
        <v>273.36328125</v>
      </c>
      <c r="R83" s="16">
        <f ca="1">IF('[1]All Problems Cat Plans'!R83&lt;&gt;"",'[1]All Problems Cat Plans'!R83,"")</f>
        <v>273.66796875</v>
      </c>
      <c r="S83" s="16">
        <f ca="1">IF('[1]All Problems Cat Plans'!S83&lt;&gt;"",'[1]All Problems Cat Plans'!S83,"")</f>
        <v>0</v>
      </c>
      <c r="T83" s="16">
        <f ca="1">IF('[1]All Problems Cat Plans'!T83&lt;&gt;"",'[1]All Problems Cat Plans'!T83,"")</f>
        <v>0</v>
      </c>
      <c r="U83" s="16">
        <f ca="1">IF('[1]All Problems Cat Plans'!U83&lt;&gt;"",'[1]All Problems Cat Plans'!U83,"")</f>
        <v>0</v>
      </c>
      <c r="V83" s="16">
        <f ca="1">IF('[1]All Problems Cat Plans'!V83&lt;&gt;"",'[1]All Problems Cat Plans'!V83,"")</f>
        <v>0</v>
      </c>
      <c r="W83" s="16">
        <f ca="1">IF('[1]All Problems Cat Plans'!W83&lt;&gt;"",'[1]All Problems Cat Plans'!W83,"")</f>
        <v>0</v>
      </c>
      <c r="X83" s="16">
        <f ca="1">IF('[1]All Problems Cat Plans'!X83&lt;&gt;"",'[1]All Problems Cat Plans'!X83,"")</f>
        <v>0</v>
      </c>
      <c r="Y83" s="16">
        <f ca="1">IF('[1]All Problems Cat Plans'!Y83&lt;&gt;"",'[1]All Problems Cat Plans'!Y83,"")</f>
        <v>0</v>
      </c>
      <c r="Z83" s="16">
        <f ca="1">IF('[1]All Problems Cat Plans'!Z83&lt;&gt;"",'[1]All Problems Cat Plans'!Z83,"")</f>
        <v>0.11457889090936726</v>
      </c>
      <c r="AA83" s="16">
        <f ca="1">IF('[1]All Problems Cat Plans'!AA83&lt;&gt;"",'[1]All Problems Cat Plans'!AA83,"")</f>
        <v>0.11457889090936726</v>
      </c>
      <c r="AB83" s="16">
        <f ca="1">IF('[1]All Problems Cat Plans'!AB83&lt;&gt;"",'[1]All Problems Cat Plans'!AB83,"")</f>
        <v>0.11457889090936726</v>
      </c>
      <c r="AC83" s="16">
        <f ca="1">IF('[1]All Problems Cat Plans'!AC83&lt;&gt;"",'[1]All Problems Cat Plans'!AC83,"")</f>
        <v>0.11373825825585315</v>
      </c>
      <c r="AD83" s="16">
        <f ca="1">IF('[1]All Problems Cat Plans'!AD83&lt;&gt;"",'[1]All Problems Cat Plans'!AD83,"")</f>
        <v>0</v>
      </c>
      <c r="AE83" s="16">
        <f ca="1">IF('[1]All Problems Cat Plans'!AE83&lt;&gt;"",'[1]All Problems Cat Plans'!AE83,"")</f>
        <v>0</v>
      </c>
      <c r="AF83" s="16">
        <f ca="1">IF('[1]All Problems Cat Plans'!AF83&lt;&gt;"",'[1]All Problems Cat Plans'!AF83,"")</f>
        <v>0.11457889090936726</v>
      </c>
      <c r="AG83" s="16">
        <f ca="1">IF('[1]All Problems Cat Plans'!AG83&lt;&gt;"",'[1]All Problems Cat Plans'!AG83,"")</f>
        <v>0.11457889090936726</v>
      </c>
      <c r="AH83" s="16">
        <f ca="1">IF('[1]All Problems Cat Plans'!AH83&lt;&gt;"",'[1]All Problems Cat Plans'!AH83,"")</f>
        <v>0.11457889090936726</v>
      </c>
      <c r="AI83" s="16">
        <f ca="1">IF('[1]All Problems Cat Plans'!AI83&lt;&gt;"",'[1]All Problems Cat Plans'!AI83,"")</f>
        <v>0.11373825825585315</v>
      </c>
      <c r="AJ83" s="16">
        <f ca="1">IF('[1]All Problems Cat Plans'!AJ83&lt;&gt;"",'[1]All Problems Cat Plans'!AJ83,"")</f>
        <v>0</v>
      </c>
      <c r="AK83" s="16">
        <f ca="1">IF('[1]All Problems Cat Plans'!AK83&lt;&gt;"",'[1]All Problems Cat Plans'!AK83,"")</f>
        <v>0</v>
      </c>
      <c r="AL83" s="17">
        <f ca="1">IF('[1]All Problems Cat Plans'!AL83&lt;&gt;"",'[1]All Problems Cat Plans'!AL83,"")</f>
        <v>0.11457889090936726</v>
      </c>
    </row>
    <row r="84" spans="1:38" x14ac:dyDescent="0.35">
      <c r="A84" s="35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spans="1:38" x14ac:dyDescent="0.35">
      <c r="A85" s="35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spans="1:38" x14ac:dyDescent="0.35">
      <c r="A86" s="35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spans="1:38" x14ac:dyDescent="0.35">
      <c r="A87" s="35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spans="1:38" x14ac:dyDescent="0.35">
      <c r="A88" s="35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spans="1:38" x14ac:dyDescent="0.35">
      <c r="A89" s="35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spans="1:38" x14ac:dyDescent="0.35">
      <c r="A90" s="35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spans="1:38" x14ac:dyDescent="0.35">
      <c r="A91" s="35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spans="1:38" x14ac:dyDescent="0.35">
      <c r="A92" s="35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spans="1:38" x14ac:dyDescent="0.35">
      <c r="A93" s="35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spans="1:38" x14ac:dyDescent="0.35">
      <c r="A94" s="35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spans="1:38" x14ac:dyDescent="0.35">
      <c r="A95" s="35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</sheetData>
  <mergeCells count="12">
    <mergeCell ref="B57:B83"/>
    <mergeCell ref="E57:E65"/>
    <mergeCell ref="E66:E74"/>
    <mergeCell ref="E75:E83"/>
    <mergeCell ref="B3:B29"/>
    <mergeCell ref="E3:E11"/>
    <mergeCell ref="E12:E20"/>
    <mergeCell ref="E21:E29"/>
    <mergeCell ref="B30:B56"/>
    <mergeCell ref="E30:E38"/>
    <mergeCell ref="E39:E47"/>
    <mergeCell ref="E48:E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011E-93BA-4CD9-863E-FE39B233A5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AFE3-994B-4B53-824E-A63406765C9E}">
  <dimension ref="A1"/>
  <sheetViews>
    <sheetView workbookViewId="0">
      <selection activeCell="M40" sqref="M40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88C4-FA73-4BCF-A26A-8F85C27B3ADF}">
  <dimension ref="A1"/>
  <sheetViews>
    <sheetView workbookViewId="0">
      <selection activeCell="C52" sqref="C52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3E9D-FB35-4690-84E7-7B45FD1EAD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 Problems Summary</vt:lpstr>
      <vt:lpstr>SP HCL Cat Plans</vt:lpstr>
      <vt:lpstr>SP HCR Offline Cat Plans</vt:lpstr>
      <vt:lpstr>SP HCR Online Cat Plans</vt:lpstr>
      <vt:lpstr>Large Problems</vt:lpstr>
      <vt:lpstr>Search-Length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2022-03-01T20:58:16Z</dcterms:modified>
</cp:coreProperties>
</file>