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 - Planner/experiments/results/initial/classical/"/>
    </mc:Choice>
  </mc:AlternateContent>
  <xr:revisionPtr revIDLastSave="212" documentId="11_F25DC773A252ABDACC104837291955FA5ADE58EC" xr6:coauthVersionLast="47" xr6:coauthVersionMax="47" xr10:uidLastSave="{87E83EA3-D530-49E1-957B-1B7B0015BE24}"/>
  <bookViews>
    <workbookView xWindow="39250" yWindow="4270" windowWidth="28800" windowHeight="15460" activeTab="1" xr2:uid="{00000000-000D-0000-FFFF-FFFF00000000}"/>
  </bookViews>
  <sheets>
    <sheet name="All Problems Globals" sheetId="1" r:id="rId1"/>
    <sheet name="All Problems Cat Plans" sheetId="2" r:id="rId2"/>
    <sheet name="PS1 Cat Plans" sheetId="6" r:id="rId3"/>
    <sheet name="PS2 Cat Plans" sheetId="7" r:id="rId4"/>
    <sheet name="PS3 Cat Plans" sheetId="8" r:id="rId5"/>
    <sheet name="PS1 Step-Wise" sheetId="3" r:id="rId6"/>
    <sheet name="PS2 Step-Wise" sheetId="4" r:id="rId7"/>
    <sheet name="PS3 Step-Wise" sheetId="5" r:id="rId8"/>
  </sheets>
  <externalReferences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8" l="1" a="1"/>
  <c r="A1" i="8" s="1"/>
  <c r="A1" i="7" a="1"/>
  <c r="A1" i="7" s="1"/>
  <c r="A1" i="6" a="1"/>
  <c r="A1" i="6" s="1"/>
  <c r="C90" i="2" a="1"/>
  <c r="C81" i="2" a="1"/>
  <c r="C72" i="2" a="1"/>
  <c r="C93" i="2" a="1"/>
  <c r="C89" i="2" a="1"/>
  <c r="C84" i="2" a="1"/>
  <c r="C80" i="2" a="1"/>
  <c r="C75" i="2" a="1"/>
  <c r="C71" i="2" a="1"/>
  <c r="C92" i="2" a="1"/>
  <c r="C88" i="2" a="1"/>
  <c r="C83" i="2" a="1"/>
  <c r="C79" i="2" a="1"/>
  <c r="C74" i="2" a="1"/>
  <c r="C70" i="2" a="1"/>
  <c r="C91" i="2" a="1"/>
  <c r="C87" i="2" a="1"/>
  <c r="C82" i="2" a="1"/>
  <c r="C78" i="2" a="1"/>
  <c r="C73" i="2" a="1"/>
  <c r="C69" i="2" a="1"/>
  <c r="C59" i="2" a="1"/>
  <c r="C58" i="2" a="1"/>
  <c r="C49" i="2" a="1"/>
  <c r="C40" i="2" a="1"/>
  <c r="C37" i="2" a="1"/>
  <c r="C50" i="2" a="1"/>
  <c r="C61" i="2" a="1"/>
  <c r="C57" i="2" a="1"/>
  <c r="C52" i="2" a="1"/>
  <c r="C48" i="2" a="1"/>
  <c r="C43" i="2" a="1"/>
  <c r="C39" i="2" a="1"/>
  <c r="C41" i="2" a="1"/>
  <c r="C55" i="2" a="1"/>
  <c r="C60" i="2" a="1"/>
  <c r="C56" i="2" a="1"/>
  <c r="C51" i="2" a="1"/>
  <c r="C47" i="2" a="1"/>
  <c r="C42" i="2" a="1"/>
  <c r="C38" i="2" a="1"/>
  <c r="C46" i="2" a="1"/>
  <c r="C5" i="2" a="1"/>
  <c r="C26" i="2" a="1"/>
  <c r="C17" i="2" a="1"/>
  <c r="C8" i="2" a="1"/>
  <c r="C19" i="2" a="1"/>
  <c r="C29" i="2" a="1"/>
  <c r="C25" i="2" a="1"/>
  <c r="C20" i="2" a="1"/>
  <c r="C16" i="2" a="1"/>
  <c r="C11" i="2" a="1"/>
  <c r="C7" i="2" a="1"/>
  <c r="C24" i="2" a="1"/>
  <c r="C15" i="2" a="1"/>
  <c r="C28" i="2" a="1"/>
  <c r="C10" i="2" a="1"/>
  <c r="C6" i="2" a="1"/>
  <c r="C27" i="2" a="1"/>
  <c r="C23" i="2" a="1"/>
  <c r="C18" i="2" a="1"/>
  <c r="C14" i="2" a="1"/>
  <c r="C9" i="2" a="1"/>
  <c r="C69" i="2" l="1"/>
  <c r="C73" i="2"/>
  <c r="C78" i="2"/>
  <c r="C82" i="2"/>
  <c r="C87" i="2"/>
  <c r="C91" i="2"/>
  <c r="C70" i="2"/>
  <c r="C74" i="2"/>
  <c r="C79" i="2"/>
  <c r="C83" i="2"/>
  <c r="C88" i="2"/>
  <c r="C92" i="2"/>
  <c r="C71" i="2"/>
  <c r="C75" i="2"/>
  <c r="C80" i="2"/>
  <c r="C84" i="2"/>
  <c r="C89" i="2"/>
  <c r="C93" i="2"/>
  <c r="C72" i="2"/>
  <c r="C81" i="2"/>
  <c r="C90" i="2"/>
  <c r="C46" i="2"/>
  <c r="C38" i="2"/>
  <c r="C42" i="2"/>
  <c r="C47" i="2"/>
  <c r="C51" i="2"/>
  <c r="C56" i="2"/>
  <c r="C60" i="2"/>
  <c r="C55" i="2"/>
  <c r="C41" i="2"/>
  <c r="C39" i="2"/>
  <c r="C43" i="2"/>
  <c r="C48" i="2"/>
  <c r="C52" i="2"/>
  <c r="C57" i="2"/>
  <c r="C61" i="2"/>
  <c r="C50" i="2"/>
  <c r="C37" i="2"/>
  <c r="C40" i="2"/>
  <c r="C49" i="2"/>
  <c r="C58" i="2"/>
  <c r="C59" i="2"/>
  <c r="C5" i="2"/>
  <c r="C9" i="2"/>
  <c r="C14" i="2"/>
  <c r="C18" i="2"/>
  <c r="C23" i="2"/>
  <c r="C27" i="2"/>
  <c r="C6" i="2"/>
  <c r="C10" i="2"/>
  <c r="C28" i="2"/>
  <c r="C15" i="2"/>
  <c r="C24" i="2"/>
  <c r="C7" i="2"/>
  <c r="C11" i="2"/>
  <c r="C16" i="2"/>
  <c r="C20" i="2"/>
  <c r="C25" i="2"/>
  <c r="C29" i="2"/>
  <c r="C19" i="2"/>
  <c r="C8" i="2"/>
  <c r="C17" i="2"/>
  <c r="C26" i="2"/>
  <c r="C77" i="2" l="1"/>
  <c r="C54" i="2"/>
  <c r="C95" i="2"/>
  <c r="C53" i="2"/>
  <c r="C85" i="2"/>
  <c r="C86" i="2"/>
  <c r="C76" i="2"/>
  <c r="C63" i="2"/>
  <c r="C62" i="2"/>
  <c r="C94" i="2"/>
  <c r="C45" i="2"/>
  <c r="C44" i="2"/>
  <c r="C12" i="2"/>
  <c r="C13" i="2"/>
  <c r="C22" i="2"/>
  <c r="C21" i="2"/>
  <c r="C31" i="2"/>
  <c r="C30" i="2"/>
  <c r="B27" i="1" l="1" a="1"/>
  <c r="B27" i="1" s="1"/>
  <c r="B15" i="1" a="1"/>
  <c r="B15" i="1" s="1"/>
  <c r="B3" i="1" a="1"/>
  <c r="B3" i="1" s="1"/>
  <c r="S35" i="1" l="1"/>
  <c r="Z27" i="1"/>
  <c r="C35" i="1"/>
  <c r="Z33" i="1"/>
  <c r="I34" i="1"/>
  <c r="I35" i="1"/>
  <c r="Z28" i="1"/>
  <c r="AB30" i="1"/>
  <c r="AA33" i="1"/>
  <c r="AA29" i="1"/>
  <c r="W35" i="1"/>
  <c r="AB35" i="1" s="1"/>
  <c r="F34" i="1"/>
  <c r="Z30" i="1"/>
  <c r="G34" i="1"/>
  <c r="AA30" i="1"/>
  <c r="N34" i="1"/>
  <c r="K35" i="1"/>
  <c r="AA35" i="1" s="1"/>
  <c r="AA28" i="1"/>
  <c r="Z31" i="1"/>
  <c r="AB33" i="1"/>
  <c r="V34" i="1"/>
  <c r="W34" i="1"/>
  <c r="AB34" i="1" s="1"/>
  <c r="AA32" i="1"/>
  <c r="AB27" i="1"/>
  <c r="O34" i="1"/>
  <c r="P35" i="1"/>
  <c r="AB28" i="1"/>
  <c r="AA31" i="1"/>
  <c r="AG5" i="1" s="1"/>
  <c r="Z32" i="1"/>
  <c r="AB29" i="1"/>
  <c r="AA27" i="1"/>
  <c r="AB32" i="1"/>
  <c r="H35" i="1"/>
  <c r="Q34" i="1"/>
  <c r="Q35" i="1"/>
  <c r="Z29" i="1"/>
  <c r="AB31" i="1"/>
  <c r="AH5" i="1" s="1"/>
  <c r="W22" i="1"/>
  <c r="AB22" i="1" s="1"/>
  <c r="AB21" i="1"/>
  <c r="Z16" i="1"/>
  <c r="AB16" i="1"/>
  <c r="Z17" i="1"/>
  <c r="Z20" i="1"/>
  <c r="AA21" i="1"/>
  <c r="AA16" i="1"/>
  <c r="W23" i="1"/>
  <c r="AB23" i="1" s="1"/>
  <c r="F22" i="1"/>
  <c r="AB19" i="1"/>
  <c r="AH4" i="1" s="1"/>
  <c r="AH6" i="1" s="1"/>
  <c r="G22" i="1"/>
  <c r="N22" i="1"/>
  <c r="AB17" i="1"/>
  <c r="AA20" i="1"/>
  <c r="Z19" i="1"/>
  <c r="AF4" i="1" s="1"/>
  <c r="AA19" i="1"/>
  <c r="AG4" i="1" s="1"/>
  <c r="AA17" i="1"/>
  <c r="O22" i="1"/>
  <c r="AA15" i="1"/>
  <c r="Z18" i="1"/>
  <c r="AB20" i="1"/>
  <c r="AB18" i="1"/>
  <c r="H23" i="1"/>
  <c r="I23" i="1"/>
  <c r="P23" i="1"/>
  <c r="Q23" i="1"/>
  <c r="V22" i="1"/>
  <c r="AB15" i="1"/>
  <c r="AA18" i="1"/>
  <c r="Z21" i="1"/>
  <c r="Z15" i="1"/>
  <c r="AB5" i="1"/>
  <c r="S11" i="1"/>
  <c r="Z9" i="1"/>
  <c r="AB9" i="1"/>
  <c r="K11" i="1"/>
  <c r="AA11" i="1" s="1"/>
  <c r="P10" i="1"/>
  <c r="Z6" i="1"/>
  <c r="B11" i="1"/>
  <c r="J11" i="1"/>
  <c r="Z11" i="1" s="1"/>
  <c r="O10" i="1"/>
  <c r="AB6" i="1"/>
  <c r="AA9" i="1"/>
  <c r="I11" i="1"/>
  <c r="N10" i="1"/>
  <c r="Z7" i="1"/>
  <c r="AF3" i="1" s="1"/>
  <c r="AA8" i="1"/>
  <c r="P11" i="1"/>
  <c r="H11" i="1"/>
  <c r="U10" i="1"/>
  <c r="M10" i="1"/>
  <c r="E10" i="1"/>
  <c r="AA3" i="1"/>
  <c r="C11" i="1"/>
  <c r="R11" i="1"/>
  <c r="G10" i="1"/>
  <c r="V10" i="1"/>
  <c r="K10" i="1"/>
  <c r="AA10" i="1" s="1"/>
  <c r="Z5" i="1"/>
  <c r="B10" i="1"/>
  <c r="H10" i="1"/>
  <c r="W10" i="1"/>
  <c r="AB10" i="1" s="1"/>
  <c r="Q11" i="1"/>
  <c r="F10" i="1"/>
  <c r="AB7" i="1"/>
  <c r="AH3" i="1" s="1"/>
  <c r="AA7" i="1"/>
  <c r="AG3" i="1" s="1"/>
  <c r="W11" i="1"/>
  <c r="AB11" i="1" s="1"/>
  <c r="O11" i="1"/>
  <c r="G11" i="1"/>
  <c r="T10" i="1"/>
  <c r="L10" i="1"/>
  <c r="D10" i="1"/>
  <c r="Z4" i="1"/>
  <c r="Z8" i="1"/>
  <c r="Z3" i="1"/>
  <c r="AA6" i="1"/>
  <c r="V11" i="1"/>
  <c r="N11" i="1"/>
  <c r="F11" i="1"/>
  <c r="S10" i="1"/>
  <c r="C10" i="1"/>
  <c r="AB4" i="1"/>
  <c r="AB8" i="1"/>
  <c r="AB3" i="1"/>
  <c r="AA5" i="1"/>
  <c r="U11" i="1"/>
  <c r="M11" i="1"/>
  <c r="E11" i="1"/>
  <c r="R10" i="1"/>
  <c r="J10" i="1"/>
  <c r="Z10" i="1" s="1"/>
  <c r="AA4" i="1"/>
  <c r="T11" i="1"/>
  <c r="L11" i="1"/>
  <c r="D11" i="1"/>
  <c r="Q10" i="1"/>
  <c r="I10" i="1"/>
  <c r="H34" i="1"/>
  <c r="P34" i="1"/>
  <c r="B35" i="1"/>
  <c r="J35" i="1"/>
  <c r="Z35" i="1" s="1"/>
  <c r="R35" i="1"/>
  <c r="AF5" i="1"/>
  <c r="B34" i="1"/>
  <c r="J34" i="1"/>
  <c r="Z34" i="1" s="1"/>
  <c r="R34" i="1"/>
  <c r="D35" i="1"/>
  <c r="L35" i="1"/>
  <c r="T35" i="1"/>
  <c r="C34" i="1"/>
  <c r="K34" i="1"/>
  <c r="AA34" i="1" s="1"/>
  <c r="S34" i="1"/>
  <c r="E35" i="1"/>
  <c r="M35" i="1"/>
  <c r="U35" i="1"/>
  <c r="D34" i="1"/>
  <c r="L34" i="1"/>
  <c r="T34" i="1"/>
  <c r="F35" i="1"/>
  <c r="N35" i="1"/>
  <c r="V35" i="1"/>
  <c r="E34" i="1"/>
  <c r="M34" i="1"/>
  <c r="U34" i="1"/>
  <c r="G35" i="1"/>
  <c r="O35" i="1"/>
  <c r="H22" i="1"/>
  <c r="I22" i="1"/>
  <c r="Q22" i="1"/>
  <c r="C23" i="1"/>
  <c r="K23" i="1"/>
  <c r="AA23" i="1" s="1"/>
  <c r="S23" i="1"/>
  <c r="J23" i="1"/>
  <c r="Z23" i="1" s="1"/>
  <c r="B22" i="1"/>
  <c r="J22" i="1"/>
  <c r="Z22" i="1" s="1"/>
  <c r="R22" i="1"/>
  <c r="D23" i="1"/>
  <c r="L23" i="1"/>
  <c r="T23" i="1"/>
  <c r="P22" i="1"/>
  <c r="C22" i="1"/>
  <c r="K22" i="1"/>
  <c r="AA22" i="1" s="1"/>
  <c r="S22" i="1"/>
  <c r="E23" i="1"/>
  <c r="M23" i="1"/>
  <c r="U23" i="1"/>
  <c r="R23" i="1"/>
  <c r="D22" i="1"/>
  <c r="L22" i="1"/>
  <c r="T22" i="1"/>
  <c r="F23" i="1"/>
  <c r="N23" i="1"/>
  <c r="V23" i="1"/>
  <c r="B23" i="1"/>
  <c r="E22" i="1"/>
  <c r="M22" i="1"/>
  <c r="U22" i="1"/>
  <c r="G23" i="1"/>
  <c r="O23" i="1"/>
  <c r="AG6" i="1" l="1"/>
  <c r="AF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<sst xmlns="http://schemas.openxmlformats.org/spreadsheetml/2006/main" count="684" uniqueCount="183">
  <si>
    <t>Problem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</si>
  <si>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</si>
  <si>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</si>
  <si>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</si>
  <si>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</si>
  <si>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</si>
  <si>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</si>
  <si>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</si>
  <si>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</si>
  <si>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</si>
  <si>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</si>
  <si>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</si>
  <si>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</si>
  <si>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</si>
  <si>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</si>
  <si>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</si>
  <si>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</si>
  <si>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</si>
  <si>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</si>
  <si>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</si>
  <si>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</si>
  <si>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</si>
  <si>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</si>
  <si>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mean</t>
  </si>
  <si>
    <t>std</t>
  </si>
  <si>
    <t>min</t>
  </si>
  <si>
    <t>25%</t>
  </si>
  <si>
    <t>50%</t>
  </si>
  <si>
    <t>75%</t>
  </si>
  <si>
    <t>max</t>
  </si>
  <si>
    <t>iqr</t>
  </si>
  <si>
    <t>range</t>
  </si>
  <si>
    <t>Scores</t>
  </si>
  <si>
    <t>Quality</t>
  </si>
  <si>
    <t>Time</t>
  </si>
  <si>
    <t>Grade</t>
  </si>
  <si>
    <t>Average</t>
  </si>
  <si>
    <t>PS1</t>
  </si>
  <si>
    <t>PS2</t>
  </si>
  <si>
    <t>PS3</t>
  </si>
  <si>
    <t>Sheet Name:</t>
  </si>
  <si>
    <t>Offsets:</t>
  </si>
  <si>
    <t>Global:</t>
  </si>
  <si>
    <t>Level</t>
  </si>
  <si>
    <t>Statistic</t>
  </si>
  <si>
    <t>Level 3:</t>
  </si>
  <si>
    <t>Level 2:</t>
  </si>
  <si>
    <t>Level 1: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</si>
  <si>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</si>
  <si>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</si>
  <si>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</si>
  <si>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</si>
  <si>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</si>
  <si>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</si>
  <si>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</si>
  <si>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</si>
  <si>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</si>
  <si>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</si>
  <si>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</si>
  <si>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</si>
  <si>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</si>
  <si>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</si>
  <si>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</si>
  <si>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</si>
  <si>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</si>
  <si>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</si>
  <si>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</si>
  <si>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</si>
  <si>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TI_SCORE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</si>
  <si>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</si>
  <si>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</si>
  <si>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</si>
  <si>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</si>
  <si>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</si>
  <si>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</si>
  <si>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</si>
  <si>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</si>
  <si>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</si>
  <si>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</si>
  <si>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</si>
  <si>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</si>
  <si>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</si>
  <si>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</si>
  <si>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</si>
  <si>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</si>
  <si>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</si>
  <si>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</si>
  <si>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</si>
  <si>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</si>
  <si>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</si>
  <si>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</si>
  <si>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</si>
  <si>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</si>
  <si>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</si>
  <si>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</si>
  <si>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</si>
  <si>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</si>
  <si>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</si>
  <si>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</si>
  <si>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</si>
  <si>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</si>
  <si>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</si>
  <si>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</si>
  <si>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</si>
  <si>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</si>
  <si>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</si>
  <si>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</si>
  <si>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</si>
  <si>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</si>
  <si>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</si>
  <si>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</si>
  <si>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</si>
  <si>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</si>
  <si>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</si>
  <si>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</si>
  <si>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</si>
  <si>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</si>
  <si>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</si>
  <si>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</si>
  <si>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</si>
  <si>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</si>
  <si>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</si>
  <si>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</si>
  <si>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</si>
  <si>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</si>
  <si>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</si>
  <si>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</si>
  <si>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</si>
  <si>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</si>
  <si>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</si>
  <si>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</si>
  <si>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</si>
  <si>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</si>
  <si>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</si>
  <si>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</si>
  <si>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</si>
  <si>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</si>
  <si>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</si>
  <si>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</si>
  <si>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</si>
  <si>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</si>
  <si>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</si>
  <si>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</si>
  <si>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</si>
  <si>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</si>
  <si>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</si>
  <si>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</si>
  <si>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</si>
  <si>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</si>
  <si>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</si>
  <si>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</si>
  <si>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</si>
  <si>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</si>
  <si>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</si>
  <si>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</si>
  <si>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</si>
  <si>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</si>
  <si>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</si>
  <si>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</si>
  <si>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</si>
  <si>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</si>
  <si>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</si>
  <si>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</si>
  <si>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</si>
  <si>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</si>
  <si>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</si>
  <si>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</si>
  <si>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</si>
  <si>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</si>
  <si>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</si>
  <si>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</si>
  <si>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</si>
  <si>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</si>
  <si>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</si>
  <si>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</si>
  <si>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</si>
  <si>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</si>
  <si>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</si>
  <si>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</si>
  <si>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</si>
  <si>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'PS1 Cat Plans'</t>
  </si>
  <si>
    <t>'PS2 Cat Plans'</t>
  </si>
  <si>
    <t>'PS3 Cat Plans'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</si>
</sst>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Classical Planning Performance Scores and Grades for</a:t>
            </a:r>
            <a:r>
              <a:rPr lang="en-GB" baseline="0"/>
              <a:t> Small Problems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07971317218659"/>
          <c:y val="0.18557635467980299"/>
          <c:w val="0.84837025324822968"/>
          <c:h val="0.592636747992707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'All Problems Globals'!$AF$2</c:f>
              <c:strCache>
                <c:ptCount val="1"/>
                <c:pt idx="0">
                  <c:v>Quality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Problems Globals'!$AE$3:$AE$6</c:f>
              <c:strCache>
                <c:ptCount val="4"/>
                <c:pt idx="0">
                  <c:v>PS1</c:v>
                </c:pt>
                <c:pt idx="1">
                  <c:v>PS2</c:v>
                </c:pt>
                <c:pt idx="2">
                  <c:v>PS3</c:v>
                </c:pt>
                <c:pt idx="3">
                  <c:v>Average</c:v>
                </c:pt>
              </c:strCache>
            </c:strRef>
          </c:cat>
          <c:val>
            <c:numRef>
              <c:f>'All Problems Globals'!$AF$3:$AF$6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1-4EF2-A8C0-B526B63F714F}"/>
            </c:ext>
          </c:extLst>
        </c:ser>
        <c:ser>
          <c:idx val="1"/>
          <c:order val="1"/>
          <c:tx>
            <c:strRef>
              <c:f>'All Problems Globals'!$AG$2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'All Problems Globals'!$AE$3:$AE$6</c:f>
              <c:strCache>
                <c:ptCount val="4"/>
                <c:pt idx="0">
                  <c:v>PS1</c:v>
                </c:pt>
                <c:pt idx="1">
                  <c:v>PS2</c:v>
                </c:pt>
                <c:pt idx="2">
                  <c:v>PS3</c:v>
                </c:pt>
                <c:pt idx="3">
                  <c:v>Average</c:v>
                </c:pt>
              </c:strCache>
            </c:strRef>
          </c:cat>
          <c:val>
            <c:numRef>
              <c:f>'All Problems Globals'!$AG$3:$AG$6</c:f>
              <c:numCache>
                <c:formatCode>General</c:formatCode>
                <c:ptCount val="4"/>
                <c:pt idx="0">
                  <c:v>0.69918121962795909</c:v>
                </c:pt>
                <c:pt idx="1">
                  <c:v>0.52887221714782728</c:v>
                </c:pt>
                <c:pt idx="2">
                  <c:v>0.15233007638716989</c:v>
                </c:pt>
                <c:pt idx="3">
                  <c:v>0.46012783772098542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B1-4EF2-A8C0-B526B63F714F}"/>
            </c:ext>
          </c:extLst>
        </c:ser>
        <c:ser>
          <c:idx val="2"/>
          <c:order val="2"/>
          <c:tx>
            <c:strRef>
              <c:f>'All Problems Globals'!$AH$2</c:f>
              <c:strCache>
                <c:ptCount val="1"/>
                <c:pt idx="0">
                  <c:v>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Problems Globals'!$AE$3:$AE$6</c:f>
              <c:strCache>
                <c:ptCount val="4"/>
                <c:pt idx="0">
                  <c:v>PS1</c:v>
                </c:pt>
                <c:pt idx="1">
                  <c:v>PS2</c:v>
                </c:pt>
                <c:pt idx="2">
                  <c:v>PS3</c:v>
                </c:pt>
                <c:pt idx="3">
                  <c:v>Average</c:v>
                </c:pt>
              </c:strCache>
            </c:strRef>
          </c:cat>
          <c:val>
            <c:numRef>
              <c:f>'All Problems Globals'!$AH$3:$AH$6</c:f>
              <c:numCache>
                <c:formatCode>General</c:formatCode>
                <c:ptCount val="4"/>
                <c:pt idx="0">
                  <c:v>0.69918121962795909</c:v>
                </c:pt>
                <c:pt idx="1">
                  <c:v>0.52887221714782728</c:v>
                </c:pt>
                <c:pt idx="2">
                  <c:v>0.15233007638716989</c:v>
                </c:pt>
                <c:pt idx="3">
                  <c:v>0.46012783772098542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B1-4EF2-A8C0-B526B63F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861704"/>
        <c:axId val="326859736"/>
      </c:barChart>
      <c:catAx>
        <c:axId val="32686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Planning Problem</a:t>
                </a:r>
              </a:p>
            </c:rich>
          </c:tx>
          <c:layout>
            <c:manualLayout>
              <c:xMode val="edge"/>
              <c:yMode val="edge"/>
              <c:x val="0.4445655542217733"/>
              <c:y val="0.85387130057018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59736"/>
        <c:crosses val="autoZero"/>
        <c:auto val="1"/>
        <c:lblAlgn val="ctr"/>
        <c:lblOffset val="100"/>
        <c:noMultiLvlLbl val="0"/>
      </c:catAx>
      <c:valAx>
        <c:axId val="326859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Score/Grade</a:t>
                </a:r>
              </a:p>
            </c:rich>
          </c:tx>
          <c:layout>
            <c:manualLayout>
              <c:xMode val="edge"/>
              <c:yMode val="edge"/>
              <c:x val="1.6118200134318333E-2"/>
              <c:y val="0.33561863387766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861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456439083462453"/>
          <c:y val="0.91773352468872427"/>
          <c:w val="0.28948539894808289"/>
          <c:h val="6.65029285132461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269874</xdr:colOff>
      <xdr:row>7</xdr:row>
      <xdr:rowOff>47624</xdr:rowOff>
    </xdr:from>
    <xdr:to>
      <xdr:col>37</xdr:col>
      <xdr:colOff>419100</xdr:colOff>
      <xdr:row>24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CF05F-61F3-404C-8D8B-8C79094A0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1_hc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2_hc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SH_Excel_PS3_h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13.787221880000001</v>
          </cell>
          <cell r="D30">
            <v>13.787221880000001</v>
          </cell>
          <cell r="E30">
            <v>13.787221880000001</v>
          </cell>
          <cell r="F30">
            <v>0.35351850974358973</v>
          </cell>
          <cell r="G30">
            <v>0</v>
          </cell>
          <cell r="H30">
            <v>0</v>
          </cell>
          <cell r="I30">
            <v>39</v>
          </cell>
          <cell r="J30">
            <v>39</v>
          </cell>
          <cell r="K30">
            <v>1</v>
          </cell>
          <cell r="L30">
            <v>0.69668423060416362</v>
          </cell>
          <cell r="M30">
            <v>0.69668423060416362</v>
          </cell>
          <cell r="N30">
            <v>0.69668423060416362</v>
          </cell>
          <cell r="O30">
            <v>1</v>
          </cell>
          <cell r="P30">
            <v>1</v>
          </cell>
          <cell r="Q30">
            <v>1</v>
          </cell>
          <cell r="R30">
            <v>0.69668423060416362</v>
          </cell>
          <cell r="S30">
            <v>0.69668423060416362</v>
          </cell>
          <cell r="T30">
            <v>0.69668423060416362</v>
          </cell>
          <cell r="U30">
            <v>1</v>
          </cell>
          <cell r="V30">
            <v>1</v>
          </cell>
          <cell r="W30">
            <v>1</v>
          </cell>
          <cell r="X30">
            <v>0.69668423060416362</v>
          </cell>
        </row>
        <row r="31">
          <cell r="C31">
            <v>1.2561017198219959</v>
          </cell>
          <cell r="D31">
            <v>1.2561017198219959</v>
          </cell>
          <cell r="E31">
            <v>1.2561017198219959</v>
          </cell>
          <cell r="F31">
            <v>3.2207736405692217E-2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1.660630214354988E-2</v>
          </cell>
          <cell r="M31">
            <v>1.660630214354988E-2</v>
          </cell>
          <cell r="N31">
            <v>1.660630214354988E-2</v>
          </cell>
          <cell r="O31">
            <v>0</v>
          </cell>
          <cell r="P31">
            <v>0</v>
          </cell>
          <cell r="Q31">
            <v>0</v>
          </cell>
          <cell r="R31">
            <v>1.660630214354988E-2</v>
          </cell>
          <cell r="S31">
            <v>1.660630214354988E-2</v>
          </cell>
          <cell r="T31">
            <v>1.660630214354988E-2</v>
          </cell>
          <cell r="U31">
            <v>0</v>
          </cell>
          <cell r="V31">
            <v>0</v>
          </cell>
          <cell r="W31">
            <v>0</v>
          </cell>
          <cell r="X31">
            <v>1.660630214354988E-2</v>
          </cell>
        </row>
        <row r="32">
          <cell r="C32">
            <v>11.35902460000001</v>
          </cell>
          <cell r="D32">
            <v>11.35902460000001</v>
          </cell>
          <cell r="E32">
            <v>11.35902460000001</v>
          </cell>
          <cell r="F32">
            <v>0.29125704102564132</v>
          </cell>
          <cell r="G32">
            <v>0</v>
          </cell>
          <cell r="H32">
            <v>0</v>
          </cell>
          <cell r="I32">
            <v>39</v>
          </cell>
          <cell r="J32">
            <v>39</v>
          </cell>
          <cell r="K32">
            <v>1</v>
          </cell>
          <cell r="L32">
            <v>0.65357593387101853</v>
          </cell>
          <cell r="M32">
            <v>0.65357593387101853</v>
          </cell>
          <cell r="N32">
            <v>0.65357593387101853</v>
          </cell>
          <cell r="O32">
            <v>1</v>
          </cell>
          <cell r="P32">
            <v>1</v>
          </cell>
          <cell r="Q32">
            <v>1</v>
          </cell>
          <cell r="R32">
            <v>0.65357593387101853</v>
          </cell>
          <cell r="S32">
            <v>0.65357593387101853</v>
          </cell>
          <cell r="T32">
            <v>0.65357593387101853</v>
          </cell>
          <cell r="U32">
            <v>1</v>
          </cell>
          <cell r="V32">
            <v>1</v>
          </cell>
          <cell r="W32">
            <v>1</v>
          </cell>
          <cell r="X32">
            <v>0.65357593387101853</v>
          </cell>
        </row>
        <row r="33">
          <cell r="C33">
            <v>13.14895870000012</v>
          </cell>
          <cell r="D33">
            <v>13.14895870000012</v>
          </cell>
          <cell r="E33">
            <v>13.14895870000012</v>
          </cell>
          <cell r="F33">
            <v>0.33715278717949032</v>
          </cell>
          <cell r="G33">
            <v>0</v>
          </cell>
          <cell r="H33">
            <v>0</v>
          </cell>
          <cell r="I33">
            <v>39</v>
          </cell>
          <cell r="J33">
            <v>39</v>
          </cell>
          <cell r="K33">
            <v>1</v>
          </cell>
          <cell r="L33">
            <v>0.6866494798733257</v>
          </cell>
          <cell r="M33">
            <v>0.6866494798733257</v>
          </cell>
          <cell r="N33">
            <v>0.6866494798733257</v>
          </cell>
          <cell r="O33">
            <v>1</v>
          </cell>
          <cell r="P33">
            <v>1</v>
          </cell>
          <cell r="Q33">
            <v>1</v>
          </cell>
          <cell r="R33">
            <v>0.6866494798733257</v>
          </cell>
          <cell r="S33">
            <v>0.6866494798733257</v>
          </cell>
          <cell r="T33">
            <v>0.6866494798733257</v>
          </cell>
          <cell r="U33">
            <v>1</v>
          </cell>
          <cell r="V33">
            <v>1</v>
          </cell>
          <cell r="W33">
            <v>1</v>
          </cell>
          <cell r="X33">
            <v>0.6866494798733257</v>
          </cell>
        </row>
        <row r="34">
          <cell r="C34">
            <v>13.533384400000299</v>
          </cell>
          <cell r="D34">
            <v>13.533384400000299</v>
          </cell>
          <cell r="E34">
            <v>13.533384400000299</v>
          </cell>
          <cell r="F34">
            <v>0.34700985641026411</v>
          </cell>
          <cell r="G34">
            <v>0</v>
          </cell>
          <cell r="H34">
            <v>0</v>
          </cell>
          <cell r="I34">
            <v>39</v>
          </cell>
          <cell r="J34">
            <v>39</v>
          </cell>
          <cell r="K34">
            <v>1</v>
          </cell>
          <cell r="L34">
            <v>0.69918121962795909</v>
          </cell>
          <cell r="M34">
            <v>0.69918121962795909</v>
          </cell>
          <cell r="N34">
            <v>0.69918121962795909</v>
          </cell>
          <cell r="O34">
            <v>1</v>
          </cell>
          <cell r="P34">
            <v>1</v>
          </cell>
          <cell r="Q34">
            <v>1</v>
          </cell>
          <cell r="R34">
            <v>0.69918121962795909</v>
          </cell>
          <cell r="S34">
            <v>0.69918121962795909</v>
          </cell>
          <cell r="T34">
            <v>0.69918121962795909</v>
          </cell>
          <cell r="U34">
            <v>1</v>
          </cell>
          <cell r="V34">
            <v>1</v>
          </cell>
          <cell r="W34">
            <v>1</v>
          </cell>
          <cell r="X34">
            <v>0.69918121962795909</v>
          </cell>
        </row>
        <row r="35">
          <cell r="C35">
            <v>14.472282099999971</v>
          </cell>
          <cell r="D35">
            <v>14.472282099999971</v>
          </cell>
          <cell r="E35">
            <v>14.472282099999971</v>
          </cell>
          <cell r="F35">
            <v>0.37108415641025572</v>
          </cell>
          <cell r="G35">
            <v>0</v>
          </cell>
          <cell r="H35">
            <v>0</v>
          </cell>
          <cell r="I35">
            <v>39</v>
          </cell>
          <cell r="J35">
            <v>39</v>
          </cell>
          <cell r="K35">
            <v>1</v>
          </cell>
          <cell r="L35">
            <v>0.70467244582110333</v>
          </cell>
          <cell r="M35">
            <v>0.70467244582110333</v>
          </cell>
          <cell r="N35">
            <v>0.70467244582110333</v>
          </cell>
          <cell r="O35">
            <v>1</v>
          </cell>
          <cell r="P35">
            <v>1</v>
          </cell>
          <cell r="Q35">
            <v>1</v>
          </cell>
          <cell r="R35">
            <v>0.70467244582110333</v>
          </cell>
          <cell r="S35">
            <v>0.70467244582110333</v>
          </cell>
          <cell r="T35">
            <v>0.70467244582110333</v>
          </cell>
          <cell r="U35">
            <v>1</v>
          </cell>
          <cell r="V35">
            <v>1</v>
          </cell>
          <cell r="W35">
            <v>1</v>
          </cell>
          <cell r="X35">
            <v>0.70467244582110333</v>
          </cell>
        </row>
        <row r="36">
          <cell r="C36">
            <v>17.41852370000009</v>
          </cell>
          <cell r="D36">
            <v>17.41852370000009</v>
          </cell>
          <cell r="E36">
            <v>17.41852370000009</v>
          </cell>
          <cell r="F36">
            <v>0.44662881282051531</v>
          </cell>
          <cell r="G36">
            <v>0</v>
          </cell>
          <cell r="H36">
            <v>0</v>
          </cell>
          <cell r="I36">
            <v>39</v>
          </cell>
          <cell r="J36">
            <v>39</v>
          </cell>
          <cell r="K36">
            <v>1</v>
          </cell>
          <cell r="L36">
            <v>0.73371806712216669</v>
          </cell>
          <cell r="M36">
            <v>0.73371806712216669</v>
          </cell>
          <cell r="N36">
            <v>0.73371806712216669</v>
          </cell>
          <cell r="O36">
            <v>1</v>
          </cell>
          <cell r="P36">
            <v>1</v>
          </cell>
          <cell r="Q36">
            <v>1</v>
          </cell>
          <cell r="R36">
            <v>0.73371806712216669</v>
          </cell>
          <cell r="S36">
            <v>0.73371806712216669</v>
          </cell>
          <cell r="T36">
            <v>0.73371806712216669</v>
          </cell>
          <cell r="U36">
            <v>1</v>
          </cell>
          <cell r="V36">
            <v>1</v>
          </cell>
          <cell r="W36">
            <v>1</v>
          </cell>
          <cell r="X36">
            <v>0.73371806712216669</v>
          </cell>
        </row>
      </sheetData>
      <sheetData sheetId="1"/>
      <sheetData sheetId="2"/>
      <sheetData sheetId="3"/>
      <sheetData sheetId="4">
        <row r="1">
          <cell r="A1" t="str">
            <v>Means</v>
          </cell>
        </row>
        <row r="2">
          <cell r="B2" t="str">
            <v>AL</v>
          </cell>
          <cell r="C2" t="str">
            <v>GT</v>
          </cell>
          <cell r="D2" t="str">
            <v>ST</v>
          </cell>
          <cell r="E2" t="str">
            <v>OT</v>
          </cell>
          <cell r="F2" t="str">
            <v>TT</v>
          </cell>
          <cell r="G2" t="str">
            <v>LT</v>
          </cell>
          <cell r="H2" t="str">
            <v>CT</v>
          </cell>
          <cell r="I2" t="str">
            <v>WT</v>
          </cell>
          <cell r="J2" t="str">
            <v>WT_PA</v>
          </cell>
          <cell r="K2" t="str">
            <v>MET</v>
          </cell>
          <cell r="L2" t="str">
            <v>MET_PA</v>
          </cell>
          <cell r="M2" t="str">
            <v>RSS</v>
          </cell>
          <cell r="N2" t="str">
            <v>VMS</v>
          </cell>
          <cell r="O2" t="str">
            <v>LE</v>
          </cell>
          <cell r="P2" t="str">
            <v>AC</v>
          </cell>
          <cell r="Q2" t="str">
            <v>CF</v>
          </cell>
          <cell r="R2" t="str">
            <v>PSG</v>
          </cell>
          <cell r="S2" t="str">
            <v>SIZE</v>
          </cell>
          <cell r="T2" t="str">
            <v>SGLITS_T</v>
          </cell>
          <cell r="U2" t="str">
            <v>QL_SCORE</v>
          </cell>
          <cell r="V2" t="str">
            <v>LT_SCORE</v>
          </cell>
          <cell r="W2" t="str">
            <v>CT_SCORE</v>
          </cell>
          <cell r="X2" t="str">
            <v>AW_SCORE</v>
          </cell>
          <cell r="Y2" t="str">
            <v>AW_PA_SCORE</v>
          </cell>
          <cell r="Z2" t="str">
            <v>AME_SCORE</v>
          </cell>
          <cell r="AA2" t="str">
            <v>AME_PA_SCORE</v>
          </cell>
          <cell r="AB2" t="str">
            <v>LT_GRADE</v>
          </cell>
          <cell r="AC2" t="str">
            <v>CT_GRADE</v>
          </cell>
          <cell r="AD2" t="str">
            <v>AW_GRADE</v>
          </cell>
          <cell r="AE2" t="str">
            <v>AW_PA_GRADE</v>
          </cell>
          <cell r="AF2" t="str">
            <v>AME_GRADE</v>
          </cell>
          <cell r="AG2" t="str">
            <v>AME_PA_GRADE</v>
          </cell>
          <cell r="AH2" t="str">
            <v>GRADE</v>
          </cell>
          <cell r="AI2" t="str">
            <v>HAS_TRAILING</v>
          </cell>
          <cell r="AJ2" t="str">
            <v>TOT_CHOICES</v>
          </cell>
          <cell r="AK2" t="str">
            <v>PRE_CHOICES</v>
          </cell>
          <cell r="AL2" t="str">
            <v>FGOALS_ORDER</v>
          </cell>
          <cell r="AM2" t="str">
            <v>CP_EF_L</v>
          </cell>
          <cell r="AN2" t="str">
            <v>CP_EF_A</v>
          </cell>
          <cell r="AO2" t="str">
            <v>SP_ED_L</v>
          </cell>
          <cell r="AP2" t="str">
            <v>SP_ED_A</v>
          </cell>
          <cell r="AQ2" t="str">
            <v>SP_EB_L</v>
          </cell>
          <cell r="AR2" t="str">
            <v>SP_EB_A</v>
          </cell>
          <cell r="AS2" t="str">
            <v>SP_MIN_L</v>
          </cell>
          <cell r="AT2" t="str">
            <v>SP_MIN_A</v>
          </cell>
          <cell r="AU2" t="str">
            <v>SP_LOWER_L</v>
          </cell>
          <cell r="AV2" t="str">
            <v>SP_LOWER_A</v>
          </cell>
          <cell r="AW2" t="str">
            <v>SP_MED_L</v>
          </cell>
          <cell r="AX2" t="str">
            <v>SP_MED_A</v>
          </cell>
          <cell r="AY2" t="str">
            <v>SP_UPPER_L</v>
          </cell>
          <cell r="AZ2" t="str">
            <v>SP_UPPER_A</v>
          </cell>
          <cell r="BA2" t="str">
            <v>SP_MAX_L</v>
          </cell>
          <cell r="BB2" t="str">
            <v>SP_MAX_A</v>
          </cell>
          <cell r="BC2" t="str">
            <v>T_INTER_SP</v>
          </cell>
          <cell r="BD2" t="str">
            <v>P_INTER_SP</v>
          </cell>
          <cell r="BE2" t="str">
            <v>T_INTER_Q</v>
          </cell>
          <cell r="BF2" t="str">
            <v>P_INTER_Q</v>
          </cell>
          <cell r="BG2" t="str">
            <v>M_CHILD_RMSE</v>
          </cell>
          <cell r="BH2" t="str">
            <v>M_CHILD_RMSE_SCORE</v>
          </cell>
          <cell r="BI2" t="str">
            <v>M_CHILD_MAE</v>
          </cell>
          <cell r="BJ2" t="str">
            <v>M_CHILD_MAE_SCORE</v>
          </cell>
          <cell r="BK2" t="str">
            <v>M_CHILD_NRMSE</v>
          </cell>
          <cell r="BL2" t="str">
            <v>M_CHILD_NRMSE_SCORE</v>
          </cell>
          <cell r="BM2" t="str">
            <v>M_CHILD_NMAE</v>
          </cell>
          <cell r="BN2" t="str">
            <v>M_CHILD_NMAE_SCORE</v>
          </cell>
          <cell r="BO2" t="str">
            <v>DIV_INDEX_RMSE</v>
          </cell>
          <cell r="BP2" t="str">
            <v>DIV_INDEX_RMSE_SCORE</v>
          </cell>
          <cell r="BQ2" t="str">
            <v>DIV_INDEX_MAE</v>
          </cell>
          <cell r="BR2" t="str">
            <v>DIV_INDEX_MAE_SCORE</v>
          </cell>
          <cell r="BS2" t="str">
            <v>DIV_INDEX_NRMSE</v>
          </cell>
          <cell r="BT2" t="str">
            <v>DIV_INDEX_NRMSE_SCORE</v>
          </cell>
          <cell r="BU2" t="str">
            <v>DIV_INDEX_NMAE</v>
          </cell>
          <cell r="BV2" t="str">
            <v>DIV_INDEX_NMAE_SCORE</v>
          </cell>
          <cell r="BW2" t="str">
            <v>DIV_STEP_RMSE</v>
          </cell>
          <cell r="BX2" t="str">
            <v>DIV_STEP_RMSE_SCORE</v>
          </cell>
          <cell r="BY2" t="str">
            <v>DIV_STEP_MAE</v>
          </cell>
          <cell r="BZ2" t="str">
            <v>DIV_STEP_MAE_SCORE</v>
          </cell>
          <cell r="CA2" t="str">
            <v>DIV_STEP_NRMSE</v>
          </cell>
          <cell r="CB2" t="str">
            <v>DIV_STEP_NRMSE_SCORE</v>
          </cell>
          <cell r="CC2" t="str">
            <v>DIV_STEP_NMAE</v>
          </cell>
          <cell r="CD2" t="str">
            <v>DIV_STEP_NMAE_SCORE</v>
          </cell>
          <cell r="CE2" t="str">
            <v>DIVS_T</v>
          </cell>
          <cell r="CF2" t="str">
            <v>DS_T</v>
          </cell>
          <cell r="CG2" t="str">
            <v>DS_TD_MEAN</v>
          </cell>
          <cell r="CH2" t="str">
            <v>DS_TD_STD</v>
          </cell>
          <cell r="CI2" t="str">
            <v>DS_TD_CD</v>
          </cell>
          <cell r="CJ2" t="str">
            <v>DS_TD_MIN</v>
          </cell>
          <cell r="CK2" t="str">
            <v>DS_TD_LOWER</v>
          </cell>
          <cell r="CL2" t="str">
            <v>DS_TD_MED</v>
          </cell>
          <cell r="CM2" t="str">
            <v>DS_TD_UPPER</v>
          </cell>
          <cell r="CN2" t="str">
            <v>DS_TD_MAX</v>
          </cell>
          <cell r="CO2" t="str">
            <v>DS_TS_MEAN</v>
          </cell>
          <cell r="CP2" t="str">
            <v>DS_TS_STD</v>
          </cell>
          <cell r="CQ2" t="str">
            <v>DS_TS_CD</v>
          </cell>
          <cell r="CR2" t="str">
            <v>DS_TS_MIN</v>
          </cell>
          <cell r="CS2" t="str">
            <v>DS_TS_LOWER</v>
          </cell>
          <cell r="CT2" t="str">
            <v>DS_TS_MED</v>
          </cell>
          <cell r="CU2" t="str">
            <v>DS_TS_UPPER</v>
          </cell>
          <cell r="CV2" t="str">
            <v>DS_TS_MAX</v>
          </cell>
          <cell r="CW2" t="str">
            <v>PR_T</v>
          </cell>
          <cell r="CX2" t="str">
            <v>PR_TS_MEAN</v>
          </cell>
          <cell r="CY2" t="str">
            <v>PR_TS_STD</v>
          </cell>
          <cell r="CZ2" t="str">
            <v>PR_TS_CD</v>
          </cell>
          <cell r="DA2" t="str">
            <v>PR_TS_MIN</v>
          </cell>
          <cell r="DB2" t="str">
            <v>PR_TS_LOWER</v>
          </cell>
          <cell r="DC2" t="str">
            <v>PR_TS_MED</v>
          </cell>
          <cell r="DD2" t="str">
            <v>PR_TS_UPPER</v>
          </cell>
          <cell r="DE2" t="str">
            <v>PR_TS_MAX</v>
          </cell>
          <cell r="DF2" t="str">
            <v>PP_LE_MEAN</v>
          </cell>
          <cell r="DG2" t="str">
            <v>PP_AC_MEAN</v>
          </cell>
          <cell r="DH2" t="str">
            <v>PP_LE_STD</v>
          </cell>
          <cell r="DI2" t="str">
            <v>PP_AC_STD</v>
          </cell>
          <cell r="DJ2" t="str">
            <v>PP_LE_CD</v>
          </cell>
          <cell r="DK2" t="str">
            <v>PP_AC_CD</v>
          </cell>
          <cell r="DL2" t="str">
            <v>PP_LE_MIN</v>
          </cell>
          <cell r="DM2" t="str">
            <v>PP_AC_MIN</v>
          </cell>
          <cell r="DN2" t="str">
            <v>PP_LE_LOWER</v>
          </cell>
          <cell r="DO2" t="str">
            <v>PP_AC_LOWER</v>
          </cell>
          <cell r="DP2" t="str">
            <v>PP_LE_MED</v>
          </cell>
          <cell r="DQ2" t="str">
            <v>PP_AC_MED</v>
          </cell>
          <cell r="DR2" t="str">
            <v>PP_LE_UPPER</v>
          </cell>
          <cell r="DS2" t="str">
            <v>PP_AC_UPPER</v>
          </cell>
          <cell r="DT2" t="str">
            <v>PP_LE_MAX</v>
          </cell>
          <cell r="DU2" t="str">
            <v>PP_AC_MAX</v>
          </cell>
        </row>
        <row r="3">
          <cell r="A3">
            <v>0</v>
          </cell>
          <cell r="B3">
            <v>3</v>
          </cell>
          <cell r="C3">
            <v>0.99857079599998766</v>
          </cell>
          <cell r="D3">
            <v>0.37122194800000918</v>
          </cell>
          <cell r="E3">
            <v>0</v>
          </cell>
          <cell r="F3">
            <v>1.3697927439999971</v>
          </cell>
          <cell r="G3">
            <v>1.3697927439999971</v>
          </cell>
          <cell r="H3">
            <v>1.3697927439999971</v>
          </cell>
          <cell r="I3">
            <v>1.3697927439999971</v>
          </cell>
          <cell r="J3">
            <v>7.6099596888888718E-2</v>
          </cell>
          <cell r="K3">
            <v>0</v>
          </cell>
          <cell r="L3">
            <v>0</v>
          </cell>
          <cell r="M3">
            <v>354.68718749999999</v>
          </cell>
          <cell r="N3">
            <v>345.39</v>
          </cell>
          <cell r="O3">
            <v>18</v>
          </cell>
          <cell r="P3">
            <v>18</v>
          </cell>
          <cell r="Q3">
            <v>1</v>
          </cell>
          <cell r="R3">
            <v>18</v>
          </cell>
          <cell r="S3">
            <v>1</v>
          </cell>
          <cell r="T3">
            <v>0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1</v>
          </cell>
          <cell r="AN3">
            <v>1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</v>
          </cell>
          <cell r="BI3">
            <v>0</v>
          </cell>
          <cell r="BJ3">
            <v>1</v>
          </cell>
          <cell r="BK3">
            <v>0</v>
          </cell>
          <cell r="BL3">
            <v>1</v>
          </cell>
          <cell r="BM3">
            <v>0</v>
          </cell>
          <cell r="BN3">
            <v>1</v>
          </cell>
          <cell r="BO3">
            <v>0</v>
          </cell>
          <cell r="BP3">
            <v>1</v>
          </cell>
          <cell r="BQ3">
            <v>0</v>
          </cell>
          <cell r="BR3">
            <v>1</v>
          </cell>
          <cell r="BS3">
            <v>0</v>
          </cell>
          <cell r="BT3">
            <v>1</v>
          </cell>
          <cell r="BU3">
            <v>0</v>
          </cell>
          <cell r="BV3">
            <v>1</v>
          </cell>
          <cell r="BW3">
            <v>0</v>
          </cell>
          <cell r="BX3">
            <v>1</v>
          </cell>
          <cell r="BY3">
            <v>0</v>
          </cell>
          <cell r="BZ3">
            <v>1</v>
          </cell>
          <cell r="CA3">
            <v>0</v>
          </cell>
          <cell r="CB3">
            <v>1</v>
          </cell>
          <cell r="CC3">
            <v>0</v>
          </cell>
          <cell r="CD3">
            <v>1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1</v>
          </cell>
          <cell r="CX3">
            <v>1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1</v>
          </cell>
          <cell r="DG3">
            <v>1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</row>
        <row r="4">
          <cell r="A4">
            <v>1</v>
          </cell>
          <cell r="B4">
            <v>2</v>
          </cell>
          <cell r="C4">
            <v>1.7896301199999869</v>
          </cell>
          <cell r="D4">
            <v>1.166894175999984</v>
          </cell>
          <cell r="E4">
            <v>0</v>
          </cell>
          <cell r="F4">
            <v>2.9565242959999711</v>
          </cell>
          <cell r="G4">
            <v>2.9565242959999711</v>
          </cell>
          <cell r="H4">
            <v>2.9565242959999711</v>
          </cell>
          <cell r="I4">
            <v>2.9565242959999711</v>
          </cell>
          <cell r="J4">
            <v>0.11371247292307581</v>
          </cell>
          <cell r="K4">
            <v>0</v>
          </cell>
          <cell r="L4">
            <v>0</v>
          </cell>
          <cell r="M4">
            <v>355.44218749999999</v>
          </cell>
          <cell r="N4">
            <v>349.42874999999998</v>
          </cell>
          <cell r="O4">
            <v>26</v>
          </cell>
          <cell r="P4">
            <v>26</v>
          </cell>
          <cell r="Q4">
            <v>1</v>
          </cell>
          <cell r="R4">
            <v>26</v>
          </cell>
          <cell r="S4">
            <v>1</v>
          </cell>
          <cell r="T4">
            <v>0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1</v>
          </cell>
          <cell r="AA4">
            <v>1</v>
          </cell>
          <cell r="AB4">
            <v>1</v>
          </cell>
          <cell r="AC4">
            <v>1</v>
          </cell>
          <cell r="AD4">
            <v>1</v>
          </cell>
          <cell r="AE4">
            <v>1</v>
          </cell>
          <cell r="AF4">
            <v>1</v>
          </cell>
          <cell r="AG4">
            <v>1</v>
          </cell>
          <cell r="AH4">
            <v>1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1</v>
          </cell>
          <cell r="AN4">
            <v>1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</v>
          </cell>
          <cell r="BI4">
            <v>0</v>
          </cell>
          <cell r="BJ4">
            <v>1</v>
          </cell>
          <cell r="BK4">
            <v>0</v>
          </cell>
          <cell r="BL4">
            <v>1</v>
          </cell>
          <cell r="BM4">
            <v>0</v>
          </cell>
          <cell r="BN4">
            <v>1</v>
          </cell>
          <cell r="BO4">
            <v>0</v>
          </cell>
          <cell r="BP4">
            <v>1</v>
          </cell>
          <cell r="BQ4">
            <v>0</v>
          </cell>
          <cell r="BR4">
            <v>1</v>
          </cell>
          <cell r="BS4">
            <v>0</v>
          </cell>
          <cell r="BT4">
            <v>1</v>
          </cell>
          <cell r="BU4">
            <v>0</v>
          </cell>
          <cell r="BV4">
            <v>1</v>
          </cell>
          <cell r="BW4">
            <v>0</v>
          </cell>
          <cell r="BX4">
            <v>1</v>
          </cell>
          <cell r="BY4">
            <v>0</v>
          </cell>
          <cell r="BZ4">
            <v>1</v>
          </cell>
          <cell r="CA4">
            <v>0</v>
          </cell>
          <cell r="CB4">
            <v>1</v>
          </cell>
          <cell r="CC4">
            <v>0</v>
          </cell>
          <cell r="CD4">
            <v>1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1</v>
          </cell>
          <cell r="CX4">
            <v>1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1</v>
          </cell>
          <cell r="DG4">
            <v>1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</row>
        <row r="5">
          <cell r="A5">
            <v>2</v>
          </cell>
          <cell r="B5">
            <v>1</v>
          </cell>
          <cell r="C5">
            <v>4.5178099119999953</v>
          </cell>
          <cell r="D5">
            <v>9.2694119680000018</v>
          </cell>
          <cell r="E5">
            <v>0</v>
          </cell>
          <cell r="F5">
            <v>13.787221880000001</v>
          </cell>
          <cell r="G5">
            <v>13.787221880000001</v>
          </cell>
          <cell r="H5">
            <v>13.787221880000001</v>
          </cell>
          <cell r="I5">
            <v>13.787221880000001</v>
          </cell>
          <cell r="J5">
            <v>0.35351850974358973</v>
          </cell>
          <cell r="K5">
            <v>0</v>
          </cell>
          <cell r="L5">
            <v>0</v>
          </cell>
          <cell r="M5">
            <v>388.34859375000002</v>
          </cell>
          <cell r="N5">
            <v>379.82828124999997</v>
          </cell>
          <cell r="O5">
            <v>39</v>
          </cell>
          <cell r="P5">
            <v>39</v>
          </cell>
          <cell r="Q5">
            <v>1</v>
          </cell>
          <cell r="R5">
            <v>0</v>
          </cell>
          <cell r="S5">
            <v>1</v>
          </cell>
          <cell r="T5">
            <v>0</v>
          </cell>
          <cell r="U5">
            <v>1</v>
          </cell>
          <cell r="V5">
            <v>0.69668423060416373</v>
          </cell>
          <cell r="W5">
            <v>0.69668423060416373</v>
          </cell>
          <cell r="X5">
            <v>0.69668423060416373</v>
          </cell>
          <cell r="Y5">
            <v>1</v>
          </cell>
          <cell r="Z5">
            <v>1</v>
          </cell>
          <cell r="AA5">
            <v>1</v>
          </cell>
          <cell r="AB5">
            <v>0.69668423060416373</v>
          </cell>
          <cell r="AC5">
            <v>0.69668423060416373</v>
          </cell>
          <cell r="AD5">
            <v>0.69668423060416373</v>
          </cell>
          <cell r="AE5">
            <v>1</v>
          </cell>
          <cell r="AF5">
            <v>1</v>
          </cell>
          <cell r="AG5">
            <v>1</v>
          </cell>
          <cell r="AH5">
            <v>0.69668423060416373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1</v>
          </cell>
          <cell r="AN5">
            <v>1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</v>
          </cell>
          <cell r="BI5">
            <v>0</v>
          </cell>
          <cell r="BJ5">
            <v>1</v>
          </cell>
          <cell r="BK5">
            <v>0</v>
          </cell>
          <cell r="BL5">
            <v>1</v>
          </cell>
          <cell r="BM5">
            <v>0</v>
          </cell>
          <cell r="BN5">
            <v>1</v>
          </cell>
          <cell r="BO5">
            <v>0</v>
          </cell>
          <cell r="BP5">
            <v>1</v>
          </cell>
          <cell r="BQ5">
            <v>0</v>
          </cell>
          <cell r="BR5">
            <v>1</v>
          </cell>
          <cell r="BS5">
            <v>0</v>
          </cell>
          <cell r="BT5">
            <v>1</v>
          </cell>
          <cell r="BU5">
            <v>0</v>
          </cell>
          <cell r="BV5">
            <v>1</v>
          </cell>
          <cell r="BW5">
            <v>0</v>
          </cell>
          <cell r="BX5">
            <v>1</v>
          </cell>
          <cell r="BY5">
            <v>0</v>
          </cell>
          <cell r="BZ5">
            <v>1</v>
          </cell>
          <cell r="CA5">
            <v>0</v>
          </cell>
          <cell r="CB5">
            <v>1</v>
          </cell>
          <cell r="CC5">
            <v>0</v>
          </cell>
          <cell r="CD5">
            <v>1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1</v>
          </cell>
          <cell r="CX5">
            <v>1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1</v>
          </cell>
          <cell r="DG5">
            <v>1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</row>
        <row r="7">
          <cell r="A7" t="str">
            <v>Standard Deviation</v>
          </cell>
        </row>
        <row r="8">
          <cell r="B8" t="str">
            <v>AL</v>
          </cell>
          <cell r="C8" t="str">
            <v>GT</v>
          </cell>
          <cell r="D8" t="str">
            <v>ST</v>
          </cell>
          <cell r="E8" t="str">
            <v>OT</v>
          </cell>
          <cell r="F8" t="str">
            <v>TT</v>
          </cell>
          <cell r="G8" t="str">
            <v>LT</v>
          </cell>
          <cell r="H8" t="str">
            <v>CT</v>
          </cell>
          <cell r="I8" t="str">
            <v>WT</v>
          </cell>
          <cell r="J8" t="str">
            <v>WT_PA</v>
          </cell>
          <cell r="K8" t="str">
            <v>MET</v>
          </cell>
          <cell r="L8" t="str">
            <v>MET_PA</v>
          </cell>
          <cell r="M8" t="str">
            <v>RSS</v>
          </cell>
          <cell r="N8" t="str">
            <v>VMS</v>
          </cell>
          <cell r="O8" t="str">
            <v>LE</v>
          </cell>
          <cell r="P8" t="str">
            <v>AC</v>
          </cell>
          <cell r="Q8" t="str">
            <v>CF</v>
          </cell>
          <cell r="R8" t="str">
            <v>PSG</v>
          </cell>
          <cell r="S8" t="str">
            <v>SIZE</v>
          </cell>
          <cell r="T8" t="str">
            <v>SGLITS_T</v>
          </cell>
          <cell r="U8" t="str">
            <v>QL_SCORE</v>
          </cell>
          <cell r="V8" t="str">
            <v>LT_SCORE</v>
          </cell>
          <cell r="W8" t="str">
            <v>CT_SCORE</v>
          </cell>
          <cell r="X8" t="str">
            <v>AW_SCORE</v>
          </cell>
          <cell r="Y8" t="str">
            <v>AW_PA_SCORE</v>
          </cell>
          <cell r="Z8" t="str">
            <v>AME_SCORE</v>
          </cell>
          <cell r="AA8" t="str">
            <v>AME_PA_SCORE</v>
          </cell>
          <cell r="AB8" t="str">
            <v>LT_GRADE</v>
          </cell>
          <cell r="AC8" t="str">
            <v>CT_GRADE</v>
          </cell>
          <cell r="AD8" t="str">
            <v>AW_GRADE</v>
          </cell>
          <cell r="AE8" t="str">
            <v>AW_PA_GRADE</v>
          </cell>
          <cell r="AF8" t="str">
            <v>AME_GRADE</v>
          </cell>
          <cell r="AG8" t="str">
            <v>AME_PA_GRADE</v>
          </cell>
          <cell r="AH8" t="str">
            <v>GRADE</v>
          </cell>
          <cell r="AI8" t="str">
            <v>HAS_TRAILING</v>
          </cell>
          <cell r="AJ8" t="str">
            <v>TOT_CHOICES</v>
          </cell>
          <cell r="AK8" t="str">
            <v>PRE_CHOICES</v>
          </cell>
          <cell r="AL8" t="str">
            <v>FGOALS_ORDER</v>
          </cell>
          <cell r="AM8" t="str">
            <v>CP_EF_L</v>
          </cell>
          <cell r="AN8" t="str">
            <v>CP_EF_A</v>
          </cell>
          <cell r="AO8" t="str">
            <v>SP_ED_L</v>
          </cell>
          <cell r="AP8" t="str">
            <v>SP_ED_A</v>
          </cell>
          <cell r="AQ8" t="str">
            <v>SP_EB_L</v>
          </cell>
          <cell r="AR8" t="str">
            <v>SP_EB_A</v>
          </cell>
          <cell r="AS8" t="str">
            <v>SP_MIN_L</v>
          </cell>
          <cell r="AT8" t="str">
            <v>SP_MIN_A</v>
          </cell>
          <cell r="AU8" t="str">
            <v>SP_LOWER_L</v>
          </cell>
          <cell r="AV8" t="str">
            <v>SP_LOWER_A</v>
          </cell>
          <cell r="AW8" t="str">
            <v>SP_MED_L</v>
          </cell>
          <cell r="AX8" t="str">
            <v>SP_MED_A</v>
          </cell>
          <cell r="AY8" t="str">
            <v>SP_UPPER_L</v>
          </cell>
          <cell r="AZ8" t="str">
            <v>SP_UPPER_A</v>
          </cell>
          <cell r="BA8" t="str">
            <v>SP_MAX_L</v>
          </cell>
          <cell r="BB8" t="str">
            <v>SP_MAX_A</v>
          </cell>
          <cell r="BC8" t="str">
            <v>T_INTER_SP</v>
          </cell>
          <cell r="BD8" t="str">
            <v>P_INTER_SP</v>
          </cell>
          <cell r="BE8" t="str">
            <v>T_INTER_Q</v>
          </cell>
          <cell r="BF8" t="str">
            <v>P_INTER_Q</v>
          </cell>
          <cell r="BG8" t="str">
            <v>M_CHILD_RMSE</v>
          </cell>
          <cell r="BH8" t="str">
            <v>M_CHILD_RMSE_SCORE</v>
          </cell>
          <cell r="BI8" t="str">
            <v>M_CHILD_MAE</v>
          </cell>
          <cell r="BJ8" t="str">
            <v>M_CHILD_MAE_SCORE</v>
          </cell>
          <cell r="BK8" t="str">
            <v>M_CHILD_NRMSE</v>
          </cell>
          <cell r="BL8" t="str">
            <v>M_CHILD_NRMSE_SCORE</v>
          </cell>
          <cell r="BM8" t="str">
            <v>M_CHILD_NMAE</v>
          </cell>
          <cell r="BN8" t="str">
            <v>M_CHILD_NMAE_SCORE</v>
          </cell>
          <cell r="BO8" t="str">
            <v>DIV_INDEX_RMSE</v>
          </cell>
          <cell r="BP8" t="str">
            <v>DIV_INDEX_RMSE_SCORE</v>
          </cell>
          <cell r="BQ8" t="str">
            <v>DIV_INDEX_MAE</v>
          </cell>
          <cell r="BR8" t="str">
            <v>DIV_INDEX_MAE_SCORE</v>
          </cell>
          <cell r="BS8" t="str">
            <v>DIV_INDEX_NRMSE</v>
          </cell>
          <cell r="BT8" t="str">
            <v>DIV_INDEX_NRMSE_SCORE</v>
          </cell>
          <cell r="BU8" t="str">
            <v>DIV_INDEX_NMAE</v>
          </cell>
          <cell r="BV8" t="str">
            <v>DIV_INDEX_NMAE_SCORE</v>
          </cell>
          <cell r="BW8" t="str">
            <v>DIV_STEP_RMSE</v>
          </cell>
          <cell r="BX8" t="str">
            <v>DIV_STEP_RMSE_SCORE</v>
          </cell>
          <cell r="BY8" t="str">
            <v>DIV_STEP_MAE</v>
          </cell>
          <cell r="BZ8" t="str">
            <v>DIV_STEP_MAE_SCORE</v>
          </cell>
          <cell r="CA8" t="str">
            <v>DIV_STEP_NRMSE</v>
          </cell>
          <cell r="CB8" t="str">
            <v>DIV_STEP_NRMSE_SCORE</v>
          </cell>
          <cell r="CC8" t="str">
            <v>DIV_STEP_NMAE</v>
          </cell>
          <cell r="CD8" t="str">
            <v>DIV_STEP_NMAE_SCORE</v>
          </cell>
          <cell r="CE8" t="str">
            <v>DIVS_T</v>
          </cell>
          <cell r="CF8" t="str">
            <v>DS_T</v>
          </cell>
          <cell r="CG8" t="str">
            <v>DS_TD_MEAN</v>
          </cell>
          <cell r="CH8" t="str">
            <v>DS_TD_STD</v>
          </cell>
          <cell r="CI8" t="str">
            <v>DS_TD_CD</v>
          </cell>
          <cell r="CJ8" t="str">
            <v>DS_TD_MIN</v>
          </cell>
          <cell r="CK8" t="str">
            <v>DS_TD_LOWER</v>
          </cell>
          <cell r="CL8" t="str">
            <v>DS_TD_MED</v>
          </cell>
          <cell r="CM8" t="str">
            <v>DS_TD_UPPER</v>
          </cell>
          <cell r="CN8" t="str">
            <v>DS_TD_MAX</v>
          </cell>
          <cell r="CO8" t="str">
            <v>DS_TS_MEAN</v>
          </cell>
          <cell r="CP8" t="str">
            <v>DS_TS_STD</v>
          </cell>
          <cell r="CQ8" t="str">
            <v>DS_TS_CD</v>
          </cell>
          <cell r="CR8" t="str">
            <v>DS_TS_MIN</v>
          </cell>
          <cell r="CS8" t="str">
            <v>DS_TS_LOWER</v>
          </cell>
          <cell r="CT8" t="str">
            <v>DS_TS_MED</v>
          </cell>
          <cell r="CU8" t="str">
            <v>DS_TS_UPPER</v>
          </cell>
          <cell r="CV8" t="str">
            <v>DS_TS_MAX</v>
          </cell>
          <cell r="CW8" t="str">
            <v>PR_T</v>
          </cell>
          <cell r="CX8" t="str">
            <v>PR_TS_MEAN</v>
          </cell>
          <cell r="CY8" t="str">
            <v>PR_TS_STD</v>
          </cell>
          <cell r="CZ8" t="str">
            <v>PR_TS_CD</v>
          </cell>
          <cell r="DA8" t="str">
            <v>PR_TS_MIN</v>
          </cell>
          <cell r="DB8" t="str">
            <v>PR_TS_LOWER</v>
          </cell>
          <cell r="DC8" t="str">
            <v>PR_TS_MED</v>
          </cell>
          <cell r="DD8" t="str">
            <v>PR_TS_UPPER</v>
          </cell>
          <cell r="DE8" t="str">
            <v>PR_TS_MAX</v>
          </cell>
          <cell r="DF8" t="str">
            <v>PP_LE_MEAN</v>
          </cell>
          <cell r="DG8" t="str">
            <v>PP_AC_MEAN</v>
          </cell>
          <cell r="DH8" t="str">
            <v>PP_LE_STD</v>
          </cell>
          <cell r="DI8" t="str">
            <v>PP_AC_STD</v>
          </cell>
          <cell r="DJ8" t="str">
            <v>PP_LE_CD</v>
          </cell>
          <cell r="DK8" t="str">
            <v>PP_AC_CD</v>
          </cell>
          <cell r="DL8" t="str">
            <v>PP_LE_MIN</v>
          </cell>
          <cell r="DM8" t="str">
            <v>PP_AC_MIN</v>
          </cell>
          <cell r="DN8" t="str">
            <v>PP_LE_LOWER</v>
          </cell>
          <cell r="DO8" t="str">
            <v>PP_AC_LOWER</v>
          </cell>
          <cell r="DP8" t="str">
            <v>PP_LE_MED</v>
          </cell>
          <cell r="DQ8" t="str">
            <v>PP_AC_MED</v>
          </cell>
          <cell r="DR8" t="str">
            <v>PP_LE_UPPER</v>
          </cell>
          <cell r="DS8" t="str">
            <v>PP_AC_UPPER</v>
          </cell>
          <cell r="DT8" t="str">
            <v>PP_LE_MAX</v>
          </cell>
          <cell r="DU8" t="str">
            <v>PP_AC_MAX</v>
          </cell>
        </row>
        <row r="9">
          <cell r="A9">
            <v>0</v>
          </cell>
          <cell r="B9">
            <v>3</v>
          </cell>
          <cell r="C9">
            <v>6.5460643559289624E-3</v>
          </cell>
          <cell r="D9">
            <v>4.5091891469389578E-2</v>
          </cell>
          <cell r="E9">
            <v>0</v>
          </cell>
          <cell r="F9">
            <v>4.6496000427100323E-2</v>
          </cell>
          <cell r="G9">
            <v>4.6496000427100323E-2</v>
          </cell>
          <cell r="H9">
            <v>4.6496000427100323E-2</v>
          </cell>
          <cell r="I9">
            <v>4.6496000427100323E-2</v>
          </cell>
          <cell r="J9">
            <v>2.583111134838906E-3</v>
          </cell>
          <cell r="K9">
            <v>0</v>
          </cell>
          <cell r="L9">
            <v>0</v>
          </cell>
          <cell r="M9">
            <v>62.848967625796533</v>
          </cell>
          <cell r="N9">
            <v>62.266568346510937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</row>
        <row r="10">
          <cell r="A10">
            <v>1</v>
          </cell>
          <cell r="B10">
            <v>2</v>
          </cell>
          <cell r="C10">
            <v>1.824996786683622E-2</v>
          </cell>
          <cell r="D10">
            <v>0.14492870359558571</v>
          </cell>
          <cell r="E10">
            <v>0</v>
          </cell>
          <cell r="F10">
            <v>0.15555709615928409</v>
          </cell>
          <cell r="G10">
            <v>0.15555709615928409</v>
          </cell>
          <cell r="H10">
            <v>0.15555709615928409</v>
          </cell>
          <cell r="I10">
            <v>0.15555709615928409</v>
          </cell>
          <cell r="J10">
            <v>5.9829652368955403E-3</v>
          </cell>
          <cell r="K10">
            <v>0</v>
          </cell>
          <cell r="L10">
            <v>0</v>
          </cell>
          <cell r="M10">
            <v>62.750118817828643</v>
          </cell>
          <cell r="N10">
            <v>60.425055765787278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</row>
        <row r="11">
          <cell r="A11">
            <v>2</v>
          </cell>
          <cell r="B11">
            <v>1</v>
          </cell>
          <cell r="C11">
            <v>2.766031228484029E-2</v>
          </cell>
          <cell r="D11">
            <v>1.2440502553136401</v>
          </cell>
          <cell r="E11">
            <v>0</v>
          </cell>
          <cell r="F11">
            <v>1.2561017198219959</v>
          </cell>
          <cell r="G11">
            <v>1.2561017198219959</v>
          </cell>
          <cell r="H11">
            <v>1.2561017198219959</v>
          </cell>
          <cell r="I11">
            <v>1.2561017198219959</v>
          </cell>
          <cell r="J11">
            <v>3.2207736405692217E-2</v>
          </cell>
          <cell r="K11">
            <v>0</v>
          </cell>
          <cell r="L11">
            <v>0</v>
          </cell>
          <cell r="M11">
            <v>48.46974688785572</v>
          </cell>
          <cell r="N11">
            <v>48.472799119044318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1.6606302143549901E-2</v>
          </cell>
          <cell r="W11">
            <v>1.6606302143549901E-2</v>
          </cell>
          <cell r="X11">
            <v>1.6606302143549901E-2</v>
          </cell>
          <cell r="Y11">
            <v>0</v>
          </cell>
          <cell r="Z11">
            <v>0</v>
          </cell>
          <cell r="AA11">
            <v>0</v>
          </cell>
          <cell r="AB11">
            <v>1.6606302143549901E-2</v>
          </cell>
          <cell r="AC11">
            <v>1.6606302143549901E-2</v>
          </cell>
          <cell r="AD11">
            <v>1.6606302143549901E-2</v>
          </cell>
          <cell r="AE11">
            <v>0</v>
          </cell>
          <cell r="AF11">
            <v>0</v>
          </cell>
          <cell r="AG11">
            <v>0</v>
          </cell>
          <cell r="AH11">
            <v>1.6606302143549901E-2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</row>
        <row r="13">
          <cell r="A13" t="str">
            <v>Quantile 0.0</v>
          </cell>
        </row>
        <row r="14">
          <cell r="B14" t="str">
            <v>AL</v>
          </cell>
          <cell r="C14" t="str">
            <v>GT</v>
          </cell>
          <cell r="D14" t="str">
            <v>ST</v>
          </cell>
          <cell r="E14" t="str">
            <v>OT</v>
          </cell>
          <cell r="F14" t="str">
            <v>TT</v>
          </cell>
          <cell r="G14" t="str">
            <v>LT</v>
          </cell>
          <cell r="H14" t="str">
            <v>CT</v>
          </cell>
          <cell r="I14" t="str">
            <v>WT</v>
          </cell>
          <cell r="J14" t="str">
            <v>WT_PA</v>
          </cell>
          <cell r="K14" t="str">
            <v>MET</v>
          </cell>
          <cell r="L14" t="str">
            <v>MET_PA</v>
          </cell>
          <cell r="M14" t="str">
            <v>RSS</v>
          </cell>
          <cell r="N14" t="str">
            <v>VMS</v>
          </cell>
          <cell r="O14" t="str">
            <v>LE</v>
          </cell>
          <cell r="P14" t="str">
            <v>AC</v>
          </cell>
          <cell r="Q14" t="str">
            <v>CF</v>
          </cell>
          <cell r="R14" t="str">
            <v>PSG</v>
          </cell>
          <cell r="S14" t="str">
            <v>SIZE</v>
          </cell>
          <cell r="T14" t="str">
            <v>SGLITS_T</v>
          </cell>
          <cell r="U14" t="str">
            <v>QL_SCORE</v>
          </cell>
          <cell r="V14" t="str">
            <v>LT_SCORE</v>
          </cell>
          <cell r="W14" t="str">
            <v>CT_SCORE</v>
          </cell>
          <cell r="X14" t="str">
            <v>AW_SCORE</v>
          </cell>
          <cell r="Y14" t="str">
            <v>AW_PA_SCORE</v>
          </cell>
          <cell r="Z14" t="str">
            <v>AME_SCORE</v>
          </cell>
          <cell r="AA14" t="str">
            <v>AME_PA_SCORE</v>
          </cell>
          <cell r="AB14" t="str">
            <v>LT_GRADE</v>
          </cell>
          <cell r="AC14" t="str">
            <v>CT_GRADE</v>
          </cell>
          <cell r="AD14" t="str">
            <v>AW_GRADE</v>
          </cell>
          <cell r="AE14" t="str">
            <v>AW_PA_GRADE</v>
          </cell>
          <cell r="AF14" t="str">
            <v>AME_GRADE</v>
          </cell>
          <cell r="AG14" t="str">
            <v>AME_PA_GRADE</v>
          </cell>
          <cell r="AH14" t="str">
            <v>GRADE</v>
          </cell>
          <cell r="AI14" t="str">
            <v>HAS_TRAILING</v>
          </cell>
          <cell r="AJ14" t="str">
            <v>TOT_CHOICES</v>
          </cell>
          <cell r="AK14" t="str">
            <v>PRE_CHOICES</v>
          </cell>
          <cell r="AL14" t="str">
            <v>FGOALS_ORDER</v>
          </cell>
          <cell r="AM14" t="str">
            <v>CP_EF_L</v>
          </cell>
          <cell r="AN14" t="str">
            <v>CP_EF_A</v>
          </cell>
          <cell r="AO14" t="str">
            <v>SP_ED_L</v>
          </cell>
          <cell r="AP14" t="str">
            <v>SP_ED_A</v>
          </cell>
          <cell r="AQ14" t="str">
            <v>SP_EB_L</v>
          </cell>
          <cell r="AR14" t="str">
            <v>SP_EB_A</v>
          </cell>
          <cell r="AS14" t="str">
            <v>SP_MIN_L</v>
          </cell>
          <cell r="AT14" t="str">
            <v>SP_MIN_A</v>
          </cell>
          <cell r="AU14" t="str">
            <v>SP_LOWER_L</v>
          </cell>
          <cell r="AV14" t="str">
            <v>SP_LOWER_A</v>
          </cell>
          <cell r="AW14" t="str">
            <v>SP_MED_L</v>
          </cell>
          <cell r="AX14" t="str">
            <v>SP_MED_A</v>
          </cell>
          <cell r="AY14" t="str">
            <v>SP_UPPER_L</v>
          </cell>
          <cell r="AZ14" t="str">
            <v>SP_UPPER_A</v>
          </cell>
          <cell r="BA14" t="str">
            <v>SP_MAX_L</v>
          </cell>
          <cell r="BB14" t="str">
            <v>SP_MAX_A</v>
          </cell>
          <cell r="BC14" t="str">
            <v>T_INTER_SP</v>
          </cell>
          <cell r="BD14" t="str">
            <v>P_INTER_SP</v>
          </cell>
          <cell r="BE14" t="str">
            <v>T_INTER_Q</v>
          </cell>
          <cell r="BF14" t="str">
            <v>P_INTER_Q</v>
          </cell>
          <cell r="BG14" t="str">
            <v>M_CHILD_RMSE</v>
          </cell>
          <cell r="BH14" t="str">
            <v>M_CHILD_RMSE_SCORE</v>
          </cell>
          <cell r="BI14" t="str">
            <v>M_CHILD_MAE</v>
          </cell>
          <cell r="BJ14" t="str">
            <v>M_CHILD_MAE_SCORE</v>
          </cell>
          <cell r="BK14" t="str">
            <v>M_CHILD_NRMSE</v>
          </cell>
          <cell r="BL14" t="str">
            <v>M_CHILD_NRMSE_SCORE</v>
          </cell>
          <cell r="BM14" t="str">
            <v>M_CHILD_NMAE</v>
          </cell>
          <cell r="BN14" t="str">
            <v>M_CHILD_NMAE_SCORE</v>
          </cell>
          <cell r="BO14" t="str">
            <v>DIV_INDEX_RMSE</v>
          </cell>
          <cell r="BP14" t="str">
            <v>DIV_INDEX_RMSE_SCORE</v>
          </cell>
          <cell r="BQ14" t="str">
            <v>DIV_INDEX_MAE</v>
          </cell>
          <cell r="BR14" t="str">
            <v>DIV_INDEX_MAE_SCORE</v>
          </cell>
          <cell r="BS14" t="str">
            <v>DIV_INDEX_NRMSE</v>
          </cell>
          <cell r="BT14" t="str">
            <v>DIV_INDEX_NRMSE_SCORE</v>
          </cell>
          <cell r="BU14" t="str">
            <v>DIV_INDEX_NMAE</v>
          </cell>
          <cell r="BV14" t="str">
            <v>DIV_INDEX_NMAE_SCORE</v>
          </cell>
          <cell r="BW14" t="str">
            <v>DIV_STEP_RMSE</v>
          </cell>
          <cell r="BX14" t="str">
            <v>DIV_STEP_RMSE_SCORE</v>
          </cell>
          <cell r="BY14" t="str">
            <v>DIV_STEP_MAE</v>
          </cell>
          <cell r="BZ14" t="str">
            <v>DIV_STEP_MAE_SCORE</v>
          </cell>
          <cell r="CA14" t="str">
            <v>DIV_STEP_NRMSE</v>
          </cell>
          <cell r="CB14" t="str">
            <v>DIV_STEP_NRMSE_SCORE</v>
          </cell>
          <cell r="CC14" t="str">
            <v>DIV_STEP_NMAE</v>
          </cell>
          <cell r="CD14" t="str">
            <v>DIV_STEP_NMAE_SCORE</v>
          </cell>
          <cell r="CE14" t="str">
            <v>DIVS_T</v>
          </cell>
          <cell r="CF14" t="str">
            <v>DS_T</v>
          </cell>
          <cell r="CG14" t="str">
            <v>DS_TD_MEAN</v>
          </cell>
          <cell r="CH14" t="str">
            <v>DS_TD_STD</v>
          </cell>
          <cell r="CI14" t="str">
            <v>DS_TD_CD</v>
          </cell>
          <cell r="CJ14" t="str">
            <v>DS_TD_MIN</v>
          </cell>
          <cell r="CK14" t="str">
            <v>DS_TD_LOWER</v>
          </cell>
          <cell r="CL14" t="str">
            <v>DS_TD_MED</v>
          </cell>
          <cell r="CM14" t="str">
            <v>DS_TD_UPPER</v>
          </cell>
          <cell r="CN14" t="str">
            <v>DS_TD_MAX</v>
          </cell>
          <cell r="CO14" t="str">
            <v>DS_TS_MEAN</v>
          </cell>
          <cell r="CP14" t="str">
            <v>DS_TS_STD</v>
          </cell>
          <cell r="CQ14" t="str">
            <v>DS_TS_CD</v>
          </cell>
          <cell r="CR14" t="str">
            <v>DS_TS_MIN</v>
          </cell>
          <cell r="CS14" t="str">
            <v>DS_TS_LOWER</v>
          </cell>
          <cell r="CT14" t="str">
            <v>DS_TS_MED</v>
          </cell>
          <cell r="CU14" t="str">
            <v>DS_TS_UPPER</v>
          </cell>
          <cell r="CV14" t="str">
            <v>DS_TS_MAX</v>
          </cell>
          <cell r="CW14" t="str">
            <v>PR_T</v>
          </cell>
          <cell r="CX14" t="str">
            <v>PR_TS_MEAN</v>
          </cell>
          <cell r="CY14" t="str">
            <v>PR_TS_STD</v>
          </cell>
          <cell r="CZ14" t="str">
            <v>PR_TS_CD</v>
          </cell>
          <cell r="DA14" t="str">
            <v>PR_TS_MIN</v>
          </cell>
          <cell r="DB14" t="str">
            <v>PR_TS_LOWER</v>
          </cell>
          <cell r="DC14" t="str">
            <v>PR_TS_MED</v>
          </cell>
          <cell r="DD14" t="str">
            <v>PR_TS_UPPER</v>
          </cell>
          <cell r="DE14" t="str">
            <v>PR_TS_MAX</v>
          </cell>
          <cell r="DF14" t="str">
            <v>PP_LE_MEAN</v>
          </cell>
          <cell r="DG14" t="str">
            <v>PP_AC_MEAN</v>
          </cell>
          <cell r="DH14" t="str">
            <v>PP_LE_STD</v>
          </cell>
          <cell r="DI14" t="str">
            <v>PP_AC_STD</v>
          </cell>
          <cell r="DJ14" t="str">
            <v>PP_LE_CD</v>
          </cell>
          <cell r="DK14" t="str">
            <v>PP_AC_CD</v>
          </cell>
          <cell r="DL14" t="str">
            <v>PP_LE_MIN</v>
          </cell>
          <cell r="DM14" t="str">
            <v>PP_AC_MIN</v>
          </cell>
          <cell r="DN14" t="str">
            <v>PP_LE_LOWER</v>
          </cell>
          <cell r="DO14" t="str">
            <v>PP_AC_LOWER</v>
          </cell>
          <cell r="DP14" t="str">
            <v>PP_LE_MED</v>
          </cell>
          <cell r="DQ14" t="str">
            <v>PP_AC_MED</v>
          </cell>
          <cell r="DR14" t="str">
            <v>PP_LE_UPPER</v>
          </cell>
          <cell r="DS14" t="str">
            <v>PP_AC_UPPER</v>
          </cell>
          <cell r="DT14" t="str">
            <v>PP_LE_MAX</v>
          </cell>
          <cell r="DU14" t="str">
            <v>PP_AC_MAX</v>
          </cell>
        </row>
        <row r="15">
          <cell r="A15">
            <v>4</v>
          </cell>
          <cell r="B15">
            <v>3</v>
          </cell>
          <cell r="C15">
            <v>0.98984599999982947</v>
          </cell>
          <cell r="D15">
            <v>0.27794469999992089</v>
          </cell>
          <cell r="E15">
            <v>0</v>
          </cell>
          <cell r="F15">
            <v>1.2717416999998361</v>
          </cell>
          <cell r="G15">
            <v>1.2717416999998361</v>
          </cell>
          <cell r="H15">
            <v>1.2717416999998361</v>
          </cell>
          <cell r="I15">
            <v>1.2717416999998361</v>
          </cell>
          <cell r="J15">
            <v>7.0652316666657569E-2</v>
          </cell>
          <cell r="K15">
            <v>0</v>
          </cell>
          <cell r="L15">
            <v>0</v>
          </cell>
          <cell r="M15">
            <v>226.20703125</v>
          </cell>
          <cell r="N15">
            <v>219.44140625</v>
          </cell>
          <cell r="O15">
            <v>18</v>
          </cell>
          <cell r="P15">
            <v>18</v>
          </cell>
          <cell r="Q15">
            <v>1</v>
          </cell>
          <cell r="R15">
            <v>18</v>
          </cell>
          <cell r="S15">
            <v>1</v>
          </cell>
          <cell r="T15">
            <v>0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1</v>
          </cell>
          <cell r="AN15">
            <v>1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1</v>
          </cell>
          <cell r="BI15">
            <v>0</v>
          </cell>
          <cell r="BJ15">
            <v>1</v>
          </cell>
          <cell r="BK15">
            <v>0</v>
          </cell>
          <cell r="BL15">
            <v>1</v>
          </cell>
          <cell r="BM15">
            <v>0</v>
          </cell>
          <cell r="BN15">
            <v>1</v>
          </cell>
          <cell r="BO15">
            <v>0</v>
          </cell>
          <cell r="BP15">
            <v>1</v>
          </cell>
          <cell r="BQ15">
            <v>0</v>
          </cell>
          <cell r="BR15">
            <v>1</v>
          </cell>
          <cell r="BS15">
            <v>0</v>
          </cell>
          <cell r="BT15">
            <v>1</v>
          </cell>
          <cell r="BU15">
            <v>0</v>
          </cell>
          <cell r="BV15">
            <v>1</v>
          </cell>
          <cell r="BW15">
            <v>0</v>
          </cell>
          <cell r="BX15">
            <v>1</v>
          </cell>
          <cell r="BY15">
            <v>0</v>
          </cell>
          <cell r="BZ15">
            <v>1</v>
          </cell>
          <cell r="CA15">
            <v>0</v>
          </cell>
          <cell r="CB15">
            <v>1</v>
          </cell>
          <cell r="CC15">
            <v>0</v>
          </cell>
          <cell r="CD15">
            <v>1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1</v>
          </cell>
          <cell r="CX15">
            <v>1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1</v>
          </cell>
          <cell r="DG15">
            <v>1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</row>
        <row r="16">
          <cell r="A16">
            <v>9</v>
          </cell>
          <cell r="B16">
            <v>2</v>
          </cell>
          <cell r="C16">
            <v>1.7696007000001259</v>
          </cell>
          <cell r="D16">
            <v>0.92479739999987487</v>
          </cell>
          <cell r="E16">
            <v>0</v>
          </cell>
          <cell r="F16">
            <v>2.705533099999911</v>
          </cell>
          <cell r="G16">
            <v>2.705533099999911</v>
          </cell>
          <cell r="H16">
            <v>2.705533099999911</v>
          </cell>
          <cell r="I16">
            <v>2.705533099999911</v>
          </cell>
          <cell r="J16">
            <v>0.104058965384612</v>
          </cell>
          <cell r="K16">
            <v>0</v>
          </cell>
          <cell r="L16">
            <v>0</v>
          </cell>
          <cell r="M16">
            <v>250.640625</v>
          </cell>
          <cell r="N16">
            <v>250.20703125</v>
          </cell>
          <cell r="O16">
            <v>26</v>
          </cell>
          <cell r="P16">
            <v>26</v>
          </cell>
          <cell r="Q16">
            <v>1</v>
          </cell>
          <cell r="R16">
            <v>26</v>
          </cell>
          <cell r="S16">
            <v>1</v>
          </cell>
          <cell r="T16">
            <v>0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D16">
            <v>1</v>
          </cell>
          <cell r="AE16">
            <v>1</v>
          </cell>
          <cell r="AF16">
            <v>1</v>
          </cell>
          <cell r="AG16">
            <v>1</v>
          </cell>
          <cell r="AH16">
            <v>1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</v>
          </cell>
          <cell r="AN16">
            <v>1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1</v>
          </cell>
          <cell r="BI16">
            <v>0</v>
          </cell>
          <cell r="BJ16">
            <v>1</v>
          </cell>
          <cell r="BK16">
            <v>0</v>
          </cell>
          <cell r="BL16">
            <v>1</v>
          </cell>
          <cell r="BM16">
            <v>0</v>
          </cell>
          <cell r="BN16">
            <v>1</v>
          </cell>
          <cell r="BO16">
            <v>0</v>
          </cell>
          <cell r="BP16">
            <v>1</v>
          </cell>
          <cell r="BQ16">
            <v>0</v>
          </cell>
          <cell r="BR16">
            <v>1</v>
          </cell>
          <cell r="BS16">
            <v>0</v>
          </cell>
          <cell r="BT16">
            <v>1</v>
          </cell>
          <cell r="BU16">
            <v>0</v>
          </cell>
          <cell r="BV16">
            <v>1</v>
          </cell>
          <cell r="BW16">
            <v>0</v>
          </cell>
          <cell r="BX16">
            <v>1</v>
          </cell>
          <cell r="BY16">
            <v>0</v>
          </cell>
          <cell r="BZ16">
            <v>1</v>
          </cell>
          <cell r="CA16">
            <v>0</v>
          </cell>
          <cell r="CB16">
            <v>1</v>
          </cell>
          <cell r="CC16">
            <v>0</v>
          </cell>
          <cell r="CD16">
            <v>1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1</v>
          </cell>
          <cell r="CX16">
            <v>1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1</v>
          </cell>
          <cell r="DG16">
            <v>1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</row>
        <row r="17">
          <cell r="A17">
            <v>14</v>
          </cell>
          <cell r="B17">
            <v>1</v>
          </cell>
          <cell r="C17">
            <v>4.4604620000001773</v>
          </cell>
          <cell r="D17">
            <v>6.8531548000000564</v>
          </cell>
          <cell r="E17">
            <v>0</v>
          </cell>
          <cell r="F17">
            <v>11.35902460000001</v>
          </cell>
          <cell r="G17">
            <v>11.35902460000001</v>
          </cell>
          <cell r="H17">
            <v>11.35902460000001</v>
          </cell>
          <cell r="I17">
            <v>11.35902460000001</v>
          </cell>
          <cell r="J17">
            <v>0.29125704102564132</v>
          </cell>
          <cell r="K17">
            <v>0</v>
          </cell>
          <cell r="L17">
            <v>0</v>
          </cell>
          <cell r="M17">
            <v>311.2109375</v>
          </cell>
          <cell r="N17">
            <v>301.8515625</v>
          </cell>
          <cell r="O17">
            <v>39</v>
          </cell>
          <cell r="P17">
            <v>39</v>
          </cell>
          <cell r="Q17">
            <v>1</v>
          </cell>
          <cell r="R17">
            <v>0</v>
          </cell>
          <cell r="S17">
            <v>1</v>
          </cell>
          <cell r="T17">
            <v>0</v>
          </cell>
          <cell r="U17">
            <v>1</v>
          </cell>
          <cell r="V17">
            <v>0.65357593387101853</v>
          </cell>
          <cell r="W17">
            <v>0.65357593387101853</v>
          </cell>
          <cell r="X17">
            <v>0.65357593387101853</v>
          </cell>
          <cell r="Y17">
            <v>1</v>
          </cell>
          <cell r="Z17">
            <v>1</v>
          </cell>
          <cell r="AA17">
            <v>1</v>
          </cell>
          <cell r="AB17">
            <v>0.65357593387101853</v>
          </cell>
          <cell r="AC17">
            <v>0.65357593387101853</v>
          </cell>
          <cell r="AD17">
            <v>0.65357593387101853</v>
          </cell>
          <cell r="AE17">
            <v>1</v>
          </cell>
          <cell r="AF17">
            <v>1</v>
          </cell>
          <cell r="AG17">
            <v>1</v>
          </cell>
          <cell r="AH17">
            <v>0.65357593387101853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1</v>
          </cell>
          <cell r="AN17">
            <v>1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1</v>
          </cell>
          <cell r="BI17">
            <v>0</v>
          </cell>
          <cell r="BJ17">
            <v>1</v>
          </cell>
          <cell r="BK17">
            <v>0</v>
          </cell>
          <cell r="BL17">
            <v>1</v>
          </cell>
          <cell r="BM17">
            <v>0</v>
          </cell>
          <cell r="BN17">
            <v>1</v>
          </cell>
          <cell r="BO17">
            <v>0</v>
          </cell>
          <cell r="BP17">
            <v>1</v>
          </cell>
          <cell r="BQ17">
            <v>0</v>
          </cell>
          <cell r="BR17">
            <v>1</v>
          </cell>
          <cell r="BS17">
            <v>0</v>
          </cell>
          <cell r="BT17">
            <v>1</v>
          </cell>
          <cell r="BU17">
            <v>0</v>
          </cell>
          <cell r="BV17">
            <v>1</v>
          </cell>
          <cell r="BW17">
            <v>0</v>
          </cell>
          <cell r="BX17">
            <v>1</v>
          </cell>
          <cell r="BY17">
            <v>0</v>
          </cell>
          <cell r="BZ17">
            <v>1</v>
          </cell>
          <cell r="CA17">
            <v>0</v>
          </cell>
          <cell r="CB17">
            <v>1</v>
          </cell>
          <cell r="CC17">
            <v>0</v>
          </cell>
          <cell r="CD17">
            <v>1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1</v>
          </cell>
          <cell r="CX17">
            <v>1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1</v>
          </cell>
          <cell r="DG17">
            <v>1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</row>
        <row r="19">
          <cell r="A19" t="str">
            <v>Quantile 0.25</v>
          </cell>
        </row>
        <row r="20">
          <cell r="B20" t="str">
            <v>AL</v>
          </cell>
          <cell r="C20" t="str">
            <v>GT</v>
          </cell>
          <cell r="D20" t="str">
            <v>ST</v>
          </cell>
          <cell r="E20" t="str">
            <v>OT</v>
          </cell>
          <cell r="F20" t="str">
            <v>TT</v>
          </cell>
          <cell r="G20" t="str">
            <v>LT</v>
          </cell>
          <cell r="H20" t="str">
            <v>CT</v>
          </cell>
          <cell r="I20" t="str">
            <v>WT</v>
          </cell>
          <cell r="J20" t="str">
            <v>WT_PA</v>
          </cell>
          <cell r="K20" t="str">
            <v>MET</v>
          </cell>
          <cell r="L20" t="str">
            <v>MET_PA</v>
          </cell>
          <cell r="M20" t="str">
            <v>RSS</v>
          </cell>
          <cell r="N20" t="str">
            <v>VMS</v>
          </cell>
          <cell r="O20" t="str">
            <v>LE</v>
          </cell>
          <cell r="P20" t="str">
            <v>AC</v>
          </cell>
          <cell r="Q20" t="str">
            <v>CF</v>
          </cell>
          <cell r="R20" t="str">
            <v>PSG</v>
          </cell>
          <cell r="S20" t="str">
            <v>SIZE</v>
          </cell>
          <cell r="T20" t="str">
            <v>SGLITS_T</v>
          </cell>
          <cell r="U20" t="str">
            <v>QL_SCORE</v>
          </cell>
          <cell r="V20" t="str">
            <v>LT_SCORE</v>
          </cell>
          <cell r="W20" t="str">
            <v>CT_SCORE</v>
          </cell>
          <cell r="X20" t="str">
            <v>AW_SCORE</v>
          </cell>
          <cell r="Y20" t="str">
            <v>AW_PA_SCORE</v>
          </cell>
          <cell r="Z20" t="str">
            <v>AME_SCORE</v>
          </cell>
          <cell r="AA20" t="str">
            <v>AME_PA_SCORE</v>
          </cell>
          <cell r="AB20" t="str">
            <v>LT_GRADE</v>
          </cell>
          <cell r="AC20" t="str">
            <v>CT_GRADE</v>
          </cell>
          <cell r="AD20" t="str">
            <v>AW_GRADE</v>
          </cell>
          <cell r="AE20" t="str">
            <v>AW_PA_GRADE</v>
          </cell>
          <cell r="AF20" t="str">
            <v>AME_GRADE</v>
          </cell>
          <cell r="AG20" t="str">
            <v>AME_PA_GRADE</v>
          </cell>
          <cell r="AH20" t="str">
            <v>GRADE</v>
          </cell>
          <cell r="AI20" t="str">
            <v>HAS_TRAILING</v>
          </cell>
          <cell r="AJ20" t="str">
            <v>TOT_CHOICES</v>
          </cell>
          <cell r="AK20" t="str">
            <v>PRE_CHOICES</v>
          </cell>
          <cell r="AL20" t="str">
            <v>FGOALS_ORDER</v>
          </cell>
          <cell r="AM20" t="str">
            <v>CP_EF_L</v>
          </cell>
          <cell r="AN20" t="str">
            <v>CP_EF_A</v>
          </cell>
          <cell r="AO20" t="str">
            <v>SP_ED_L</v>
          </cell>
          <cell r="AP20" t="str">
            <v>SP_ED_A</v>
          </cell>
          <cell r="AQ20" t="str">
            <v>SP_EB_L</v>
          </cell>
          <cell r="AR20" t="str">
            <v>SP_EB_A</v>
          </cell>
          <cell r="AS20" t="str">
            <v>SP_MIN_L</v>
          </cell>
          <cell r="AT20" t="str">
            <v>SP_MIN_A</v>
          </cell>
          <cell r="AU20" t="str">
            <v>SP_LOWER_L</v>
          </cell>
          <cell r="AV20" t="str">
            <v>SP_LOWER_A</v>
          </cell>
          <cell r="AW20" t="str">
            <v>SP_MED_L</v>
          </cell>
          <cell r="AX20" t="str">
            <v>SP_MED_A</v>
          </cell>
          <cell r="AY20" t="str">
            <v>SP_UPPER_L</v>
          </cell>
          <cell r="AZ20" t="str">
            <v>SP_UPPER_A</v>
          </cell>
          <cell r="BA20" t="str">
            <v>SP_MAX_L</v>
          </cell>
          <cell r="BB20" t="str">
            <v>SP_MAX_A</v>
          </cell>
          <cell r="BC20" t="str">
            <v>T_INTER_SP</v>
          </cell>
          <cell r="BD20" t="str">
            <v>P_INTER_SP</v>
          </cell>
          <cell r="BE20" t="str">
            <v>T_INTER_Q</v>
          </cell>
          <cell r="BF20" t="str">
            <v>P_INTER_Q</v>
          </cell>
          <cell r="BG20" t="str">
            <v>M_CHILD_RMSE</v>
          </cell>
          <cell r="BH20" t="str">
            <v>M_CHILD_RMSE_SCORE</v>
          </cell>
          <cell r="BI20" t="str">
            <v>M_CHILD_MAE</v>
          </cell>
          <cell r="BJ20" t="str">
            <v>M_CHILD_MAE_SCORE</v>
          </cell>
          <cell r="BK20" t="str">
            <v>M_CHILD_NRMSE</v>
          </cell>
          <cell r="BL20" t="str">
            <v>M_CHILD_NRMSE_SCORE</v>
          </cell>
          <cell r="BM20" t="str">
            <v>M_CHILD_NMAE</v>
          </cell>
          <cell r="BN20" t="str">
            <v>M_CHILD_NMAE_SCORE</v>
          </cell>
          <cell r="BO20" t="str">
            <v>DIV_INDEX_RMSE</v>
          </cell>
          <cell r="BP20" t="str">
            <v>DIV_INDEX_RMSE_SCORE</v>
          </cell>
          <cell r="BQ20" t="str">
            <v>DIV_INDEX_MAE</v>
          </cell>
          <cell r="BR20" t="str">
            <v>DIV_INDEX_MAE_SCORE</v>
          </cell>
          <cell r="BS20" t="str">
            <v>DIV_INDEX_NRMSE</v>
          </cell>
          <cell r="BT20" t="str">
            <v>DIV_INDEX_NRMSE_SCORE</v>
          </cell>
          <cell r="BU20" t="str">
            <v>DIV_INDEX_NMAE</v>
          </cell>
          <cell r="BV20" t="str">
            <v>DIV_INDEX_NMAE_SCORE</v>
          </cell>
          <cell r="BW20" t="str">
            <v>DIV_STEP_RMSE</v>
          </cell>
          <cell r="BX20" t="str">
            <v>DIV_STEP_RMSE_SCORE</v>
          </cell>
          <cell r="BY20" t="str">
            <v>DIV_STEP_MAE</v>
          </cell>
          <cell r="BZ20" t="str">
            <v>DIV_STEP_MAE_SCORE</v>
          </cell>
          <cell r="CA20" t="str">
            <v>DIV_STEP_NRMSE</v>
          </cell>
          <cell r="CB20" t="str">
            <v>DIV_STEP_NRMSE_SCORE</v>
          </cell>
          <cell r="CC20" t="str">
            <v>DIV_STEP_NMAE</v>
          </cell>
          <cell r="CD20" t="str">
            <v>DIV_STEP_NMAE_SCORE</v>
          </cell>
          <cell r="CE20" t="str">
            <v>DIVS_T</v>
          </cell>
          <cell r="CF20" t="str">
            <v>DS_T</v>
          </cell>
          <cell r="CG20" t="str">
            <v>DS_TD_MEAN</v>
          </cell>
          <cell r="CH20" t="str">
            <v>DS_TD_STD</v>
          </cell>
          <cell r="CI20" t="str">
            <v>DS_TD_CD</v>
          </cell>
          <cell r="CJ20" t="str">
            <v>DS_TD_MIN</v>
          </cell>
          <cell r="CK20" t="str">
            <v>DS_TD_LOWER</v>
          </cell>
          <cell r="CL20" t="str">
            <v>DS_TD_MED</v>
          </cell>
          <cell r="CM20" t="str">
            <v>DS_TD_UPPER</v>
          </cell>
          <cell r="CN20" t="str">
            <v>DS_TD_MAX</v>
          </cell>
          <cell r="CO20" t="str">
            <v>DS_TS_MEAN</v>
          </cell>
          <cell r="CP20" t="str">
            <v>DS_TS_STD</v>
          </cell>
          <cell r="CQ20" t="str">
            <v>DS_TS_CD</v>
          </cell>
          <cell r="CR20" t="str">
            <v>DS_TS_MIN</v>
          </cell>
          <cell r="CS20" t="str">
            <v>DS_TS_LOWER</v>
          </cell>
          <cell r="CT20" t="str">
            <v>DS_TS_MED</v>
          </cell>
          <cell r="CU20" t="str">
            <v>DS_TS_UPPER</v>
          </cell>
          <cell r="CV20" t="str">
            <v>DS_TS_MAX</v>
          </cell>
          <cell r="CW20" t="str">
            <v>PR_T</v>
          </cell>
          <cell r="CX20" t="str">
            <v>PR_TS_MEAN</v>
          </cell>
          <cell r="CY20" t="str">
            <v>PR_TS_STD</v>
          </cell>
          <cell r="CZ20" t="str">
            <v>PR_TS_CD</v>
          </cell>
          <cell r="DA20" t="str">
            <v>PR_TS_MIN</v>
          </cell>
          <cell r="DB20" t="str">
            <v>PR_TS_LOWER</v>
          </cell>
          <cell r="DC20" t="str">
            <v>PR_TS_MED</v>
          </cell>
          <cell r="DD20" t="str">
            <v>PR_TS_UPPER</v>
          </cell>
          <cell r="DE20" t="str">
            <v>PR_TS_MAX</v>
          </cell>
          <cell r="DF20" t="str">
            <v>PP_LE_MEAN</v>
          </cell>
          <cell r="DG20" t="str">
            <v>PP_AC_MEAN</v>
          </cell>
          <cell r="DH20" t="str">
            <v>PP_LE_STD</v>
          </cell>
          <cell r="DI20" t="str">
            <v>PP_AC_STD</v>
          </cell>
          <cell r="DJ20" t="str">
            <v>PP_LE_CD</v>
          </cell>
          <cell r="DK20" t="str">
            <v>PP_AC_CD</v>
          </cell>
          <cell r="DL20" t="str">
            <v>PP_LE_MIN</v>
          </cell>
          <cell r="DM20" t="str">
            <v>PP_AC_MIN</v>
          </cell>
          <cell r="DN20" t="str">
            <v>PP_LE_LOWER</v>
          </cell>
          <cell r="DO20" t="str">
            <v>PP_AC_LOWER</v>
          </cell>
          <cell r="DP20" t="str">
            <v>PP_LE_MED</v>
          </cell>
          <cell r="DQ20" t="str">
            <v>PP_AC_MED</v>
          </cell>
          <cell r="DR20" t="str">
            <v>PP_LE_UPPER</v>
          </cell>
          <cell r="DS20" t="str">
            <v>PP_AC_UPPER</v>
          </cell>
          <cell r="DT20" t="str">
            <v>PP_LE_MAX</v>
          </cell>
          <cell r="DU20" t="str">
            <v>PP_AC_MAX</v>
          </cell>
        </row>
        <row r="21">
          <cell r="A21">
            <v>3</v>
          </cell>
          <cell r="B21">
            <v>3</v>
          </cell>
          <cell r="C21">
            <v>0.99285539999982575</v>
          </cell>
          <cell r="D21">
            <v>0.34424630000000889</v>
          </cell>
          <cell r="E21">
            <v>0</v>
          </cell>
          <cell r="F21">
            <v>1.35353549999995</v>
          </cell>
          <cell r="G21">
            <v>1.35353549999995</v>
          </cell>
          <cell r="H21">
            <v>1.35353549999995</v>
          </cell>
          <cell r="I21">
            <v>1.35353549999995</v>
          </cell>
          <cell r="J21">
            <v>7.5196416666663879E-2</v>
          </cell>
          <cell r="K21">
            <v>0</v>
          </cell>
          <cell r="L21">
            <v>0</v>
          </cell>
          <cell r="M21">
            <v>316.28515625</v>
          </cell>
          <cell r="N21">
            <v>306.78125</v>
          </cell>
          <cell r="O21">
            <v>18</v>
          </cell>
          <cell r="P21">
            <v>18</v>
          </cell>
          <cell r="Q21">
            <v>1</v>
          </cell>
          <cell r="R21">
            <v>18</v>
          </cell>
          <cell r="S21">
            <v>1</v>
          </cell>
          <cell r="T21">
            <v>0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1</v>
          </cell>
          <cell r="AN21">
            <v>1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0</v>
          </cell>
          <cell r="BJ21">
            <v>1</v>
          </cell>
          <cell r="BK21">
            <v>0</v>
          </cell>
          <cell r="BL21">
            <v>1</v>
          </cell>
          <cell r="BM21">
            <v>0</v>
          </cell>
          <cell r="BN21">
            <v>1</v>
          </cell>
          <cell r="BO21">
            <v>0</v>
          </cell>
          <cell r="BP21">
            <v>1</v>
          </cell>
          <cell r="BQ21">
            <v>0</v>
          </cell>
          <cell r="BR21">
            <v>1</v>
          </cell>
          <cell r="BS21">
            <v>0</v>
          </cell>
          <cell r="BT21">
            <v>1</v>
          </cell>
          <cell r="BU21">
            <v>0</v>
          </cell>
          <cell r="BV21">
            <v>1</v>
          </cell>
          <cell r="BW21">
            <v>0</v>
          </cell>
          <cell r="BX21">
            <v>1</v>
          </cell>
          <cell r="BY21">
            <v>0</v>
          </cell>
          <cell r="BZ21">
            <v>1</v>
          </cell>
          <cell r="CA21">
            <v>0</v>
          </cell>
          <cell r="CB21">
            <v>1</v>
          </cell>
          <cell r="CC21">
            <v>0</v>
          </cell>
          <cell r="CD21">
            <v>1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1</v>
          </cell>
          <cell r="CX21">
            <v>1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1</v>
          </cell>
          <cell r="DG21">
            <v>1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</row>
        <row r="22">
          <cell r="A22">
            <v>8</v>
          </cell>
          <cell r="B22">
            <v>2</v>
          </cell>
          <cell r="C22">
            <v>1.778251599999962</v>
          </cell>
          <cell r="D22">
            <v>1.068802200000107</v>
          </cell>
          <cell r="E22">
            <v>0</v>
          </cell>
          <cell r="F22">
            <v>2.8618299000000889</v>
          </cell>
          <cell r="G22">
            <v>2.8618299000000889</v>
          </cell>
          <cell r="H22">
            <v>2.8618299000000889</v>
          </cell>
          <cell r="I22">
            <v>2.8618299000000889</v>
          </cell>
          <cell r="J22">
            <v>0.1100703807692342</v>
          </cell>
          <cell r="K22">
            <v>0</v>
          </cell>
          <cell r="L22">
            <v>0</v>
          </cell>
          <cell r="M22">
            <v>309.859375</v>
          </cell>
          <cell r="N22">
            <v>302.4609375</v>
          </cell>
          <cell r="O22">
            <v>26</v>
          </cell>
          <cell r="P22">
            <v>26</v>
          </cell>
          <cell r="Q22">
            <v>1</v>
          </cell>
          <cell r="R22">
            <v>26</v>
          </cell>
          <cell r="S22">
            <v>1</v>
          </cell>
          <cell r="T22">
            <v>0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B22">
            <v>1</v>
          </cell>
          <cell r="AC22">
            <v>1</v>
          </cell>
          <cell r="AD22">
            <v>1</v>
          </cell>
          <cell r="AE22">
            <v>1</v>
          </cell>
          <cell r="AF22">
            <v>1</v>
          </cell>
          <cell r="AG22">
            <v>1</v>
          </cell>
          <cell r="AH22">
            <v>1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1</v>
          </cell>
          <cell r="AN22">
            <v>1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0</v>
          </cell>
          <cell r="BJ22">
            <v>1</v>
          </cell>
          <cell r="BK22">
            <v>0</v>
          </cell>
          <cell r="BL22">
            <v>1</v>
          </cell>
          <cell r="BM22">
            <v>0</v>
          </cell>
          <cell r="BN22">
            <v>1</v>
          </cell>
          <cell r="BO22">
            <v>0</v>
          </cell>
          <cell r="BP22">
            <v>1</v>
          </cell>
          <cell r="BQ22">
            <v>0</v>
          </cell>
          <cell r="BR22">
            <v>1</v>
          </cell>
          <cell r="BS22">
            <v>0</v>
          </cell>
          <cell r="BT22">
            <v>1</v>
          </cell>
          <cell r="BU22">
            <v>0</v>
          </cell>
          <cell r="BV22">
            <v>1</v>
          </cell>
          <cell r="BW22">
            <v>0</v>
          </cell>
          <cell r="BX22">
            <v>1</v>
          </cell>
          <cell r="BY22">
            <v>0</v>
          </cell>
          <cell r="BZ22">
            <v>1</v>
          </cell>
          <cell r="CA22">
            <v>0</v>
          </cell>
          <cell r="CB22">
            <v>1</v>
          </cell>
          <cell r="CC22">
            <v>0</v>
          </cell>
          <cell r="CD22">
            <v>1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1</v>
          </cell>
          <cell r="CX22">
            <v>1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1</v>
          </cell>
          <cell r="DG22">
            <v>1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</row>
        <row r="23">
          <cell r="A23">
            <v>13</v>
          </cell>
          <cell r="B23">
            <v>1</v>
          </cell>
          <cell r="C23">
            <v>4.5011094999999557</v>
          </cell>
          <cell r="D23">
            <v>8.6827104000000759</v>
          </cell>
          <cell r="E23">
            <v>0</v>
          </cell>
          <cell r="F23">
            <v>13.14895870000012</v>
          </cell>
          <cell r="G23">
            <v>13.14895870000012</v>
          </cell>
          <cell r="H23">
            <v>13.14895870000012</v>
          </cell>
          <cell r="I23">
            <v>13.14895870000012</v>
          </cell>
          <cell r="J23">
            <v>0.33715278717949032</v>
          </cell>
          <cell r="K23">
            <v>0</v>
          </cell>
          <cell r="L23">
            <v>0</v>
          </cell>
          <cell r="M23">
            <v>356.66015625</v>
          </cell>
          <cell r="N23">
            <v>347.734375</v>
          </cell>
          <cell r="O23">
            <v>39</v>
          </cell>
          <cell r="P23">
            <v>39</v>
          </cell>
          <cell r="Q23">
            <v>1</v>
          </cell>
          <cell r="R23">
            <v>0</v>
          </cell>
          <cell r="S23">
            <v>1</v>
          </cell>
          <cell r="T23">
            <v>0</v>
          </cell>
          <cell r="U23">
            <v>1</v>
          </cell>
          <cell r="V23">
            <v>0.6866494798733257</v>
          </cell>
          <cell r="W23">
            <v>0.6866494798733257</v>
          </cell>
          <cell r="X23">
            <v>0.6866494798733257</v>
          </cell>
          <cell r="Y23">
            <v>1</v>
          </cell>
          <cell r="Z23">
            <v>1</v>
          </cell>
          <cell r="AA23">
            <v>1</v>
          </cell>
          <cell r="AB23">
            <v>0.6866494798733257</v>
          </cell>
          <cell r="AC23">
            <v>0.6866494798733257</v>
          </cell>
          <cell r="AD23">
            <v>0.6866494798733257</v>
          </cell>
          <cell r="AE23">
            <v>1</v>
          </cell>
          <cell r="AF23">
            <v>1</v>
          </cell>
          <cell r="AG23">
            <v>1</v>
          </cell>
          <cell r="AH23">
            <v>0.6866494798733257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1</v>
          </cell>
          <cell r="AN23">
            <v>1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0</v>
          </cell>
          <cell r="BJ23">
            <v>1</v>
          </cell>
          <cell r="BK23">
            <v>0</v>
          </cell>
          <cell r="BL23">
            <v>1</v>
          </cell>
          <cell r="BM23">
            <v>0</v>
          </cell>
          <cell r="BN23">
            <v>1</v>
          </cell>
          <cell r="BO23">
            <v>0</v>
          </cell>
          <cell r="BP23">
            <v>1</v>
          </cell>
          <cell r="BQ23">
            <v>0</v>
          </cell>
          <cell r="BR23">
            <v>1</v>
          </cell>
          <cell r="BS23">
            <v>0</v>
          </cell>
          <cell r="BT23">
            <v>1</v>
          </cell>
          <cell r="BU23">
            <v>0</v>
          </cell>
          <cell r="BV23">
            <v>1</v>
          </cell>
          <cell r="BW23">
            <v>0</v>
          </cell>
          <cell r="BX23">
            <v>1</v>
          </cell>
          <cell r="BY23">
            <v>0</v>
          </cell>
          <cell r="BZ23">
            <v>1</v>
          </cell>
          <cell r="CA23">
            <v>0</v>
          </cell>
          <cell r="CB23">
            <v>1</v>
          </cell>
          <cell r="CC23">
            <v>0</v>
          </cell>
          <cell r="CD23">
            <v>1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1</v>
          </cell>
          <cell r="CX23">
            <v>1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1</v>
          </cell>
          <cell r="DG23">
            <v>1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</row>
        <row r="25">
          <cell r="A25" t="str">
            <v>Quantile 0.5</v>
          </cell>
        </row>
        <row r="26">
          <cell r="B26" t="str">
            <v>AL</v>
          </cell>
          <cell r="C26" t="str">
            <v>GT</v>
          </cell>
          <cell r="D26" t="str">
            <v>ST</v>
          </cell>
          <cell r="E26" t="str">
            <v>OT</v>
          </cell>
          <cell r="F26" t="str">
            <v>TT</v>
          </cell>
          <cell r="G26" t="str">
            <v>LT</v>
          </cell>
          <cell r="H26" t="str">
            <v>CT</v>
          </cell>
          <cell r="I26" t="str">
            <v>WT</v>
          </cell>
          <cell r="J26" t="str">
            <v>WT_PA</v>
          </cell>
          <cell r="K26" t="str">
            <v>MET</v>
          </cell>
          <cell r="L26" t="str">
            <v>MET_PA</v>
          </cell>
          <cell r="M26" t="str">
            <v>RSS</v>
          </cell>
          <cell r="N26" t="str">
            <v>VMS</v>
          </cell>
          <cell r="O26" t="str">
            <v>LE</v>
          </cell>
          <cell r="P26" t="str">
            <v>AC</v>
          </cell>
          <cell r="Q26" t="str">
            <v>CF</v>
          </cell>
          <cell r="R26" t="str">
            <v>PSG</v>
          </cell>
          <cell r="S26" t="str">
            <v>SIZE</v>
          </cell>
          <cell r="T26" t="str">
            <v>SGLITS_T</v>
          </cell>
          <cell r="U26" t="str">
            <v>QL_SCORE</v>
          </cell>
          <cell r="V26" t="str">
            <v>LT_SCORE</v>
          </cell>
          <cell r="W26" t="str">
            <v>CT_SCORE</v>
          </cell>
          <cell r="X26" t="str">
            <v>AW_SCORE</v>
          </cell>
          <cell r="Y26" t="str">
            <v>AW_PA_SCORE</v>
          </cell>
          <cell r="Z26" t="str">
            <v>AME_SCORE</v>
          </cell>
          <cell r="AA26" t="str">
            <v>AME_PA_SCORE</v>
          </cell>
          <cell r="AB26" t="str">
            <v>LT_GRADE</v>
          </cell>
          <cell r="AC26" t="str">
            <v>CT_GRADE</v>
          </cell>
          <cell r="AD26" t="str">
            <v>AW_GRADE</v>
          </cell>
          <cell r="AE26" t="str">
            <v>AW_PA_GRADE</v>
          </cell>
          <cell r="AF26" t="str">
            <v>AME_GRADE</v>
          </cell>
          <cell r="AG26" t="str">
            <v>AME_PA_GRADE</v>
          </cell>
          <cell r="AH26" t="str">
            <v>GRADE</v>
          </cell>
          <cell r="AI26" t="str">
            <v>HAS_TRAILING</v>
          </cell>
          <cell r="AJ26" t="str">
            <v>TOT_CHOICES</v>
          </cell>
          <cell r="AK26" t="str">
            <v>PRE_CHOICES</v>
          </cell>
          <cell r="AL26" t="str">
            <v>FGOALS_ORDER</v>
          </cell>
          <cell r="AM26" t="str">
            <v>CP_EF_L</v>
          </cell>
          <cell r="AN26" t="str">
            <v>CP_EF_A</v>
          </cell>
          <cell r="AO26" t="str">
            <v>SP_ED_L</v>
          </cell>
          <cell r="AP26" t="str">
            <v>SP_ED_A</v>
          </cell>
          <cell r="AQ26" t="str">
            <v>SP_EB_L</v>
          </cell>
          <cell r="AR26" t="str">
            <v>SP_EB_A</v>
          </cell>
          <cell r="AS26" t="str">
            <v>SP_MIN_L</v>
          </cell>
          <cell r="AT26" t="str">
            <v>SP_MIN_A</v>
          </cell>
          <cell r="AU26" t="str">
            <v>SP_LOWER_L</v>
          </cell>
          <cell r="AV26" t="str">
            <v>SP_LOWER_A</v>
          </cell>
          <cell r="AW26" t="str">
            <v>SP_MED_L</v>
          </cell>
          <cell r="AX26" t="str">
            <v>SP_MED_A</v>
          </cell>
          <cell r="AY26" t="str">
            <v>SP_UPPER_L</v>
          </cell>
          <cell r="AZ26" t="str">
            <v>SP_UPPER_A</v>
          </cell>
          <cell r="BA26" t="str">
            <v>SP_MAX_L</v>
          </cell>
          <cell r="BB26" t="str">
            <v>SP_MAX_A</v>
          </cell>
          <cell r="BC26" t="str">
            <v>T_INTER_SP</v>
          </cell>
          <cell r="BD26" t="str">
            <v>P_INTER_SP</v>
          </cell>
          <cell r="BE26" t="str">
            <v>T_INTER_Q</v>
          </cell>
          <cell r="BF26" t="str">
            <v>P_INTER_Q</v>
          </cell>
          <cell r="BG26" t="str">
            <v>M_CHILD_RMSE</v>
          </cell>
          <cell r="BH26" t="str">
            <v>M_CHILD_RMSE_SCORE</v>
          </cell>
          <cell r="BI26" t="str">
            <v>M_CHILD_MAE</v>
          </cell>
          <cell r="BJ26" t="str">
            <v>M_CHILD_MAE_SCORE</v>
          </cell>
          <cell r="BK26" t="str">
            <v>M_CHILD_NRMSE</v>
          </cell>
          <cell r="BL26" t="str">
            <v>M_CHILD_NRMSE_SCORE</v>
          </cell>
          <cell r="BM26" t="str">
            <v>M_CHILD_NMAE</v>
          </cell>
          <cell r="BN26" t="str">
            <v>M_CHILD_NMAE_SCORE</v>
          </cell>
          <cell r="BO26" t="str">
            <v>DIV_INDEX_RMSE</v>
          </cell>
          <cell r="BP26" t="str">
            <v>DIV_INDEX_RMSE_SCORE</v>
          </cell>
          <cell r="BQ26" t="str">
            <v>DIV_INDEX_MAE</v>
          </cell>
          <cell r="BR26" t="str">
            <v>DIV_INDEX_MAE_SCORE</v>
          </cell>
          <cell r="BS26" t="str">
            <v>DIV_INDEX_NRMSE</v>
          </cell>
          <cell r="BT26" t="str">
            <v>DIV_INDEX_NRMSE_SCORE</v>
          </cell>
          <cell r="BU26" t="str">
            <v>DIV_INDEX_NMAE</v>
          </cell>
          <cell r="BV26" t="str">
            <v>DIV_INDEX_NMAE_SCORE</v>
          </cell>
          <cell r="BW26" t="str">
            <v>DIV_STEP_RMSE</v>
          </cell>
          <cell r="BX26" t="str">
            <v>DIV_STEP_RMSE_SCORE</v>
          </cell>
          <cell r="BY26" t="str">
            <v>DIV_STEP_MAE</v>
          </cell>
          <cell r="BZ26" t="str">
            <v>DIV_STEP_MAE_SCORE</v>
          </cell>
          <cell r="CA26" t="str">
            <v>DIV_STEP_NRMSE</v>
          </cell>
          <cell r="CB26" t="str">
            <v>DIV_STEP_NRMSE_SCORE</v>
          </cell>
          <cell r="CC26" t="str">
            <v>DIV_STEP_NMAE</v>
          </cell>
          <cell r="CD26" t="str">
            <v>DIV_STEP_NMAE_SCORE</v>
          </cell>
          <cell r="CE26" t="str">
            <v>DIVS_T</v>
          </cell>
          <cell r="CF26" t="str">
            <v>DS_T</v>
          </cell>
          <cell r="CG26" t="str">
            <v>DS_TD_MEAN</v>
          </cell>
          <cell r="CH26" t="str">
            <v>DS_TD_STD</v>
          </cell>
          <cell r="CI26" t="str">
            <v>DS_TD_CD</v>
          </cell>
          <cell r="CJ26" t="str">
            <v>DS_TD_MIN</v>
          </cell>
          <cell r="CK26" t="str">
            <v>DS_TD_LOWER</v>
          </cell>
          <cell r="CL26" t="str">
            <v>DS_TD_MED</v>
          </cell>
          <cell r="CM26" t="str">
            <v>DS_TD_UPPER</v>
          </cell>
          <cell r="CN26" t="str">
            <v>DS_TD_MAX</v>
          </cell>
          <cell r="CO26" t="str">
            <v>DS_TS_MEAN</v>
          </cell>
          <cell r="CP26" t="str">
            <v>DS_TS_STD</v>
          </cell>
          <cell r="CQ26" t="str">
            <v>DS_TS_CD</v>
          </cell>
          <cell r="CR26" t="str">
            <v>DS_TS_MIN</v>
          </cell>
          <cell r="CS26" t="str">
            <v>DS_TS_LOWER</v>
          </cell>
          <cell r="CT26" t="str">
            <v>DS_TS_MED</v>
          </cell>
          <cell r="CU26" t="str">
            <v>DS_TS_UPPER</v>
          </cell>
          <cell r="CV26" t="str">
            <v>DS_TS_MAX</v>
          </cell>
          <cell r="CW26" t="str">
            <v>PR_T</v>
          </cell>
          <cell r="CX26" t="str">
            <v>PR_TS_MEAN</v>
          </cell>
          <cell r="CY26" t="str">
            <v>PR_TS_STD</v>
          </cell>
          <cell r="CZ26" t="str">
            <v>PR_TS_CD</v>
          </cell>
          <cell r="DA26" t="str">
            <v>PR_TS_MIN</v>
          </cell>
          <cell r="DB26" t="str">
            <v>PR_TS_LOWER</v>
          </cell>
          <cell r="DC26" t="str">
            <v>PR_TS_MED</v>
          </cell>
          <cell r="DD26" t="str">
            <v>PR_TS_UPPER</v>
          </cell>
          <cell r="DE26" t="str">
            <v>PR_TS_MAX</v>
          </cell>
          <cell r="DF26" t="str">
            <v>PP_LE_MEAN</v>
          </cell>
          <cell r="DG26" t="str">
            <v>PP_AC_MEAN</v>
          </cell>
          <cell r="DH26" t="str">
            <v>PP_LE_STD</v>
          </cell>
          <cell r="DI26" t="str">
            <v>PP_AC_STD</v>
          </cell>
          <cell r="DJ26" t="str">
            <v>PP_LE_CD</v>
          </cell>
          <cell r="DK26" t="str">
            <v>PP_AC_CD</v>
          </cell>
          <cell r="DL26" t="str">
            <v>PP_LE_MIN</v>
          </cell>
          <cell r="DM26" t="str">
            <v>PP_AC_MIN</v>
          </cell>
          <cell r="DN26" t="str">
            <v>PP_LE_LOWER</v>
          </cell>
          <cell r="DO26" t="str">
            <v>PP_AC_LOWER</v>
          </cell>
          <cell r="DP26" t="str">
            <v>PP_LE_MED</v>
          </cell>
          <cell r="DQ26" t="str">
            <v>PP_AC_MED</v>
          </cell>
          <cell r="DR26" t="str">
            <v>PP_LE_UPPER</v>
          </cell>
          <cell r="DS26" t="str">
            <v>PP_AC_UPPER</v>
          </cell>
          <cell r="DT26" t="str">
            <v>PP_LE_MAX</v>
          </cell>
          <cell r="DU26" t="str">
            <v>PP_AC_MAX</v>
          </cell>
        </row>
        <row r="27">
          <cell r="A27">
            <v>2</v>
          </cell>
          <cell r="B27">
            <v>3</v>
          </cell>
          <cell r="C27">
            <v>0.99969610000016473</v>
          </cell>
          <cell r="D27">
            <v>0.37500900000001991</v>
          </cell>
          <cell r="E27">
            <v>0</v>
          </cell>
          <cell r="F27">
            <v>1.371637499999792</v>
          </cell>
          <cell r="G27">
            <v>1.371637499999792</v>
          </cell>
          <cell r="H27">
            <v>1.371637499999792</v>
          </cell>
          <cell r="I27">
            <v>1.371637499999792</v>
          </cell>
          <cell r="J27">
            <v>7.6202083333321805E-2</v>
          </cell>
          <cell r="K27">
            <v>0</v>
          </cell>
          <cell r="L27">
            <v>0</v>
          </cell>
          <cell r="M27">
            <v>359.73828125</v>
          </cell>
          <cell r="N27">
            <v>349.90625</v>
          </cell>
          <cell r="O27">
            <v>18</v>
          </cell>
          <cell r="P27">
            <v>18</v>
          </cell>
          <cell r="Q27">
            <v>1</v>
          </cell>
          <cell r="R27">
            <v>18</v>
          </cell>
          <cell r="S27">
            <v>1</v>
          </cell>
          <cell r="T27">
            <v>0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</v>
          </cell>
          <cell r="AN27">
            <v>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0</v>
          </cell>
          <cell r="BJ27">
            <v>1</v>
          </cell>
          <cell r="BK27">
            <v>0</v>
          </cell>
          <cell r="BL27">
            <v>1</v>
          </cell>
          <cell r="BM27">
            <v>0</v>
          </cell>
          <cell r="BN27">
            <v>1</v>
          </cell>
          <cell r="BO27">
            <v>0</v>
          </cell>
          <cell r="BP27">
            <v>1</v>
          </cell>
          <cell r="BQ27">
            <v>0</v>
          </cell>
          <cell r="BR27">
            <v>1</v>
          </cell>
          <cell r="BS27">
            <v>0</v>
          </cell>
          <cell r="BT27">
            <v>1</v>
          </cell>
          <cell r="BU27">
            <v>0</v>
          </cell>
          <cell r="BV27">
            <v>1</v>
          </cell>
          <cell r="BW27">
            <v>0</v>
          </cell>
          <cell r="BX27">
            <v>1</v>
          </cell>
          <cell r="BY27">
            <v>0</v>
          </cell>
          <cell r="BZ27">
            <v>1</v>
          </cell>
          <cell r="CA27">
            <v>0</v>
          </cell>
          <cell r="CB27">
            <v>1</v>
          </cell>
          <cell r="CC27">
            <v>0</v>
          </cell>
          <cell r="CD27">
            <v>1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</v>
          </cell>
          <cell r="CX27">
            <v>1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1</v>
          </cell>
          <cell r="DG27">
            <v>1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</row>
        <row r="28">
          <cell r="A28">
            <v>7</v>
          </cell>
          <cell r="B28">
            <v>2</v>
          </cell>
          <cell r="C28">
            <v>1.784464700000058</v>
          </cell>
          <cell r="D28">
            <v>1.133886799999914</v>
          </cell>
          <cell r="E28">
            <v>0</v>
          </cell>
          <cell r="F28">
            <v>2.932646500000033</v>
          </cell>
          <cell r="G28">
            <v>2.932646500000033</v>
          </cell>
          <cell r="H28">
            <v>2.932646500000033</v>
          </cell>
          <cell r="I28">
            <v>2.932646500000033</v>
          </cell>
          <cell r="J28">
            <v>0.1127940961538474</v>
          </cell>
          <cell r="K28">
            <v>0</v>
          </cell>
          <cell r="L28">
            <v>0</v>
          </cell>
          <cell r="M28">
            <v>359.796875</v>
          </cell>
          <cell r="N28">
            <v>352.1640625</v>
          </cell>
          <cell r="O28">
            <v>26</v>
          </cell>
          <cell r="P28">
            <v>26</v>
          </cell>
          <cell r="Q28">
            <v>1</v>
          </cell>
          <cell r="R28">
            <v>26</v>
          </cell>
          <cell r="S28">
            <v>1</v>
          </cell>
          <cell r="T28">
            <v>0</v>
          </cell>
          <cell r="U28">
            <v>1</v>
          </cell>
          <cell r="V28">
            <v>1</v>
          </cell>
          <cell r="W28">
            <v>1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E28">
            <v>1</v>
          </cell>
          <cell r="AF28">
            <v>1</v>
          </cell>
          <cell r="AG28">
            <v>1</v>
          </cell>
          <cell r="AH28">
            <v>1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1</v>
          </cell>
          <cell r="AN28">
            <v>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0</v>
          </cell>
          <cell r="BJ28">
            <v>1</v>
          </cell>
          <cell r="BK28">
            <v>0</v>
          </cell>
          <cell r="BL28">
            <v>1</v>
          </cell>
          <cell r="BM28">
            <v>0</v>
          </cell>
          <cell r="BN28">
            <v>1</v>
          </cell>
          <cell r="BO28">
            <v>0</v>
          </cell>
          <cell r="BP28">
            <v>1</v>
          </cell>
          <cell r="BQ28">
            <v>0</v>
          </cell>
          <cell r="BR28">
            <v>1</v>
          </cell>
          <cell r="BS28">
            <v>0</v>
          </cell>
          <cell r="BT28">
            <v>1</v>
          </cell>
          <cell r="BU28">
            <v>0</v>
          </cell>
          <cell r="BV28">
            <v>1</v>
          </cell>
          <cell r="BW28">
            <v>0</v>
          </cell>
          <cell r="BX28">
            <v>1</v>
          </cell>
          <cell r="BY28">
            <v>0</v>
          </cell>
          <cell r="BZ28">
            <v>1</v>
          </cell>
          <cell r="CA28">
            <v>0</v>
          </cell>
          <cell r="CB28">
            <v>1</v>
          </cell>
          <cell r="CC28">
            <v>0</v>
          </cell>
          <cell r="CD28">
            <v>1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1</v>
          </cell>
          <cell r="CX28">
            <v>1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1</v>
          </cell>
          <cell r="DG28">
            <v>1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</row>
        <row r="29">
          <cell r="A29">
            <v>12</v>
          </cell>
          <cell r="B29">
            <v>1</v>
          </cell>
          <cell r="C29">
            <v>4.5125690000000276</v>
          </cell>
          <cell r="D29">
            <v>9.0002959000000828</v>
          </cell>
          <cell r="E29">
            <v>0</v>
          </cell>
          <cell r="F29">
            <v>13.533384400000299</v>
          </cell>
          <cell r="G29">
            <v>13.533384400000299</v>
          </cell>
          <cell r="H29">
            <v>13.533384400000299</v>
          </cell>
          <cell r="I29">
            <v>13.533384400000299</v>
          </cell>
          <cell r="J29">
            <v>0.34700985641026411</v>
          </cell>
          <cell r="K29">
            <v>0</v>
          </cell>
          <cell r="L29">
            <v>0</v>
          </cell>
          <cell r="M29">
            <v>395.76171875</v>
          </cell>
          <cell r="N29">
            <v>387.23828125</v>
          </cell>
          <cell r="O29">
            <v>39</v>
          </cell>
          <cell r="P29">
            <v>39</v>
          </cell>
          <cell r="Q29">
            <v>1</v>
          </cell>
          <cell r="R29">
            <v>0</v>
          </cell>
          <cell r="S29">
            <v>1</v>
          </cell>
          <cell r="T29">
            <v>0</v>
          </cell>
          <cell r="U29">
            <v>1</v>
          </cell>
          <cell r="V29">
            <v>0.69918121962795909</v>
          </cell>
          <cell r="W29">
            <v>0.69918121962795909</v>
          </cell>
          <cell r="X29">
            <v>0.69918121962795909</v>
          </cell>
          <cell r="Y29">
            <v>1</v>
          </cell>
          <cell r="Z29">
            <v>1</v>
          </cell>
          <cell r="AA29">
            <v>1</v>
          </cell>
          <cell r="AB29">
            <v>0.69918121962795909</v>
          </cell>
          <cell r="AC29">
            <v>0.69918121962795909</v>
          </cell>
          <cell r="AD29">
            <v>0.69918121962795909</v>
          </cell>
          <cell r="AE29">
            <v>1</v>
          </cell>
          <cell r="AF29">
            <v>1</v>
          </cell>
          <cell r="AG29">
            <v>1</v>
          </cell>
          <cell r="AH29">
            <v>0.69918121962795909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1</v>
          </cell>
          <cell r="AN29">
            <v>1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0</v>
          </cell>
          <cell r="BJ29">
            <v>1</v>
          </cell>
          <cell r="BK29">
            <v>0</v>
          </cell>
          <cell r="BL29">
            <v>1</v>
          </cell>
          <cell r="BM29">
            <v>0</v>
          </cell>
          <cell r="BN29">
            <v>1</v>
          </cell>
          <cell r="BO29">
            <v>0</v>
          </cell>
          <cell r="BP29">
            <v>1</v>
          </cell>
          <cell r="BQ29">
            <v>0</v>
          </cell>
          <cell r="BR29">
            <v>1</v>
          </cell>
          <cell r="BS29">
            <v>0</v>
          </cell>
          <cell r="BT29">
            <v>1</v>
          </cell>
          <cell r="BU29">
            <v>0</v>
          </cell>
          <cell r="BV29">
            <v>1</v>
          </cell>
          <cell r="BW29">
            <v>0</v>
          </cell>
          <cell r="BX29">
            <v>1</v>
          </cell>
          <cell r="BY29">
            <v>0</v>
          </cell>
          <cell r="BZ29">
            <v>1</v>
          </cell>
          <cell r="CA29">
            <v>0</v>
          </cell>
          <cell r="CB29">
            <v>1</v>
          </cell>
          <cell r="CC29">
            <v>0</v>
          </cell>
          <cell r="CD29">
            <v>1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1</v>
          </cell>
          <cell r="CX29">
            <v>1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1</v>
          </cell>
          <cell r="DG29">
            <v>1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</row>
        <row r="31">
          <cell r="A31" t="str">
            <v>Quantile 0.75</v>
          </cell>
        </row>
        <row r="32">
          <cell r="B32" t="str">
            <v>AL</v>
          </cell>
          <cell r="C32" t="str">
            <v>GT</v>
          </cell>
          <cell r="D32" t="str">
            <v>ST</v>
          </cell>
          <cell r="E32" t="str">
            <v>OT</v>
          </cell>
          <cell r="F32" t="str">
            <v>TT</v>
          </cell>
          <cell r="G32" t="str">
            <v>LT</v>
          </cell>
          <cell r="H32" t="str">
            <v>CT</v>
          </cell>
          <cell r="I32" t="str">
            <v>WT</v>
          </cell>
          <cell r="J32" t="str">
            <v>WT_PA</v>
          </cell>
          <cell r="K32" t="str">
            <v>MET</v>
          </cell>
          <cell r="L32" t="str">
            <v>MET_PA</v>
          </cell>
          <cell r="M32" t="str">
            <v>RSS</v>
          </cell>
          <cell r="N32" t="str">
            <v>VMS</v>
          </cell>
          <cell r="O32" t="str">
            <v>LE</v>
          </cell>
          <cell r="P32" t="str">
            <v>AC</v>
          </cell>
          <cell r="Q32" t="str">
            <v>CF</v>
          </cell>
          <cell r="R32" t="str">
            <v>PSG</v>
          </cell>
          <cell r="S32" t="str">
            <v>SIZE</v>
          </cell>
          <cell r="T32" t="str">
            <v>SGLITS_T</v>
          </cell>
          <cell r="U32" t="str">
            <v>QL_SCORE</v>
          </cell>
          <cell r="V32" t="str">
            <v>LT_SCORE</v>
          </cell>
          <cell r="W32" t="str">
            <v>CT_SCORE</v>
          </cell>
          <cell r="X32" t="str">
            <v>AW_SCORE</v>
          </cell>
          <cell r="Y32" t="str">
            <v>AW_PA_SCORE</v>
          </cell>
          <cell r="Z32" t="str">
            <v>AME_SCORE</v>
          </cell>
          <cell r="AA32" t="str">
            <v>AME_PA_SCORE</v>
          </cell>
          <cell r="AB32" t="str">
            <v>LT_GRADE</v>
          </cell>
          <cell r="AC32" t="str">
            <v>CT_GRADE</v>
          </cell>
          <cell r="AD32" t="str">
            <v>AW_GRADE</v>
          </cell>
          <cell r="AE32" t="str">
            <v>AW_PA_GRADE</v>
          </cell>
          <cell r="AF32" t="str">
            <v>AME_GRADE</v>
          </cell>
          <cell r="AG32" t="str">
            <v>AME_PA_GRADE</v>
          </cell>
          <cell r="AH32" t="str">
            <v>GRADE</v>
          </cell>
          <cell r="AI32" t="str">
            <v>HAS_TRAILING</v>
          </cell>
          <cell r="AJ32" t="str">
            <v>TOT_CHOICES</v>
          </cell>
          <cell r="AK32" t="str">
            <v>PRE_CHOICES</v>
          </cell>
          <cell r="AL32" t="str">
            <v>FGOALS_ORDER</v>
          </cell>
          <cell r="AM32" t="str">
            <v>CP_EF_L</v>
          </cell>
          <cell r="AN32" t="str">
            <v>CP_EF_A</v>
          </cell>
          <cell r="AO32" t="str">
            <v>SP_ED_L</v>
          </cell>
          <cell r="AP32" t="str">
            <v>SP_ED_A</v>
          </cell>
          <cell r="AQ32" t="str">
            <v>SP_EB_L</v>
          </cell>
          <cell r="AR32" t="str">
            <v>SP_EB_A</v>
          </cell>
          <cell r="AS32" t="str">
            <v>SP_MIN_L</v>
          </cell>
          <cell r="AT32" t="str">
            <v>SP_MIN_A</v>
          </cell>
          <cell r="AU32" t="str">
            <v>SP_LOWER_L</v>
          </cell>
          <cell r="AV32" t="str">
            <v>SP_LOWER_A</v>
          </cell>
          <cell r="AW32" t="str">
            <v>SP_MED_L</v>
          </cell>
          <cell r="AX32" t="str">
            <v>SP_MED_A</v>
          </cell>
          <cell r="AY32" t="str">
            <v>SP_UPPER_L</v>
          </cell>
          <cell r="AZ32" t="str">
            <v>SP_UPPER_A</v>
          </cell>
          <cell r="BA32" t="str">
            <v>SP_MAX_L</v>
          </cell>
          <cell r="BB32" t="str">
            <v>SP_MAX_A</v>
          </cell>
          <cell r="BC32" t="str">
            <v>T_INTER_SP</v>
          </cell>
          <cell r="BD32" t="str">
            <v>P_INTER_SP</v>
          </cell>
          <cell r="BE32" t="str">
            <v>T_INTER_Q</v>
          </cell>
          <cell r="BF32" t="str">
            <v>P_INTER_Q</v>
          </cell>
          <cell r="BG32" t="str">
            <v>M_CHILD_RMSE</v>
          </cell>
          <cell r="BH32" t="str">
            <v>M_CHILD_RMSE_SCORE</v>
          </cell>
          <cell r="BI32" t="str">
            <v>M_CHILD_MAE</v>
          </cell>
          <cell r="BJ32" t="str">
            <v>M_CHILD_MAE_SCORE</v>
          </cell>
          <cell r="BK32" t="str">
            <v>M_CHILD_NRMSE</v>
          </cell>
          <cell r="BL32" t="str">
            <v>M_CHILD_NRMSE_SCORE</v>
          </cell>
          <cell r="BM32" t="str">
            <v>M_CHILD_NMAE</v>
          </cell>
          <cell r="BN32" t="str">
            <v>M_CHILD_NMAE_SCORE</v>
          </cell>
          <cell r="BO32" t="str">
            <v>DIV_INDEX_RMSE</v>
          </cell>
          <cell r="BP32" t="str">
            <v>DIV_INDEX_RMSE_SCORE</v>
          </cell>
          <cell r="BQ32" t="str">
            <v>DIV_INDEX_MAE</v>
          </cell>
          <cell r="BR32" t="str">
            <v>DIV_INDEX_MAE_SCORE</v>
          </cell>
          <cell r="BS32" t="str">
            <v>DIV_INDEX_NRMSE</v>
          </cell>
          <cell r="BT32" t="str">
            <v>DIV_INDEX_NRMSE_SCORE</v>
          </cell>
          <cell r="BU32" t="str">
            <v>DIV_INDEX_NMAE</v>
          </cell>
          <cell r="BV32" t="str">
            <v>DIV_INDEX_NMAE_SCORE</v>
          </cell>
          <cell r="BW32" t="str">
            <v>DIV_STEP_RMSE</v>
          </cell>
          <cell r="BX32" t="str">
            <v>DIV_STEP_RMSE_SCORE</v>
          </cell>
          <cell r="BY32" t="str">
            <v>DIV_STEP_MAE</v>
          </cell>
          <cell r="BZ32" t="str">
            <v>DIV_STEP_MAE_SCORE</v>
          </cell>
          <cell r="CA32" t="str">
            <v>DIV_STEP_NRMSE</v>
          </cell>
          <cell r="CB32" t="str">
            <v>DIV_STEP_NRMSE_SCORE</v>
          </cell>
          <cell r="CC32" t="str">
            <v>DIV_STEP_NMAE</v>
          </cell>
          <cell r="CD32" t="str">
            <v>DIV_STEP_NMAE_SCORE</v>
          </cell>
          <cell r="CE32" t="str">
            <v>DIVS_T</v>
          </cell>
          <cell r="CF32" t="str">
            <v>DS_T</v>
          </cell>
          <cell r="CG32" t="str">
            <v>DS_TD_MEAN</v>
          </cell>
          <cell r="CH32" t="str">
            <v>DS_TD_STD</v>
          </cell>
          <cell r="CI32" t="str">
            <v>DS_TD_CD</v>
          </cell>
          <cell r="CJ32" t="str">
            <v>DS_TD_MIN</v>
          </cell>
          <cell r="CK32" t="str">
            <v>DS_TD_LOWER</v>
          </cell>
          <cell r="CL32" t="str">
            <v>DS_TD_MED</v>
          </cell>
          <cell r="CM32" t="str">
            <v>DS_TD_UPPER</v>
          </cell>
          <cell r="CN32" t="str">
            <v>DS_TD_MAX</v>
          </cell>
          <cell r="CO32" t="str">
            <v>DS_TS_MEAN</v>
          </cell>
          <cell r="CP32" t="str">
            <v>DS_TS_STD</v>
          </cell>
          <cell r="CQ32" t="str">
            <v>DS_TS_CD</v>
          </cell>
          <cell r="CR32" t="str">
            <v>DS_TS_MIN</v>
          </cell>
          <cell r="CS32" t="str">
            <v>DS_TS_LOWER</v>
          </cell>
          <cell r="CT32" t="str">
            <v>DS_TS_MED</v>
          </cell>
          <cell r="CU32" t="str">
            <v>DS_TS_UPPER</v>
          </cell>
          <cell r="CV32" t="str">
            <v>DS_TS_MAX</v>
          </cell>
          <cell r="CW32" t="str">
            <v>PR_T</v>
          </cell>
          <cell r="CX32" t="str">
            <v>PR_TS_MEAN</v>
          </cell>
          <cell r="CY32" t="str">
            <v>PR_TS_STD</v>
          </cell>
          <cell r="CZ32" t="str">
            <v>PR_TS_CD</v>
          </cell>
          <cell r="DA32" t="str">
            <v>PR_TS_MIN</v>
          </cell>
          <cell r="DB32" t="str">
            <v>PR_TS_LOWER</v>
          </cell>
          <cell r="DC32" t="str">
            <v>PR_TS_MED</v>
          </cell>
          <cell r="DD32" t="str">
            <v>PR_TS_UPPER</v>
          </cell>
          <cell r="DE32" t="str">
            <v>PR_TS_MAX</v>
          </cell>
          <cell r="DF32" t="str">
            <v>PP_LE_MEAN</v>
          </cell>
          <cell r="DG32" t="str">
            <v>PP_AC_MEAN</v>
          </cell>
          <cell r="DH32" t="str">
            <v>PP_LE_STD</v>
          </cell>
          <cell r="DI32" t="str">
            <v>PP_AC_STD</v>
          </cell>
          <cell r="DJ32" t="str">
            <v>PP_LE_CD</v>
          </cell>
          <cell r="DK32" t="str">
            <v>PP_AC_CD</v>
          </cell>
          <cell r="DL32" t="str">
            <v>PP_LE_MIN</v>
          </cell>
          <cell r="DM32" t="str">
            <v>PP_AC_MIN</v>
          </cell>
          <cell r="DN32" t="str">
            <v>PP_LE_LOWER</v>
          </cell>
          <cell r="DO32" t="str">
            <v>PP_AC_LOWER</v>
          </cell>
          <cell r="DP32" t="str">
            <v>PP_LE_MED</v>
          </cell>
          <cell r="DQ32" t="str">
            <v>PP_AC_MED</v>
          </cell>
          <cell r="DR32" t="str">
            <v>PP_LE_UPPER</v>
          </cell>
          <cell r="DS32" t="str">
            <v>PP_AC_UPPER</v>
          </cell>
          <cell r="DT32" t="str">
            <v>PP_LE_MAX</v>
          </cell>
          <cell r="DU32" t="str">
            <v>PP_AC_MAX</v>
          </cell>
        </row>
        <row r="33">
          <cell r="A33">
            <v>1</v>
          </cell>
          <cell r="B33">
            <v>3</v>
          </cell>
          <cell r="C33">
            <v>1.0025622000000001</v>
          </cell>
          <cell r="D33">
            <v>0.39842889999991371</v>
          </cell>
          <cell r="E33">
            <v>0</v>
          </cell>
          <cell r="F33">
            <v>1.398269399999833</v>
          </cell>
          <cell r="G33">
            <v>1.398269399999833</v>
          </cell>
          <cell r="H33">
            <v>1.398269399999833</v>
          </cell>
          <cell r="I33">
            <v>1.398269399999833</v>
          </cell>
          <cell r="J33">
            <v>7.7681633333324063E-2</v>
          </cell>
          <cell r="K33">
            <v>0</v>
          </cell>
          <cell r="L33">
            <v>0</v>
          </cell>
          <cell r="M33">
            <v>403.98828125</v>
          </cell>
          <cell r="N33">
            <v>394.46484375</v>
          </cell>
          <cell r="O33">
            <v>18</v>
          </cell>
          <cell r="P33">
            <v>18</v>
          </cell>
          <cell r="Q33">
            <v>1</v>
          </cell>
          <cell r="R33">
            <v>18</v>
          </cell>
          <cell r="S33">
            <v>1</v>
          </cell>
          <cell r="T33">
            <v>0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1</v>
          </cell>
          <cell r="AN33">
            <v>1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0</v>
          </cell>
          <cell r="BJ33">
            <v>1</v>
          </cell>
          <cell r="BK33">
            <v>0</v>
          </cell>
          <cell r="BL33">
            <v>1</v>
          </cell>
          <cell r="BM33">
            <v>0</v>
          </cell>
          <cell r="BN33">
            <v>1</v>
          </cell>
          <cell r="BO33">
            <v>0</v>
          </cell>
          <cell r="BP33">
            <v>1</v>
          </cell>
          <cell r="BQ33">
            <v>0</v>
          </cell>
          <cell r="BR33">
            <v>1</v>
          </cell>
          <cell r="BS33">
            <v>0</v>
          </cell>
          <cell r="BT33">
            <v>1</v>
          </cell>
          <cell r="BU33">
            <v>0</v>
          </cell>
          <cell r="BV33">
            <v>1</v>
          </cell>
          <cell r="BW33">
            <v>0</v>
          </cell>
          <cell r="BX33">
            <v>1</v>
          </cell>
          <cell r="BY33">
            <v>0</v>
          </cell>
          <cell r="BZ33">
            <v>1</v>
          </cell>
          <cell r="CA33">
            <v>0</v>
          </cell>
          <cell r="CB33">
            <v>1</v>
          </cell>
          <cell r="CC33">
            <v>0</v>
          </cell>
          <cell r="CD33">
            <v>1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1</v>
          </cell>
          <cell r="CX33">
            <v>1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1</v>
          </cell>
          <cell r="DG33">
            <v>1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</row>
        <row r="34">
          <cell r="A34">
            <v>6</v>
          </cell>
          <cell r="B34">
            <v>2</v>
          </cell>
          <cell r="C34">
            <v>1.7976512999998699</v>
          </cell>
          <cell r="D34">
            <v>1.2504492999999779</v>
          </cell>
          <cell r="E34">
            <v>0</v>
          </cell>
          <cell r="F34">
            <v>3.0506255999999472</v>
          </cell>
          <cell r="G34">
            <v>3.0506255999999472</v>
          </cell>
          <cell r="H34">
            <v>3.0506255999999472</v>
          </cell>
          <cell r="I34">
            <v>3.0506255999999472</v>
          </cell>
          <cell r="J34">
            <v>0.1173317538461518</v>
          </cell>
          <cell r="K34">
            <v>0</v>
          </cell>
          <cell r="L34">
            <v>0</v>
          </cell>
          <cell r="M34">
            <v>410.921875</v>
          </cell>
          <cell r="N34">
            <v>403.03515625</v>
          </cell>
          <cell r="O34">
            <v>26</v>
          </cell>
          <cell r="P34">
            <v>26</v>
          </cell>
          <cell r="Q34">
            <v>1</v>
          </cell>
          <cell r="R34">
            <v>26</v>
          </cell>
          <cell r="S34">
            <v>1</v>
          </cell>
          <cell r="T34">
            <v>0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B34">
            <v>1</v>
          </cell>
          <cell r="AC34">
            <v>1</v>
          </cell>
          <cell r="AD34">
            <v>1</v>
          </cell>
          <cell r="AE34">
            <v>1</v>
          </cell>
          <cell r="AF34">
            <v>1</v>
          </cell>
          <cell r="AG34">
            <v>1</v>
          </cell>
          <cell r="AH34">
            <v>1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1</v>
          </cell>
          <cell r="AN34">
            <v>1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0</v>
          </cell>
          <cell r="BJ34">
            <v>1</v>
          </cell>
          <cell r="BK34">
            <v>0</v>
          </cell>
          <cell r="BL34">
            <v>1</v>
          </cell>
          <cell r="BM34">
            <v>0</v>
          </cell>
          <cell r="BN34">
            <v>1</v>
          </cell>
          <cell r="BO34">
            <v>0</v>
          </cell>
          <cell r="BP34">
            <v>1</v>
          </cell>
          <cell r="BQ34">
            <v>0</v>
          </cell>
          <cell r="BR34">
            <v>1</v>
          </cell>
          <cell r="BS34">
            <v>0</v>
          </cell>
          <cell r="BT34">
            <v>1</v>
          </cell>
          <cell r="BU34">
            <v>0</v>
          </cell>
          <cell r="BV34">
            <v>1</v>
          </cell>
          <cell r="BW34">
            <v>0</v>
          </cell>
          <cell r="BX34">
            <v>1</v>
          </cell>
          <cell r="BY34">
            <v>0</v>
          </cell>
          <cell r="BZ34">
            <v>1</v>
          </cell>
          <cell r="CA34">
            <v>0</v>
          </cell>
          <cell r="CB34">
            <v>1</v>
          </cell>
          <cell r="CC34">
            <v>0</v>
          </cell>
          <cell r="CD34">
            <v>1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1</v>
          </cell>
          <cell r="CX34">
            <v>1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1</v>
          </cell>
          <cell r="DG34">
            <v>1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</row>
        <row r="35">
          <cell r="A35">
            <v>11</v>
          </cell>
          <cell r="B35">
            <v>1</v>
          </cell>
          <cell r="C35">
            <v>4.5410401000000888</v>
          </cell>
          <cell r="D35">
            <v>9.922953399999983</v>
          </cell>
          <cell r="E35">
            <v>0</v>
          </cell>
          <cell r="F35">
            <v>14.472282099999971</v>
          </cell>
          <cell r="G35">
            <v>14.472282099999971</v>
          </cell>
          <cell r="H35">
            <v>14.472282099999971</v>
          </cell>
          <cell r="I35">
            <v>14.472282099999971</v>
          </cell>
          <cell r="J35">
            <v>0.37108415641025572</v>
          </cell>
          <cell r="K35">
            <v>0</v>
          </cell>
          <cell r="L35">
            <v>0</v>
          </cell>
          <cell r="M35">
            <v>426.3984375</v>
          </cell>
          <cell r="N35">
            <v>417.90234375</v>
          </cell>
          <cell r="O35">
            <v>39</v>
          </cell>
          <cell r="P35">
            <v>39</v>
          </cell>
          <cell r="Q35">
            <v>1</v>
          </cell>
          <cell r="R35">
            <v>0</v>
          </cell>
          <cell r="S35">
            <v>1</v>
          </cell>
          <cell r="T35">
            <v>0</v>
          </cell>
          <cell r="U35">
            <v>1</v>
          </cell>
          <cell r="V35">
            <v>0.70467244582110333</v>
          </cell>
          <cell r="W35">
            <v>0.70467244582110333</v>
          </cell>
          <cell r="X35">
            <v>0.70467244582110333</v>
          </cell>
          <cell r="Y35">
            <v>1</v>
          </cell>
          <cell r="Z35">
            <v>1</v>
          </cell>
          <cell r="AA35">
            <v>1</v>
          </cell>
          <cell r="AB35">
            <v>0.70467244582110333</v>
          </cell>
          <cell r="AC35">
            <v>0.70467244582110333</v>
          </cell>
          <cell r="AD35">
            <v>0.70467244582110333</v>
          </cell>
          <cell r="AE35">
            <v>1</v>
          </cell>
          <cell r="AF35">
            <v>1</v>
          </cell>
          <cell r="AG35">
            <v>1</v>
          </cell>
          <cell r="AH35">
            <v>0.70467244582110333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1</v>
          </cell>
          <cell r="AN35">
            <v>1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0</v>
          </cell>
          <cell r="BJ35">
            <v>1</v>
          </cell>
          <cell r="BK35">
            <v>0</v>
          </cell>
          <cell r="BL35">
            <v>1</v>
          </cell>
          <cell r="BM35">
            <v>0</v>
          </cell>
          <cell r="BN35">
            <v>1</v>
          </cell>
          <cell r="BO35">
            <v>0</v>
          </cell>
          <cell r="BP35">
            <v>1</v>
          </cell>
          <cell r="BQ35">
            <v>0</v>
          </cell>
          <cell r="BR35">
            <v>1</v>
          </cell>
          <cell r="BS35">
            <v>0</v>
          </cell>
          <cell r="BT35">
            <v>1</v>
          </cell>
          <cell r="BU35">
            <v>0</v>
          </cell>
          <cell r="BV35">
            <v>1</v>
          </cell>
          <cell r="BW35">
            <v>0</v>
          </cell>
          <cell r="BX35">
            <v>1</v>
          </cell>
          <cell r="BY35">
            <v>0</v>
          </cell>
          <cell r="BZ35">
            <v>1</v>
          </cell>
          <cell r="CA35">
            <v>0</v>
          </cell>
          <cell r="CB35">
            <v>1</v>
          </cell>
          <cell r="CC35">
            <v>0</v>
          </cell>
          <cell r="CD35">
            <v>1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1</v>
          </cell>
          <cell r="CX35">
            <v>1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1</v>
          </cell>
          <cell r="DG35">
            <v>1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</row>
        <row r="37">
          <cell r="A37" t="str">
            <v>Quantile 1.0</v>
          </cell>
        </row>
        <row r="38">
          <cell r="B38" t="str">
            <v>AL</v>
          </cell>
          <cell r="C38" t="str">
            <v>GT</v>
          </cell>
          <cell r="D38" t="str">
            <v>ST</v>
          </cell>
          <cell r="E38" t="str">
            <v>OT</v>
          </cell>
          <cell r="F38" t="str">
            <v>TT</v>
          </cell>
          <cell r="G38" t="str">
            <v>LT</v>
          </cell>
          <cell r="H38" t="str">
            <v>CT</v>
          </cell>
          <cell r="I38" t="str">
            <v>WT</v>
          </cell>
          <cell r="J38" t="str">
            <v>WT_PA</v>
          </cell>
          <cell r="K38" t="str">
            <v>MET</v>
          </cell>
          <cell r="L38" t="str">
            <v>MET_PA</v>
          </cell>
          <cell r="M38" t="str">
            <v>RSS</v>
          </cell>
          <cell r="N38" t="str">
            <v>VMS</v>
          </cell>
          <cell r="O38" t="str">
            <v>LE</v>
          </cell>
          <cell r="P38" t="str">
            <v>AC</v>
          </cell>
          <cell r="Q38" t="str">
            <v>CF</v>
          </cell>
          <cell r="R38" t="str">
            <v>PSG</v>
          </cell>
          <cell r="S38" t="str">
            <v>SIZE</v>
          </cell>
          <cell r="T38" t="str">
            <v>SGLITS_T</v>
          </cell>
          <cell r="U38" t="str">
            <v>QL_SCORE</v>
          </cell>
          <cell r="V38" t="str">
            <v>LT_SCORE</v>
          </cell>
          <cell r="W38" t="str">
            <v>CT_SCORE</v>
          </cell>
          <cell r="X38" t="str">
            <v>AW_SCORE</v>
          </cell>
          <cell r="Y38" t="str">
            <v>AW_PA_SCORE</v>
          </cell>
          <cell r="Z38" t="str">
            <v>AME_SCORE</v>
          </cell>
          <cell r="AA38" t="str">
            <v>AME_PA_SCORE</v>
          </cell>
          <cell r="AB38" t="str">
            <v>LT_GRADE</v>
          </cell>
          <cell r="AC38" t="str">
            <v>CT_GRADE</v>
          </cell>
          <cell r="AD38" t="str">
            <v>AW_GRADE</v>
          </cell>
          <cell r="AE38" t="str">
            <v>AW_PA_GRADE</v>
          </cell>
          <cell r="AF38" t="str">
            <v>AME_GRADE</v>
          </cell>
          <cell r="AG38" t="str">
            <v>AME_PA_GRADE</v>
          </cell>
          <cell r="AH38" t="str">
            <v>GRADE</v>
          </cell>
          <cell r="AI38" t="str">
            <v>HAS_TRAILING</v>
          </cell>
          <cell r="AJ38" t="str">
            <v>TOT_CHOICES</v>
          </cell>
          <cell r="AK38" t="str">
            <v>PRE_CHOICES</v>
          </cell>
          <cell r="AL38" t="str">
            <v>FGOALS_ORDER</v>
          </cell>
          <cell r="AM38" t="str">
            <v>CP_EF_L</v>
          </cell>
          <cell r="AN38" t="str">
            <v>CP_EF_A</v>
          </cell>
          <cell r="AO38" t="str">
            <v>SP_ED_L</v>
          </cell>
          <cell r="AP38" t="str">
            <v>SP_ED_A</v>
          </cell>
          <cell r="AQ38" t="str">
            <v>SP_EB_L</v>
          </cell>
          <cell r="AR38" t="str">
            <v>SP_EB_A</v>
          </cell>
          <cell r="AS38" t="str">
            <v>SP_MIN_L</v>
          </cell>
          <cell r="AT38" t="str">
            <v>SP_MIN_A</v>
          </cell>
          <cell r="AU38" t="str">
            <v>SP_LOWER_L</v>
          </cell>
          <cell r="AV38" t="str">
            <v>SP_LOWER_A</v>
          </cell>
          <cell r="AW38" t="str">
            <v>SP_MED_L</v>
          </cell>
          <cell r="AX38" t="str">
            <v>SP_MED_A</v>
          </cell>
          <cell r="AY38" t="str">
            <v>SP_UPPER_L</v>
          </cell>
          <cell r="AZ38" t="str">
            <v>SP_UPPER_A</v>
          </cell>
          <cell r="BA38" t="str">
            <v>SP_MAX_L</v>
          </cell>
          <cell r="BB38" t="str">
            <v>SP_MAX_A</v>
          </cell>
          <cell r="BC38" t="str">
            <v>T_INTER_SP</v>
          </cell>
          <cell r="BD38" t="str">
            <v>P_INTER_SP</v>
          </cell>
          <cell r="BE38" t="str">
            <v>T_INTER_Q</v>
          </cell>
          <cell r="BF38" t="str">
            <v>P_INTER_Q</v>
          </cell>
          <cell r="BG38" t="str">
            <v>M_CHILD_RMSE</v>
          </cell>
          <cell r="BH38" t="str">
            <v>M_CHILD_RMSE_SCORE</v>
          </cell>
          <cell r="BI38" t="str">
            <v>M_CHILD_MAE</v>
          </cell>
          <cell r="BJ38" t="str">
            <v>M_CHILD_MAE_SCORE</v>
          </cell>
          <cell r="BK38" t="str">
            <v>M_CHILD_NRMSE</v>
          </cell>
          <cell r="BL38" t="str">
            <v>M_CHILD_NRMSE_SCORE</v>
          </cell>
          <cell r="BM38" t="str">
            <v>M_CHILD_NMAE</v>
          </cell>
          <cell r="BN38" t="str">
            <v>M_CHILD_NMAE_SCORE</v>
          </cell>
          <cell r="BO38" t="str">
            <v>DIV_INDEX_RMSE</v>
          </cell>
          <cell r="BP38" t="str">
            <v>DIV_INDEX_RMSE_SCORE</v>
          </cell>
          <cell r="BQ38" t="str">
            <v>DIV_INDEX_MAE</v>
          </cell>
          <cell r="BR38" t="str">
            <v>DIV_INDEX_MAE_SCORE</v>
          </cell>
          <cell r="BS38" t="str">
            <v>DIV_INDEX_NRMSE</v>
          </cell>
          <cell r="BT38" t="str">
            <v>DIV_INDEX_NRMSE_SCORE</v>
          </cell>
          <cell r="BU38" t="str">
            <v>DIV_INDEX_NMAE</v>
          </cell>
          <cell r="BV38" t="str">
            <v>DIV_INDEX_NMAE_SCORE</v>
          </cell>
          <cell r="BW38" t="str">
            <v>DIV_STEP_RMSE</v>
          </cell>
          <cell r="BX38" t="str">
            <v>DIV_STEP_RMSE_SCORE</v>
          </cell>
          <cell r="BY38" t="str">
            <v>DIV_STEP_MAE</v>
          </cell>
          <cell r="BZ38" t="str">
            <v>DIV_STEP_MAE_SCORE</v>
          </cell>
          <cell r="CA38" t="str">
            <v>DIV_STEP_NRMSE</v>
          </cell>
          <cell r="CB38" t="str">
            <v>DIV_STEP_NRMSE_SCORE</v>
          </cell>
          <cell r="CC38" t="str">
            <v>DIV_STEP_NMAE</v>
          </cell>
          <cell r="CD38" t="str">
            <v>DIV_STEP_NMAE_SCORE</v>
          </cell>
          <cell r="CE38" t="str">
            <v>DIVS_T</v>
          </cell>
          <cell r="CF38" t="str">
            <v>DS_T</v>
          </cell>
          <cell r="CG38" t="str">
            <v>DS_TD_MEAN</v>
          </cell>
          <cell r="CH38" t="str">
            <v>DS_TD_STD</v>
          </cell>
          <cell r="CI38" t="str">
            <v>DS_TD_CD</v>
          </cell>
          <cell r="CJ38" t="str">
            <v>DS_TD_MIN</v>
          </cell>
          <cell r="CK38" t="str">
            <v>DS_TD_LOWER</v>
          </cell>
          <cell r="CL38" t="str">
            <v>DS_TD_MED</v>
          </cell>
          <cell r="CM38" t="str">
            <v>DS_TD_UPPER</v>
          </cell>
          <cell r="CN38" t="str">
            <v>DS_TD_MAX</v>
          </cell>
          <cell r="CO38" t="str">
            <v>DS_TS_MEAN</v>
          </cell>
          <cell r="CP38" t="str">
            <v>DS_TS_STD</v>
          </cell>
          <cell r="CQ38" t="str">
            <v>DS_TS_CD</v>
          </cell>
          <cell r="CR38" t="str">
            <v>DS_TS_MIN</v>
          </cell>
          <cell r="CS38" t="str">
            <v>DS_TS_LOWER</v>
          </cell>
          <cell r="CT38" t="str">
            <v>DS_TS_MED</v>
          </cell>
          <cell r="CU38" t="str">
            <v>DS_TS_UPPER</v>
          </cell>
          <cell r="CV38" t="str">
            <v>DS_TS_MAX</v>
          </cell>
          <cell r="CW38" t="str">
            <v>PR_T</v>
          </cell>
          <cell r="CX38" t="str">
            <v>PR_TS_MEAN</v>
          </cell>
          <cell r="CY38" t="str">
            <v>PR_TS_STD</v>
          </cell>
          <cell r="CZ38" t="str">
            <v>PR_TS_CD</v>
          </cell>
          <cell r="DA38" t="str">
            <v>PR_TS_MIN</v>
          </cell>
          <cell r="DB38" t="str">
            <v>PR_TS_LOWER</v>
          </cell>
          <cell r="DC38" t="str">
            <v>PR_TS_MED</v>
          </cell>
          <cell r="DD38" t="str">
            <v>PR_TS_UPPER</v>
          </cell>
          <cell r="DE38" t="str">
            <v>PR_TS_MAX</v>
          </cell>
          <cell r="DF38" t="str">
            <v>PP_LE_MEAN</v>
          </cell>
          <cell r="DG38" t="str">
            <v>PP_AC_MEAN</v>
          </cell>
          <cell r="DH38" t="str">
            <v>PP_LE_STD</v>
          </cell>
          <cell r="DI38" t="str">
            <v>PP_AC_STD</v>
          </cell>
          <cell r="DJ38" t="str">
            <v>PP_LE_CD</v>
          </cell>
          <cell r="DK38" t="str">
            <v>PP_AC_CD</v>
          </cell>
          <cell r="DL38" t="str">
            <v>PP_LE_MIN</v>
          </cell>
          <cell r="DM38" t="str">
            <v>PP_AC_MIN</v>
          </cell>
          <cell r="DN38" t="str">
            <v>PP_LE_LOWER</v>
          </cell>
          <cell r="DO38" t="str">
            <v>PP_AC_LOWER</v>
          </cell>
          <cell r="DP38" t="str">
            <v>PP_LE_MED</v>
          </cell>
          <cell r="DQ38" t="str">
            <v>PP_AC_MED</v>
          </cell>
          <cell r="DR38" t="str">
            <v>PP_LE_UPPER</v>
          </cell>
          <cell r="DS38" t="str">
            <v>PP_AC_UPPER</v>
          </cell>
          <cell r="DT38" t="str">
            <v>PP_LE_MAX</v>
          </cell>
          <cell r="DU38" t="str">
            <v>PP_AC_MAX</v>
          </cell>
        </row>
        <row r="39">
          <cell r="A39">
            <v>0</v>
          </cell>
          <cell r="B39">
            <v>3</v>
          </cell>
          <cell r="C39">
            <v>1.0136438999998629</v>
          </cell>
          <cell r="D39">
            <v>0.50066139999995585</v>
          </cell>
          <cell r="E39">
            <v>0</v>
          </cell>
          <cell r="F39">
            <v>1.490614499999992</v>
          </cell>
          <cell r="G39">
            <v>1.490614499999992</v>
          </cell>
          <cell r="H39">
            <v>1.490614499999992</v>
          </cell>
          <cell r="I39">
            <v>1.490614499999992</v>
          </cell>
          <cell r="J39">
            <v>8.2811916666666249E-2</v>
          </cell>
          <cell r="K39">
            <v>0</v>
          </cell>
          <cell r="L39">
            <v>0</v>
          </cell>
          <cell r="M39">
            <v>441.8125</v>
          </cell>
          <cell r="N39">
            <v>432.3984375</v>
          </cell>
          <cell r="O39">
            <v>18</v>
          </cell>
          <cell r="P39">
            <v>18</v>
          </cell>
          <cell r="Q39">
            <v>1</v>
          </cell>
          <cell r="R39">
            <v>18</v>
          </cell>
          <cell r="S39">
            <v>1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1</v>
          </cell>
          <cell r="AN39">
            <v>1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0</v>
          </cell>
          <cell r="BJ39">
            <v>1</v>
          </cell>
          <cell r="BK39">
            <v>0</v>
          </cell>
          <cell r="BL39">
            <v>1</v>
          </cell>
          <cell r="BM39">
            <v>0</v>
          </cell>
          <cell r="BN39">
            <v>1</v>
          </cell>
          <cell r="BO39">
            <v>0</v>
          </cell>
          <cell r="BP39">
            <v>1</v>
          </cell>
          <cell r="BQ39">
            <v>0</v>
          </cell>
          <cell r="BR39">
            <v>1</v>
          </cell>
          <cell r="BS39">
            <v>0</v>
          </cell>
          <cell r="BT39">
            <v>1</v>
          </cell>
          <cell r="BU39">
            <v>0</v>
          </cell>
          <cell r="BV39">
            <v>1</v>
          </cell>
          <cell r="BW39">
            <v>0</v>
          </cell>
          <cell r="BX39">
            <v>1</v>
          </cell>
          <cell r="BY39">
            <v>0</v>
          </cell>
          <cell r="BZ39">
            <v>1</v>
          </cell>
          <cell r="CA39">
            <v>0</v>
          </cell>
          <cell r="CB39">
            <v>1</v>
          </cell>
          <cell r="CC39">
            <v>0</v>
          </cell>
          <cell r="CD39">
            <v>1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1</v>
          </cell>
          <cell r="CX39">
            <v>1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1</v>
          </cell>
          <cell r="DG39">
            <v>1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</row>
        <row r="40">
          <cell r="A40">
            <v>5</v>
          </cell>
          <cell r="B40">
            <v>2</v>
          </cell>
          <cell r="C40">
            <v>1.860902299999907</v>
          </cell>
          <cell r="D40">
            <v>1.600352600000065</v>
          </cell>
          <cell r="E40">
            <v>0</v>
          </cell>
          <cell r="F40">
            <v>3.4612548999999722</v>
          </cell>
          <cell r="G40">
            <v>3.4612548999999722</v>
          </cell>
          <cell r="H40">
            <v>3.4612548999999722</v>
          </cell>
          <cell r="I40">
            <v>3.4612548999999722</v>
          </cell>
          <cell r="J40">
            <v>0.1331251884615374</v>
          </cell>
          <cell r="K40">
            <v>0</v>
          </cell>
          <cell r="L40">
            <v>0</v>
          </cell>
          <cell r="M40">
            <v>449.90234375</v>
          </cell>
          <cell r="N40">
            <v>442.0078125</v>
          </cell>
          <cell r="O40">
            <v>26</v>
          </cell>
          <cell r="P40">
            <v>26</v>
          </cell>
          <cell r="Q40">
            <v>1</v>
          </cell>
          <cell r="R40">
            <v>26</v>
          </cell>
          <cell r="S40">
            <v>1</v>
          </cell>
          <cell r="T40">
            <v>0</v>
          </cell>
          <cell r="U40">
            <v>1</v>
          </cell>
          <cell r="V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  <cell r="AB40">
            <v>1</v>
          </cell>
          <cell r="AC40">
            <v>1</v>
          </cell>
          <cell r="AD40">
            <v>1</v>
          </cell>
          <cell r="AE40">
            <v>1</v>
          </cell>
          <cell r="AF40">
            <v>1</v>
          </cell>
          <cell r="AG40">
            <v>1</v>
          </cell>
          <cell r="AH40">
            <v>1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</v>
          </cell>
          <cell r="AN40">
            <v>1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0</v>
          </cell>
          <cell r="BJ40">
            <v>1</v>
          </cell>
          <cell r="BK40">
            <v>0</v>
          </cell>
          <cell r="BL40">
            <v>1</v>
          </cell>
          <cell r="BM40">
            <v>0</v>
          </cell>
          <cell r="BN40">
            <v>1</v>
          </cell>
          <cell r="BO40">
            <v>0</v>
          </cell>
          <cell r="BP40">
            <v>1</v>
          </cell>
          <cell r="BQ40">
            <v>0</v>
          </cell>
          <cell r="BR40">
            <v>1</v>
          </cell>
          <cell r="BS40">
            <v>0</v>
          </cell>
          <cell r="BT40">
            <v>1</v>
          </cell>
          <cell r="BU40">
            <v>0</v>
          </cell>
          <cell r="BV40">
            <v>1</v>
          </cell>
          <cell r="BW40">
            <v>0</v>
          </cell>
          <cell r="BX40">
            <v>1</v>
          </cell>
          <cell r="BY40">
            <v>0</v>
          </cell>
          <cell r="BZ40">
            <v>1</v>
          </cell>
          <cell r="CA40">
            <v>0</v>
          </cell>
          <cell r="CB40">
            <v>1</v>
          </cell>
          <cell r="CC40">
            <v>0</v>
          </cell>
          <cell r="CD40">
            <v>1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1</v>
          </cell>
          <cell r="CX40">
            <v>1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1</v>
          </cell>
          <cell r="DG40">
            <v>1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</row>
        <row r="41">
          <cell r="A41">
            <v>10</v>
          </cell>
          <cell r="B41">
            <v>1</v>
          </cell>
          <cell r="C41">
            <v>4.5587161999999921</v>
          </cell>
          <cell r="D41">
            <v>12.90433430000007</v>
          </cell>
          <cell r="E41">
            <v>0</v>
          </cell>
          <cell r="F41">
            <v>17.41852370000009</v>
          </cell>
          <cell r="G41">
            <v>17.41852370000009</v>
          </cell>
          <cell r="H41">
            <v>17.41852370000009</v>
          </cell>
          <cell r="I41">
            <v>17.41852370000009</v>
          </cell>
          <cell r="J41">
            <v>0.44662881282051531</v>
          </cell>
          <cell r="K41">
            <v>0</v>
          </cell>
          <cell r="L41">
            <v>0</v>
          </cell>
          <cell r="M41">
            <v>463.81640625</v>
          </cell>
          <cell r="N41">
            <v>455.00390625</v>
          </cell>
          <cell r="O41">
            <v>39</v>
          </cell>
          <cell r="P41">
            <v>39</v>
          </cell>
          <cell r="Q41">
            <v>1</v>
          </cell>
          <cell r="R41">
            <v>0</v>
          </cell>
          <cell r="S41">
            <v>1</v>
          </cell>
          <cell r="T41">
            <v>0</v>
          </cell>
          <cell r="U41">
            <v>1</v>
          </cell>
          <cell r="V41">
            <v>0.73371806712216669</v>
          </cell>
          <cell r="W41">
            <v>0.73371806712216669</v>
          </cell>
          <cell r="X41">
            <v>0.73371806712216669</v>
          </cell>
          <cell r="Y41">
            <v>1</v>
          </cell>
          <cell r="Z41">
            <v>1</v>
          </cell>
          <cell r="AA41">
            <v>1</v>
          </cell>
          <cell r="AB41">
            <v>0.73371806712216669</v>
          </cell>
          <cell r="AC41">
            <v>0.73371806712216669</v>
          </cell>
          <cell r="AD41">
            <v>0.73371806712216669</v>
          </cell>
          <cell r="AE41">
            <v>1</v>
          </cell>
          <cell r="AF41">
            <v>1</v>
          </cell>
          <cell r="AG41">
            <v>1</v>
          </cell>
          <cell r="AH41">
            <v>0.73371806712216669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</v>
          </cell>
          <cell r="AN41">
            <v>1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0</v>
          </cell>
          <cell r="BJ41">
            <v>1</v>
          </cell>
          <cell r="BK41">
            <v>0</v>
          </cell>
          <cell r="BL41">
            <v>1</v>
          </cell>
          <cell r="BM41">
            <v>0</v>
          </cell>
          <cell r="BN41">
            <v>1</v>
          </cell>
          <cell r="BO41">
            <v>0</v>
          </cell>
          <cell r="BP41">
            <v>1</v>
          </cell>
          <cell r="BQ41">
            <v>0</v>
          </cell>
          <cell r="BR41">
            <v>1</v>
          </cell>
          <cell r="BS41">
            <v>0</v>
          </cell>
          <cell r="BT41">
            <v>1</v>
          </cell>
          <cell r="BU41">
            <v>0</v>
          </cell>
          <cell r="BV41">
            <v>1</v>
          </cell>
          <cell r="BW41">
            <v>0</v>
          </cell>
          <cell r="BX41">
            <v>1</v>
          </cell>
          <cell r="BY41">
            <v>0</v>
          </cell>
          <cell r="BZ41">
            <v>1</v>
          </cell>
          <cell r="CA41">
            <v>0</v>
          </cell>
          <cell r="CB41">
            <v>1</v>
          </cell>
          <cell r="CC41">
            <v>0</v>
          </cell>
          <cell r="CD41">
            <v>1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1</v>
          </cell>
          <cell r="CX41">
            <v>1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1</v>
          </cell>
          <cell r="DG41">
            <v>1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38.307648767999751</v>
          </cell>
          <cell r="D30">
            <v>38.307648767999751</v>
          </cell>
          <cell r="E30">
            <v>38.307648767999751</v>
          </cell>
          <cell r="F30">
            <v>0.72278582581131601</v>
          </cell>
          <cell r="G30">
            <v>0</v>
          </cell>
          <cell r="H30">
            <v>0</v>
          </cell>
          <cell r="I30">
            <v>53</v>
          </cell>
          <cell r="J30">
            <v>53</v>
          </cell>
          <cell r="K30">
            <v>1</v>
          </cell>
          <cell r="L30">
            <v>0.52901197296860503</v>
          </cell>
          <cell r="M30">
            <v>0.52901197296860503</v>
          </cell>
          <cell r="N30">
            <v>0.52901197296860503</v>
          </cell>
          <cell r="O30">
            <v>1</v>
          </cell>
          <cell r="P30">
            <v>1</v>
          </cell>
          <cell r="Q30">
            <v>1</v>
          </cell>
          <cell r="R30">
            <v>0.52901197296860503</v>
          </cell>
          <cell r="S30">
            <v>0.52901197296860503</v>
          </cell>
          <cell r="T30">
            <v>0.52901197296860503</v>
          </cell>
          <cell r="U30">
            <v>1</v>
          </cell>
          <cell r="V30">
            <v>1</v>
          </cell>
          <cell r="W30">
            <v>1</v>
          </cell>
          <cell r="X30">
            <v>0.52901197296860503</v>
          </cell>
        </row>
        <row r="31">
          <cell r="C31">
            <v>3.6113918962115918</v>
          </cell>
          <cell r="D31">
            <v>3.6113918962115918</v>
          </cell>
          <cell r="E31">
            <v>3.6113918962115918</v>
          </cell>
          <cell r="F31">
            <v>6.8139469739841363E-2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1.3562631199653541E-2</v>
          </cell>
          <cell r="M31">
            <v>1.3562631199653541E-2</v>
          </cell>
          <cell r="N31">
            <v>1.3562631199653541E-2</v>
          </cell>
          <cell r="O31">
            <v>0</v>
          </cell>
          <cell r="P31">
            <v>0</v>
          </cell>
          <cell r="Q31">
            <v>0</v>
          </cell>
          <cell r="R31">
            <v>1.3562631199653541E-2</v>
          </cell>
          <cell r="S31">
            <v>1.3562631199653541E-2</v>
          </cell>
          <cell r="T31">
            <v>1.3562631199653541E-2</v>
          </cell>
          <cell r="U31">
            <v>0</v>
          </cell>
          <cell r="V31">
            <v>0</v>
          </cell>
          <cell r="W31">
            <v>0</v>
          </cell>
          <cell r="X31">
            <v>1.3562631199653541E-2</v>
          </cell>
        </row>
        <row r="32">
          <cell r="C32">
            <v>30.622255999999599</v>
          </cell>
          <cell r="D32">
            <v>30.622255999999599</v>
          </cell>
          <cell r="E32">
            <v>30.622255999999599</v>
          </cell>
          <cell r="F32">
            <v>0.57777841509433203</v>
          </cell>
          <cell r="G32">
            <v>0</v>
          </cell>
          <cell r="H32">
            <v>0</v>
          </cell>
          <cell r="I32">
            <v>53</v>
          </cell>
          <cell r="J32">
            <v>53</v>
          </cell>
          <cell r="K32">
            <v>1</v>
          </cell>
          <cell r="L32">
            <v>0.48901160378608172</v>
          </cell>
          <cell r="M32">
            <v>0.48901160378608172</v>
          </cell>
          <cell r="N32">
            <v>0.48901160378608172</v>
          </cell>
          <cell r="O32">
            <v>1</v>
          </cell>
          <cell r="P32">
            <v>1</v>
          </cell>
          <cell r="Q32">
            <v>1</v>
          </cell>
          <cell r="R32">
            <v>0.48901160378608172</v>
          </cell>
          <cell r="S32">
            <v>0.48901160378608172</v>
          </cell>
          <cell r="T32">
            <v>0.48901160378608172</v>
          </cell>
          <cell r="U32">
            <v>1</v>
          </cell>
          <cell r="V32">
            <v>1</v>
          </cell>
          <cell r="W32">
            <v>1</v>
          </cell>
          <cell r="X32">
            <v>0.48901160378608172</v>
          </cell>
        </row>
        <row r="33">
          <cell r="C33">
            <v>36.166881900000021</v>
          </cell>
          <cell r="D33">
            <v>36.166881900000021</v>
          </cell>
          <cell r="E33">
            <v>36.166881900000021</v>
          </cell>
          <cell r="F33">
            <v>0.682393998113208</v>
          </cell>
          <cell r="G33">
            <v>0</v>
          </cell>
          <cell r="H33">
            <v>0</v>
          </cell>
          <cell r="I33">
            <v>53</v>
          </cell>
          <cell r="J33">
            <v>53</v>
          </cell>
          <cell r="K33">
            <v>1</v>
          </cell>
          <cell r="L33">
            <v>0.52512295187077762</v>
          </cell>
          <cell r="M33">
            <v>0.52512295187077762</v>
          </cell>
          <cell r="N33">
            <v>0.52512295187077762</v>
          </cell>
          <cell r="O33">
            <v>1</v>
          </cell>
          <cell r="P33">
            <v>1</v>
          </cell>
          <cell r="Q33">
            <v>1</v>
          </cell>
          <cell r="R33">
            <v>0.52512295187077762</v>
          </cell>
          <cell r="S33">
            <v>0.52512295187077762</v>
          </cell>
          <cell r="T33">
            <v>0.52512295187077762</v>
          </cell>
          <cell r="U33">
            <v>1</v>
          </cell>
          <cell r="V33">
            <v>1</v>
          </cell>
          <cell r="W33">
            <v>1</v>
          </cell>
          <cell r="X33">
            <v>0.52512295187077762</v>
          </cell>
        </row>
        <row r="34">
          <cell r="C34">
            <v>38.170341399999927</v>
          </cell>
          <cell r="D34">
            <v>38.170341399999927</v>
          </cell>
          <cell r="E34">
            <v>38.170341399999927</v>
          </cell>
          <cell r="F34">
            <v>0.72019512075471559</v>
          </cell>
          <cell r="G34">
            <v>0</v>
          </cell>
          <cell r="H34">
            <v>0</v>
          </cell>
          <cell r="I34">
            <v>53</v>
          </cell>
          <cell r="J34">
            <v>53</v>
          </cell>
          <cell r="K34">
            <v>1</v>
          </cell>
          <cell r="L34">
            <v>0.52887221714782728</v>
          </cell>
          <cell r="M34">
            <v>0.52887221714782728</v>
          </cell>
          <cell r="N34">
            <v>0.52887221714782728</v>
          </cell>
          <cell r="O34">
            <v>1</v>
          </cell>
          <cell r="P34">
            <v>1</v>
          </cell>
          <cell r="Q34">
            <v>1</v>
          </cell>
          <cell r="R34">
            <v>0.52887221714782728</v>
          </cell>
          <cell r="S34">
            <v>0.52887221714782728</v>
          </cell>
          <cell r="T34">
            <v>0.52887221714782728</v>
          </cell>
          <cell r="U34">
            <v>1</v>
          </cell>
          <cell r="V34">
            <v>1</v>
          </cell>
          <cell r="W34">
            <v>1</v>
          </cell>
          <cell r="X34">
            <v>0.52887221714782728</v>
          </cell>
        </row>
        <row r="35">
          <cell r="C35">
            <v>39.144243400000079</v>
          </cell>
          <cell r="D35">
            <v>39.144243400000079</v>
          </cell>
          <cell r="E35">
            <v>39.144243400000079</v>
          </cell>
          <cell r="F35">
            <v>0.73857063018868074</v>
          </cell>
          <cell r="G35">
            <v>0</v>
          </cell>
          <cell r="H35">
            <v>0</v>
          </cell>
          <cell r="I35">
            <v>53</v>
          </cell>
          <cell r="J35">
            <v>53</v>
          </cell>
          <cell r="K35">
            <v>1</v>
          </cell>
          <cell r="L35">
            <v>0.53693309478734175</v>
          </cell>
          <cell r="M35">
            <v>0.53693309478734175</v>
          </cell>
          <cell r="N35">
            <v>0.53693309478734175</v>
          </cell>
          <cell r="O35">
            <v>1</v>
          </cell>
          <cell r="P35">
            <v>1</v>
          </cell>
          <cell r="Q35">
            <v>1</v>
          </cell>
          <cell r="R35">
            <v>0.53693309478734175</v>
          </cell>
          <cell r="S35">
            <v>0.53693309478734175</v>
          </cell>
          <cell r="T35">
            <v>0.53693309478734175</v>
          </cell>
          <cell r="U35">
            <v>1</v>
          </cell>
          <cell r="V35">
            <v>1</v>
          </cell>
          <cell r="W35">
            <v>1</v>
          </cell>
          <cell r="X35">
            <v>0.53693309478734175</v>
          </cell>
        </row>
        <row r="36">
          <cell r="C36">
            <v>50.06875510000026</v>
          </cell>
          <cell r="D36">
            <v>50.06875510000026</v>
          </cell>
          <cell r="E36">
            <v>50.06875510000026</v>
          </cell>
          <cell r="F36">
            <v>0.94469349245283507</v>
          </cell>
          <cell r="G36">
            <v>0</v>
          </cell>
          <cell r="H36">
            <v>0</v>
          </cell>
          <cell r="I36">
            <v>53</v>
          </cell>
          <cell r="J36">
            <v>53</v>
          </cell>
          <cell r="K36">
            <v>1</v>
          </cell>
          <cell r="L36">
            <v>0.56217341157523748</v>
          </cell>
          <cell r="M36">
            <v>0.56217341157523748</v>
          </cell>
          <cell r="N36">
            <v>0.56217341157523748</v>
          </cell>
          <cell r="O36">
            <v>1</v>
          </cell>
          <cell r="P36">
            <v>1</v>
          </cell>
          <cell r="Q36">
            <v>1</v>
          </cell>
          <cell r="R36">
            <v>0.56217341157523748</v>
          </cell>
          <cell r="S36">
            <v>0.56217341157523748</v>
          </cell>
          <cell r="T36">
            <v>0.56217341157523748</v>
          </cell>
          <cell r="U36">
            <v>1</v>
          </cell>
          <cell r="V36">
            <v>1</v>
          </cell>
          <cell r="W36">
            <v>1</v>
          </cell>
          <cell r="X36">
            <v>0.56217341157523748</v>
          </cell>
        </row>
      </sheetData>
      <sheetData sheetId="1"/>
      <sheetData sheetId="2"/>
      <sheetData sheetId="3"/>
      <sheetData sheetId="4">
        <row r="1">
          <cell r="A1" t="str">
            <v>Means</v>
          </cell>
        </row>
        <row r="2">
          <cell r="B2" t="str">
            <v>AL</v>
          </cell>
          <cell r="C2" t="str">
            <v>GT</v>
          </cell>
          <cell r="D2" t="str">
            <v>ST</v>
          </cell>
          <cell r="E2" t="str">
            <v>OT</v>
          </cell>
          <cell r="F2" t="str">
            <v>TT</v>
          </cell>
          <cell r="G2" t="str">
            <v>LT</v>
          </cell>
          <cell r="H2" t="str">
            <v>CT</v>
          </cell>
          <cell r="I2" t="str">
            <v>WT</v>
          </cell>
          <cell r="J2" t="str">
            <v>WT_PA</v>
          </cell>
          <cell r="K2" t="str">
            <v>MET</v>
          </cell>
          <cell r="L2" t="str">
            <v>MET_PA</v>
          </cell>
          <cell r="M2" t="str">
            <v>RSS</v>
          </cell>
          <cell r="N2" t="str">
            <v>VMS</v>
          </cell>
          <cell r="O2" t="str">
            <v>LE</v>
          </cell>
          <cell r="P2" t="str">
            <v>AC</v>
          </cell>
          <cell r="Q2" t="str">
            <v>CF</v>
          </cell>
          <cell r="R2" t="str">
            <v>PSG</v>
          </cell>
          <cell r="S2" t="str">
            <v>SIZE</v>
          </cell>
          <cell r="T2" t="str">
            <v>SGLITS_T</v>
          </cell>
          <cell r="U2" t="str">
            <v>QL_SCORE</v>
          </cell>
          <cell r="V2" t="str">
            <v>LT_SCORE</v>
          </cell>
          <cell r="W2" t="str">
            <v>CT_SCORE</v>
          </cell>
          <cell r="X2" t="str">
            <v>AW_SCORE</v>
          </cell>
          <cell r="Y2" t="str">
            <v>AW_PA_SCORE</v>
          </cell>
          <cell r="Z2" t="str">
            <v>AME_SCORE</v>
          </cell>
          <cell r="AA2" t="str">
            <v>AME_PA_SCORE</v>
          </cell>
          <cell r="AB2" t="str">
            <v>LT_GRADE</v>
          </cell>
          <cell r="AC2" t="str">
            <v>CT_GRADE</v>
          </cell>
          <cell r="AD2" t="str">
            <v>AW_GRADE</v>
          </cell>
          <cell r="AE2" t="str">
            <v>AW_PA_GRADE</v>
          </cell>
          <cell r="AF2" t="str">
            <v>AME_GRADE</v>
          </cell>
          <cell r="AG2" t="str">
            <v>AME_PA_GRADE</v>
          </cell>
          <cell r="AH2" t="str">
            <v>GRADE</v>
          </cell>
          <cell r="AI2" t="str">
            <v>HAS_TRAILING</v>
          </cell>
          <cell r="AJ2" t="str">
            <v>TOT_CHOICES</v>
          </cell>
          <cell r="AK2" t="str">
            <v>PRE_CHOICES</v>
          </cell>
          <cell r="AL2" t="str">
            <v>FGOALS_ORDER</v>
          </cell>
          <cell r="AM2" t="str">
            <v>CP_EF_L</v>
          </cell>
          <cell r="AN2" t="str">
            <v>CP_EF_A</v>
          </cell>
          <cell r="AO2" t="str">
            <v>SP_ED_L</v>
          </cell>
          <cell r="AP2" t="str">
            <v>SP_ED_A</v>
          </cell>
          <cell r="AQ2" t="str">
            <v>SP_EB_L</v>
          </cell>
          <cell r="AR2" t="str">
            <v>SP_EB_A</v>
          </cell>
          <cell r="AS2" t="str">
            <v>SP_MIN_L</v>
          </cell>
          <cell r="AT2" t="str">
            <v>SP_MIN_A</v>
          </cell>
          <cell r="AU2" t="str">
            <v>SP_LOWER_L</v>
          </cell>
          <cell r="AV2" t="str">
            <v>SP_LOWER_A</v>
          </cell>
          <cell r="AW2" t="str">
            <v>SP_MED_L</v>
          </cell>
          <cell r="AX2" t="str">
            <v>SP_MED_A</v>
          </cell>
          <cell r="AY2" t="str">
            <v>SP_UPPER_L</v>
          </cell>
          <cell r="AZ2" t="str">
            <v>SP_UPPER_A</v>
          </cell>
          <cell r="BA2" t="str">
            <v>SP_MAX_L</v>
          </cell>
          <cell r="BB2" t="str">
            <v>SP_MAX_A</v>
          </cell>
          <cell r="BC2" t="str">
            <v>T_INTER_SP</v>
          </cell>
          <cell r="BD2" t="str">
            <v>P_INTER_SP</v>
          </cell>
          <cell r="BE2" t="str">
            <v>T_INTER_Q</v>
          </cell>
          <cell r="BF2" t="str">
            <v>P_INTER_Q</v>
          </cell>
          <cell r="BG2" t="str">
            <v>M_CHILD_RMSE</v>
          </cell>
          <cell r="BH2" t="str">
            <v>M_CHILD_RMSE_SCORE</v>
          </cell>
          <cell r="BI2" t="str">
            <v>M_CHILD_MAE</v>
          </cell>
          <cell r="BJ2" t="str">
            <v>M_CHILD_MAE_SCORE</v>
          </cell>
          <cell r="BK2" t="str">
            <v>M_CHILD_NRMSE</v>
          </cell>
          <cell r="BL2" t="str">
            <v>M_CHILD_NRMSE_SCORE</v>
          </cell>
          <cell r="BM2" t="str">
            <v>M_CHILD_NMAE</v>
          </cell>
          <cell r="BN2" t="str">
            <v>M_CHILD_NMAE_SCORE</v>
          </cell>
          <cell r="BO2" t="str">
            <v>DIV_INDEX_RMSE</v>
          </cell>
          <cell r="BP2" t="str">
            <v>DIV_INDEX_RMSE_SCORE</v>
          </cell>
          <cell r="BQ2" t="str">
            <v>DIV_INDEX_MAE</v>
          </cell>
          <cell r="BR2" t="str">
            <v>DIV_INDEX_MAE_SCORE</v>
          </cell>
          <cell r="BS2" t="str">
            <v>DIV_INDEX_NRMSE</v>
          </cell>
          <cell r="BT2" t="str">
            <v>DIV_INDEX_NRMSE_SCORE</v>
          </cell>
          <cell r="BU2" t="str">
            <v>DIV_INDEX_NMAE</v>
          </cell>
          <cell r="BV2" t="str">
            <v>DIV_INDEX_NMAE_SCORE</v>
          </cell>
          <cell r="BW2" t="str">
            <v>DIV_STEP_RMSE</v>
          </cell>
          <cell r="BX2" t="str">
            <v>DIV_STEP_RMSE_SCORE</v>
          </cell>
          <cell r="BY2" t="str">
            <v>DIV_STEP_MAE</v>
          </cell>
          <cell r="BZ2" t="str">
            <v>DIV_STEP_MAE_SCORE</v>
          </cell>
          <cell r="CA2" t="str">
            <v>DIV_STEP_NRMSE</v>
          </cell>
          <cell r="CB2" t="str">
            <v>DIV_STEP_NRMSE_SCORE</v>
          </cell>
          <cell r="CC2" t="str">
            <v>DIV_STEP_NMAE</v>
          </cell>
          <cell r="CD2" t="str">
            <v>DIV_STEP_NMAE_SCORE</v>
          </cell>
          <cell r="CE2" t="str">
            <v>DIVS_T</v>
          </cell>
          <cell r="CF2" t="str">
            <v>DS_T</v>
          </cell>
          <cell r="CG2" t="str">
            <v>DS_TD_MEAN</v>
          </cell>
          <cell r="CH2" t="str">
            <v>DS_TD_STD</v>
          </cell>
          <cell r="CI2" t="str">
            <v>DS_TD_CD</v>
          </cell>
          <cell r="CJ2" t="str">
            <v>DS_TD_MIN</v>
          </cell>
          <cell r="CK2" t="str">
            <v>DS_TD_LOWER</v>
          </cell>
          <cell r="CL2" t="str">
            <v>DS_TD_MED</v>
          </cell>
          <cell r="CM2" t="str">
            <v>DS_TD_UPPER</v>
          </cell>
          <cell r="CN2" t="str">
            <v>DS_TD_MAX</v>
          </cell>
          <cell r="CO2" t="str">
            <v>DS_TS_MEAN</v>
          </cell>
          <cell r="CP2" t="str">
            <v>DS_TS_STD</v>
          </cell>
          <cell r="CQ2" t="str">
            <v>DS_TS_CD</v>
          </cell>
          <cell r="CR2" t="str">
            <v>DS_TS_MIN</v>
          </cell>
          <cell r="CS2" t="str">
            <v>DS_TS_LOWER</v>
          </cell>
          <cell r="CT2" t="str">
            <v>DS_TS_MED</v>
          </cell>
          <cell r="CU2" t="str">
            <v>DS_TS_UPPER</v>
          </cell>
          <cell r="CV2" t="str">
            <v>DS_TS_MAX</v>
          </cell>
          <cell r="CW2" t="str">
            <v>PR_T</v>
          </cell>
          <cell r="CX2" t="str">
            <v>PR_TS_MEAN</v>
          </cell>
          <cell r="CY2" t="str">
            <v>PR_TS_STD</v>
          </cell>
          <cell r="CZ2" t="str">
            <v>PR_TS_CD</v>
          </cell>
          <cell r="DA2" t="str">
            <v>PR_TS_MIN</v>
          </cell>
          <cell r="DB2" t="str">
            <v>PR_TS_LOWER</v>
          </cell>
          <cell r="DC2" t="str">
            <v>PR_TS_MED</v>
          </cell>
          <cell r="DD2" t="str">
            <v>PR_TS_UPPER</v>
          </cell>
          <cell r="DE2" t="str">
            <v>PR_TS_MAX</v>
          </cell>
          <cell r="DF2" t="str">
            <v>PP_LE_MEAN</v>
          </cell>
          <cell r="DG2" t="str">
            <v>PP_AC_MEAN</v>
          </cell>
          <cell r="DH2" t="str">
            <v>PP_LE_STD</v>
          </cell>
          <cell r="DI2" t="str">
            <v>PP_AC_STD</v>
          </cell>
          <cell r="DJ2" t="str">
            <v>PP_LE_CD</v>
          </cell>
          <cell r="DK2" t="str">
            <v>PP_AC_CD</v>
          </cell>
          <cell r="DL2" t="str">
            <v>PP_LE_MIN</v>
          </cell>
          <cell r="DM2" t="str">
            <v>PP_AC_MIN</v>
          </cell>
          <cell r="DN2" t="str">
            <v>PP_LE_LOWER</v>
          </cell>
          <cell r="DO2" t="str">
            <v>PP_AC_LOWER</v>
          </cell>
          <cell r="DP2" t="str">
            <v>PP_LE_MED</v>
          </cell>
          <cell r="DQ2" t="str">
            <v>PP_AC_MED</v>
          </cell>
          <cell r="DR2" t="str">
            <v>PP_LE_UPPER</v>
          </cell>
          <cell r="DS2" t="str">
            <v>PP_AC_UPPER</v>
          </cell>
          <cell r="DT2" t="str">
            <v>PP_LE_MAX</v>
          </cell>
          <cell r="DU2" t="str">
            <v>PP_AC_MAX</v>
          </cell>
        </row>
        <row r="3">
          <cell r="A3">
            <v>0</v>
          </cell>
          <cell r="B3">
            <v>3</v>
          </cell>
          <cell r="C3">
            <v>0.99245919599997245</v>
          </cell>
          <cell r="D3">
            <v>0.36408012800005851</v>
          </cell>
          <cell r="E3">
            <v>0</v>
          </cell>
          <cell r="F3">
            <v>1.356539324000031</v>
          </cell>
          <cell r="G3">
            <v>1.356539324000031</v>
          </cell>
          <cell r="H3">
            <v>1.356539324000031</v>
          </cell>
          <cell r="I3">
            <v>1.356539324000031</v>
          </cell>
          <cell r="J3">
            <v>7.5363295777779504E-2</v>
          </cell>
          <cell r="K3">
            <v>0</v>
          </cell>
          <cell r="L3">
            <v>0</v>
          </cell>
          <cell r="M3">
            <v>421.63</v>
          </cell>
          <cell r="N3">
            <v>414.38296874999997</v>
          </cell>
          <cell r="O3">
            <v>18</v>
          </cell>
          <cell r="P3">
            <v>18</v>
          </cell>
          <cell r="Q3">
            <v>1</v>
          </cell>
          <cell r="R3">
            <v>18</v>
          </cell>
          <cell r="S3">
            <v>1</v>
          </cell>
          <cell r="T3">
            <v>0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1</v>
          </cell>
          <cell r="AN3">
            <v>1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</v>
          </cell>
          <cell r="BI3">
            <v>0</v>
          </cell>
          <cell r="BJ3">
            <v>1</v>
          </cell>
          <cell r="BK3">
            <v>0</v>
          </cell>
          <cell r="BL3">
            <v>1</v>
          </cell>
          <cell r="BM3">
            <v>0</v>
          </cell>
          <cell r="BN3">
            <v>1</v>
          </cell>
          <cell r="BO3">
            <v>0</v>
          </cell>
          <cell r="BP3">
            <v>1</v>
          </cell>
          <cell r="BQ3">
            <v>0</v>
          </cell>
          <cell r="BR3">
            <v>1</v>
          </cell>
          <cell r="BS3">
            <v>0</v>
          </cell>
          <cell r="BT3">
            <v>1</v>
          </cell>
          <cell r="BU3">
            <v>0</v>
          </cell>
          <cell r="BV3">
            <v>1</v>
          </cell>
          <cell r="BW3">
            <v>0</v>
          </cell>
          <cell r="BX3">
            <v>1</v>
          </cell>
          <cell r="BY3">
            <v>0</v>
          </cell>
          <cell r="BZ3">
            <v>1</v>
          </cell>
          <cell r="CA3">
            <v>0</v>
          </cell>
          <cell r="CB3">
            <v>1</v>
          </cell>
          <cell r="CC3">
            <v>0</v>
          </cell>
          <cell r="CD3">
            <v>1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1</v>
          </cell>
          <cell r="CX3">
            <v>1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1</v>
          </cell>
          <cell r="DG3">
            <v>1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</row>
        <row r="4">
          <cell r="A4">
            <v>1</v>
          </cell>
          <cell r="B4">
            <v>2</v>
          </cell>
          <cell r="C4">
            <v>2.4989629840000429</v>
          </cell>
          <cell r="D4">
            <v>3.331624983999887</v>
          </cell>
          <cell r="E4">
            <v>0</v>
          </cell>
          <cell r="F4">
            <v>5.8305879679999304</v>
          </cell>
          <cell r="G4">
            <v>5.8305879679999304</v>
          </cell>
          <cell r="H4">
            <v>5.8305879679999304</v>
          </cell>
          <cell r="I4">
            <v>5.8305879679999304</v>
          </cell>
          <cell r="J4">
            <v>0.17148788141176269</v>
          </cell>
          <cell r="K4">
            <v>0</v>
          </cell>
          <cell r="L4">
            <v>0</v>
          </cell>
          <cell r="M4">
            <v>442.60828125</v>
          </cell>
          <cell r="N4">
            <v>435.71187500000002</v>
          </cell>
          <cell r="O4">
            <v>34</v>
          </cell>
          <cell r="P4">
            <v>34</v>
          </cell>
          <cell r="Q4">
            <v>1</v>
          </cell>
          <cell r="R4">
            <v>34</v>
          </cell>
          <cell r="S4">
            <v>1</v>
          </cell>
          <cell r="T4">
            <v>0</v>
          </cell>
          <cell r="U4">
            <v>1</v>
          </cell>
          <cell r="V4">
            <v>0.92131712434291624</v>
          </cell>
          <cell r="W4">
            <v>0.92131712434291624</v>
          </cell>
          <cell r="X4">
            <v>0.92131712434291624</v>
          </cell>
          <cell r="Y4">
            <v>1</v>
          </cell>
          <cell r="Z4">
            <v>1</v>
          </cell>
          <cell r="AA4">
            <v>1</v>
          </cell>
          <cell r="AB4">
            <v>0.92131712434291624</v>
          </cell>
          <cell r="AC4">
            <v>0.92131712434291624</v>
          </cell>
          <cell r="AD4">
            <v>0.92131712434291624</v>
          </cell>
          <cell r="AE4">
            <v>1</v>
          </cell>
          <cell r="AF4">
            <v>1</v>
          </cell>
          <cell r="AG4">
            <v>1</v>
          </cell>
          <cell r="AH4">
            <v>0.92131712434291624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1</v>
          </cell>
          <cell r="AN4">
            <v>1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</v>
          </cell>
          <cell r="BI4">
            <v>0</v>
          </cell>
          <cell r="BJ4">
            <v>1</v>
          </cell>
          <cell r="BK4">
            <v>0</v>
          </cell>
          <cell r="BL4">
            <v>1</v>
          </cell>
          <cell r="BM4">
            <v>0</v>
          </cell>
          <cell r="BN4">
            <v>1</v>
          </cell>
          <cell r="BO4">
            <v>0</v>
          </cell>
          <cell r="BP4">
            <v>1</v>
          </cell>
          <cell r="BQ4">
            <v>0</v>
          </cell>
          <cell r="BR4">
            <v>1</v>
          </cell>
          <cell r="BS4">
            <v>0</v>
          </cell>
          <cell r="BT4">
            <v>1</v>
          </cell>
          <cell r="BU4">
            <v>0</v>
          </cell>
          <cell r="BV4">
            <v>1</v>
          </cell>
          <cell r="BW4">
            <v>0</v>
          </cell>
          <cell r="BX4">
            <v>1</v>
          </cell>
          <cell r="BY4">
            <v>0</v>
          </cell>
          <cell r="BZ4">
            <v>1</v>
          </cell>
          <cell r="CA4">
            <v>0</v>
          </cell>
          <cell r="CB4">
            <v>1</v>
          </cell>
          <cell r="CC4">
            <v>0</v>
          </cell>
          <cell r="CD4">
            <v>1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1</v>
          </cell>
          <cell r="CX4">
            <v>1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1</v>
          </cell>
          <cell r="DG4">
            <v>1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</row>
        <row r="5">
          <cell r="A5">
            <v>2</v>
          </cell>
          <cell r="B5">
            <v>1</v>
          </cell>
          <cell r="C5">
            <v>7.0121121359998444</v>
          </cell>
          <cell r="D5">
            <v>31.295536631999909</v>
          </cell>
          <cell r="E5">
            <v>0</v>
          </cell>
          <cell r="F5">
            <v>38.307648767999751</v>
          </cell>
          <cell r="G5">
            <v>38.307648767999751</v>
          </cell>
          <cell r="H5">
            <v>38.307648767999751</v>
          </cell>
          <cell r="I5">
            <v>38.307648767999751</v>
          </cell>
          <cell r="J5">
            <v>0.72278582581131612</v>
          </cell>
          <cell r="K5">
            <v>0</v>
          </cell>
          <cell r="L5">
            <v>0</v>
          </cell>
          <cell r="M5">
            <v>486.51796875000002</v>
          </cell>
          <cell r="N5">
            <v>481.84296875000001</v>
          </cell>
          <cell r="O5">
            <v>53</v>
          </cell>
          <cell r="P5">
            <v>53</v>
          </cell>
          <cell r="Q5">
            <v>1</v>
          </cell>
          <cell r="R5">
            <v>0</v>
          </cell>
          <cell r="S5">
            <v>1</v>
          </cell>
          <cell r="T5">
            <v>0</v>
          </cell>
          <cell r="U5">
            <v>1</v>
          </cell>
          <cell r="V5">
            <v>0.52901197296860503</v>
          </cell>
          <cell r="W5">
            <v>0.52901197296860503</v>
          </cell>
          <cell r="X5">
            <v>0.52901197296860503</v>
          </cell>
          <cell r="Y5">
            <v>1</v>
          </cell>
          <cell r="Z5">
            <v>1</v>
          </cell>
          <cell r="AA5">
            <v>1</v>
          </cell>
          <cell r="AB5">
            <v>0.52901197296860503</v>
          </cell>
          <cell r="AC5">
            <v>0.52901197296860503</v>
          </cell>
          <cell r="AD5">
            <v>0.52901197296860503</v>
          </cell>
          <cell r="AE5">
            <v>1</v>
          </cell>
          <cell r="AF5">
            <v>1</v>
          </cell>
          <cell r="AG5">
            <v>1</v>
          </cell>
          <cell r="AH5">
            <v>0.52901197296860503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1</v>
          </cell>
          <cell r="AN5">
            <v>1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</v>
          </cell>
          <cell r="BI5">
            <v>0</v>
          </cell>
          <cell r="BJ5">
            <v>1</v>
          </cell>
          <cell r="BK5">
            <v>0</v>
          </cell>
          <cell r="BL5">
            <v>1</v>
          </cell>
          <cell r="BM5">
            <v>0</v>
          </cell>
          <cell r="BN5">
            <v>1</v>
          </cell>
          <cell r="BO5">
            <v>0</v>
          </cell>
          <cell r="BP5">
            <v>1</v>
          </cell>
          <cell r="BQ5">
            <v>0</v>
          </cell>
          <cell r="BR5">
            <v>1</v>
          </cell>
          <cell r="BS5">
            <v>0</v>
          </cell>
          <cell r="BT5">
            <v>1</v>
          </cell>
          <cell r="BU5">
            <v>0</v>
          </cell>
          <cell r="BV5">
            <v>1</v>
          </cell>
          <cell r="BW5">
            <v>0</v>
          </cell>
          <cell r="BX5">
            <v>1</v>
          </cell>
          <cell r="BY5">
            <v>0</v>
          </cell>
          <cell r="BZ5">
            <v>1</v>
          </cell>
          <cell r="CA5">
            <v>0</v>
          </cell>
          <cell r="CB5">
            <v>1</v>
          </cell>
          <cell r="CC5">
            <v>0</v>
          </cell>
          <cell r="CD5">
            <v>1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1</v>
          </cell>
          <cell r="CX5">
            <v>1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1</v>
          </cell>
          <cell r="DG5">
            <v>1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</row>
        <row r="7">
          <cell r="A7" t="str">
            <v>Standard Deviation</v>
          </cell>
        </row>
        <row r="8">
          <cell r="B8" t="str">
            <v>AL</v>
          </cell>
          <cell r="C8" t="str">
            <v>GT</v>
          </cell>
          <cell r="D8" t="str">
            <v>ST</v>
          </cell>
          <cell r="E8" t="str">
            <v>OT</v>
          </cell>
          <cell r="F8" t="str">
            <v>TT</v>
          </cell>
          <cell r="G8" t="str">
            <v>LT</v>
          </cell>
          <cell r="H8" t="str">
            <v>CT</v>
          </cell>
          <cell r="I8" t="str">
            <v>WT</v>
          </cell>
          <cell r="J8" t="str">
            <v>WT_PA</v>
          </cell>
          <cell r="K8" t="str">
            <v>MET</v>
          </cell>
          <cell r="L8" t="str">
            <v>MET_PA</v>
          </cell>
          <cell r="M8" t="str">
            <v>RSS</v>
          </cell>
          <cell r="N8" t="str">
            <v>VMS</v>
          </cell>
          <cell r="O8" t="str">
            <v>LE</v>
          </cell>
          <cell r="P8" t="str">
            <v>AC</v>
          </cell>
          <cell r="Q8" t="str">
            <v>CF</v>
          </cell>
          <cell r="R8" t="str">
            <v>PSG</v>
          </cell>
          <cell r="S8" t="str">
            <v>SIZE</v>
          </cell>
          <cell r="T8" t="str">
            <v>SGLITS_T</v>
          </cell>
          <cell r="U8" t="str">
            <v>QL_SCORE</v>
          </cell>
          <cell r="V8" t="str">
            <v>LT_SCORE</v>
          </cell>
          <cell r="W8" t="str">
            <v>CT_SCORE</v>
          </cell>
          <cell r="X8" t="str">
            <v>AW_SCORE</v>
          </cell>
          <cell r="Y8" t="str">
            <v>AW_PA_SCORE</v>
          </cell>
          <cell r="Z8" t="str">
            <v>AME_SCORE</v>
          </cell>
          <cell r="AA8" t="str">
            <v>AME_PA_SCORE</v>
          </cell>
          <cell r="AB8" t="str">
            <v>LT_GRADE</v>
          </cell>
          <cell r="AC8" t="str">
            <v>CT_GRADE</v>
          </cell>
          <cell r="AD8" t="str">
            <v>AW_GRADE</v>
          </cell>
          <cell r="AE8" t="str">
            <v>AW_PA_GRADE</v>
          </cell>
          <cell r="AF8" t="str">
            <v>AME_GRADE</v>
          </cell>
          <cell r="AG8" t="str">
            <v>AME_PA_GRADE</v>
          </cell>
          <cell r="AH8" t="str">
            <v>GRADE</v>
          </cell>
          <cell r="AI8" t="str">
            <v>HAS_TRAILING</v>
          </cell>
          <cell r="AJ8" t="str">
            <v>TOT_CHOICES</v>
          </cell>
          <cell r="AK8" t="str">
            <v>PRE_CHOICES</v>
          </cell>
          <cell r="AL8" t="str">
            <v>FGOALS_ORDER</v>
          </cell>
          <cell r="AM8" t="str">
            <v>CP_EF_L</v>
          </cell>
          <cell r="AN8" t="str">
            <v>CP_EF_A</v>
          </cell>
          <cell r="AO8" t="str">
            <v>SP_ED_L</v>
          </cell>
          <cell r="AP8" t="str">
            <v>SP_ED_A</v>
          </cell>
          <cell r="AQ8" t="str">
            <v>SP_EB_L</v>
          </cell>
          <cell r="AR8" t="str">
            <v>SP_EB_A</v>
          </cell>
          <cell r="AS8" t="str">
            <v>SP_MIN_L</v>
          </cell>
          <cell r="AT8" t="str">
            <v>SP_MIN_A</v>
          </cell>
          <cell r="AU8" t="str">
            <v>SP_LOWER_L</v>
          </cell>
          <cell r="AV8" t="str">
            <v>SP_LOWER_A</v>
          </cell>
          <cell r="AW8" t="str">
            <v>SP_MED_L</v>
          </cell>
          <cell r="AX8" t="str">
            <v>SP_MED_A</v>
          </cell>
          <cell r="AY8" t="str">
            <v>SP_UPPER_L</v>
          </cell>
          <cell r="AZ8" t="str">
            <v>SP_UPPER_A</v>
          </cell>
          <cell r="BA8" t="str">
            <v>SP_MAX_L</v>
          </cell>
          <cell r="BB8" t="str">
            <v>SP_MAX_A</v>
          </cell>
          <cell r="BC8" t="str">
            <v>T_INTER_SP</v>
          </cell>
          <cell r="BD8" t="str">
            <v>P_INTER_SP</v>
          </cell>
          <cell r="BE8" t="str">
            <v>T_INTER_Q</v>
          </cell>
          <cell r="BF8" t="str">
            <v>P_INTER_Q</v>
          </cell>
          <cell r="BG8" t="str">
            <v>M_CHILD_RMSE</v>
          </cell>
          <cell r="BH8" t="str">
            <v>M_CHILD_RMSE_SCORE</v>
          </cell>
          <cell r="BI8" t="str">
            <v>M_CHILD_MAE</v>
          </cell>
          <cell r="BJ8" t="str">
            <v>M_CHILD_MAE_SCORE</v>
          </cell>
          <cell r="BK8" t="str">
            <v>M_CHILD_NRMSE</v>
          </cell>
          <cell r="BL8" t="str">
            <v>M_CHILD_NRMSE_SCORE</v>
          </cell>
          <cell r="BM8" t="str">
            <v>M_CHILD_NMAE</v>
          </cell>
          <cell r="BN8" t="str">
            <v>M_CHILD_NMAE_SCORE</v>
          </cell>
          <cell r="BO8" t="str">
            <v>DIV_INDEX_RMSE</v>
          </cell>
          <cell r="BP8" t="str">
            <v>DIV_INDEX_RMSE_SCORE</v>
          </cell>
          <cell r="BQ8" t="str">
            <v>DIV_INDEX_MAE</v>
          </cell>
          <cell r="BR8" t="str">
            <v>DIV_INDEX_MAE_SCORE</v>
          </cell>
          <cell r="BS8" t="str">
            <v>DIV_INDEX_NRMSE</v>
          </cell>
          <cell r="BT8" t="str">
            <v>DIV_INDEX_NRMSE_SCORE</v>
          </cell>
          <cell r="BU8" t="str">
            <v>DIV_INDEX_NMAE</v>
          </cell>
          <cell r="BV8" t="str">
            <v>DIV_INDEX_NMAE_SCORE</v>
          </cell>
          <cell r="BW8" t="str">
            <v>DIV_STEP_RMSE</v>
          </cell>
          <cell r="BX8" t="str">
            <v>DIV_STEP_RMSE_SCORE</v>
          </cell>
          <cell r="BY8" t="str">
            <v>DIV_STEP_MAE</v>
          </cell>
          <cell r="BZ8" t="str">
            <v>DIV_STEP_MAE_SCORE</v>
          </cell>
          <cell r="CA8" t="str">
            <v>DIV_STEP_NRMSE</v>
          </cell>
          <cell r="CB8" t="str">
            <v>DIV_STEP_NRMSE_SCORE</v>
          </cell>
          <cell r="CC8" t="str">
            <v>DIV_STEP_NMAE</v>
          </cell>
          <cell r="CD8" t="str">
            <v>DIV_STEP_NMAE_SCORE</v>
          </cell>
          <cell r="CE8" t="str">
            <v>DIVS_T</v>
          </cell>
          <cell r="CF8" t="str">
            <v>DS_T</v>
          </cell>
          <cell r="CG8" t="str">
            <v>DS_TD_MEAN</v>
          </cell>
          <cell r="CH8" t="str">
            <v>DS_TD_STD</v>
          </cell>
          <cell r="CI8" t="str">
            <v>DS_TD_CD</v>
          </cell>
          <cell r="CJ8" t="str">
            <v>DS_TD_MIN</v>
          </cell>
          <cell r="CK8" t="str">
            <v>DS_TD_LOWER</v>
          </cell>
          <cell r="CL8" t="str">
            <v>DS_TD_MED</v>
          </cell>
          <cell r="CM8" t="str">
            <v>DS_TD_UPPER</v>
          </cell>
          <cell r="CN8" t="str">
            <v>DS_TD_MAX</v>
          </cell>
          <cell r="CO8" t="str">
            <v>DS_TS_MEAN</v>
          </cell>
          <cell r="CP8" t="str">
            <v>DS_TS_STD</v>
          </cell>
          <cell r="CQ8" t="str">
            <v>DS_TS_CD</v>
          </cell>
          <cell r="CR8" t="str">
            <v>DS_TS_MIN</v>
          </cell>
          <cell r="CS8" t="str">
            <v>DS_TS_LOWER</v>
          </cell>
          <cell r="CT8" t="str">
            <v>DS_TS_MED</v>
          </cell>
          <cell r="CU8" t="str">
            <v>DS_TS_UPPER</v>
          </cell>
          <cell r="CV8" t="str">
            <v>DS_TS_MAX</v>
          </cell>
          <cell r="CW8" t="str">
            <v>PR_T</v>
          </cell>
          <cell r="CX8" t="str">
            <v>PR_TS_MEAN</v>
          </cell>
          <cell r="CY8" t="str">
            <v>PR_TS_STD</v>
          </cell>
          <cell r="CZ8" t="str">
            <v>PR_TS_CD</v>
          </cell>
          <cell r="DA8" t="str">
            <v>PR_TS_MIN</v>
          </cell>
          <cell r="DB8" t="str">
            <v>PR_TS_LOWER</v>
          </cell>
          <cell r="DC8" t="str">
            <v>PR_TS_MED</v>
          </cell>
          <cell r="DD8" t="str">
            <v>PR_TS_UPPER</v>
          </cell>
          <cell r="DE8" t="str">
            <v>PR_TS_MAX</v>
          </cell>
          <cell r="DF8" t="str">
            <v>PP_LE_MEAN</v>
          </cell>
          <cell r="DG8" t="str">
            <v>PP_AC_MEAN</v>
          </cell>
          <cell r="DH8" t="str">
            <v>PP_LE_STD</v>
          </cell>
          <cell r="DI8" t="str">
            <v>PP_AC_STD</v>
          </cell>
          <cell r="DJ8" t="str">
            <v>PP_LE_CD</v>
          </cell>
          <cell r="DK8" t="str">
            <v>PP_AC_CD</v>
          </cell>
          <cell r="DL8" t="str">
            <v>PP_LE_MIN</v>
          </cell>
          <cell r="DM8" t="str">
            <v>PP_AC_MIN</v>
          </cell>
          <cell r="DN8" t="str">
            <v>PP_LE_LOWER</v>
          </cell>
          <cell r="DO8" t="str">
            <v>PP_AC_LOWER</v>
          </cell>
          <cell r="DP8" t="str">
            <v>PP_LE_MED</v>
          </cell>
          <cell r="DQ8" t="str">
            <v>PP_AC_MED</v>
          </cell>
          <cell r="DR8" t="str">
            <v>PP_LE_UPPER</v>
          </cell>
          <cell r="DS8" t="str">
            <v>PP_AC_UPPER</v>
          </cell>
          <cell r="DT8" t="str">
            <v>PP_LE_MAX</v>
          </cell>
          <cell r="DU8" t="str">
            <v>PP_AC_MAX</v>
          </cell>
        </row>
        <row r="9">
          <cell r="A9">
            <v>0</v>
          </cell>
          <cell r="B9">
            <v>3</v>
          </cell>
          <cell r="C9">
            <v>4.2404548897234046E-3</v>
          </cell>
          <cell r="D9">
            <v>4.8234077479417548E-2</v>
          </cell>
          <cell r="E9">
            <v>0</v>
          </cell>
          <cell r="F9">
            <v>4.7591865714086419E-2</v>
          </cell>
          <cell r="G9">
            <v>4.7591865714086419E-2</v>
          </cell>
          <cell r="H9">
            <v>4.7591865714086419E-2</v>
          </cell>
          <cell r="I9">
            <v>4.7591865714086419E-2</v>
          </cell>
          <cell r="J9">
            <v>2.643992539671465E-3</v>
          </cell>
          <cell r="K9">
            <v>0</v>
          </cell>
          <cell r="L9">
            <v>0</v>
          </cell>
          <cell r="M9">
            <v>75.056310093184592</v>
          </cell>
          <cell r="N9">
            <v>73.917336718401216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</row>
        <row r="10">
          <cell r="A10">
            <v>1</v>
          </cell>
          <cell r="B10">
            <v>2</v>
          </cell>
          <cell r="C10">
            <v>9.5119724187226178E-3</v>
          </cell>
          <cell r="D10">
            <v>0.32393963239709328</v>
          </cell>
          <cell r="E10">
            <v>0</v>
          </cell>
          <cell r="F10">
            <v>0.32525729727234298</v>
          </cell>
          <cell r="G10">
            <v>0.32525729727234298</v>
          </cell>
          <cell r="H10">
            <v>0.32525729727234298</v>
          </cell>
          <cell r="I10">
            <v>0.32525729727234298</v>
          </cell>
          <cell r="J10">
            <v>9.5663910962453837E-3</v>
          </cell>
          <cell r="K10">
            <v>0</v>
          </cell>
          <cell r="L10">
            <v>0</v>
          </cell>
          <cell r="M10">
            <v>64.653046066774664</v>
          </cell>
          <cell r="N10">
            <v>63.232640657600918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2.339792735864845E-2</v>
          </cell>
          <cell r="W10">
            <v>2.339792735864845E-2</v>
          </cell>
          <cell r="X10">
            <v>2.339792735864845E-2</v>
          </cell>
          <cell r="Y10">
            <v>0</v>
          </cell>
          <cell r="Z10">
            <v>0</v>
          </cell>
          <cell r="AA10">
            <v>0</v>
          </cell>
          <cell r="AB10">
            <v>2.339792735864845E-2</v>
          </cell>
          <cell r="AC10">
            <v>2.339792735864845E-2</v>
          </cell>
          <cell r="AD10">
            <v>2.339792735864845E-2</v>
          </cell>
          <cell r="AE10">
            <v>0</v>
          </cell>
          <cell r="AF10">
            <v>0</v>
          </cell>
          <cell r="AG10">
            <v>0</v>
          </cell>
          <cell r="AH10">
            <v>2.339792735864845E-2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</row>
        <row r="11">
          <cell r="A11">
            <v>2</v>
          </cell>
          <cell r="B11">
            <v>1</v>
          </cell>
          <cell r="C11">
            <v>3.9546607286125947E-2</v>
          </cell>
          <cell r="D11">
            <v>3.6086005561850669</v>
          </cell>
          <cell r="E11">
            <v>0</v>
          </cell>
          <cell r="F11">
            <v>3.6113918962115918</v>
          </cell>
          <cell r="G11">
            <v>3.6113918962115918</v>
          </cell>
          <cell r="H11">
            <v>3.6113918962115918</v>
          </cell>
          <cell r="I11">
            <v>3.6113918962115918</v>
          </cell>
          <cell r="J11">
            <v>6.8139469739841377E-2</v>
          </cell>
          <cell r="K11">
            <v>0</v>
          </cell>
          <cell r="L11">
            <v>0</v>
          </cell>
          <cell r="M11">
            <v>55.190294297969182</v>
          </cell>
          <cell r="N11">
            <v>55.32610294870436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1.356263119965353E-2</v>
          </cell>
          <cell r="W11">
            <v>1.356263119965353E-2</v>
          </cell>
          <cell r="X11">
            <v>1.356263119965353E-2</v>
          </cell>
          <cell r="Y11">
            <v>0</v>
          </cell>
          <cell r="Z11">
            <v>0</v>
          </cell>
          <cell r="AA11">
            <v>0</v>
          </cell>
          <cell r="AB11">
            <v>1.356263119965353E-2</v>
          </cell>
          <cell r="AC11">
            <v>1.356263119965353E-2</v>
          </cell>
          <cell r="AD11">
            <v>1.356263119965353E-2</v>
          </cell>
          <cell r="AE11">
            <v>0</v>
          </cell>
          <cell r="AF11">
            <v>0</v>
          </cell>
          <cell r="AG11">
            <v>0</v>
          </cell>
          <cell r="AH11">
            <v>1.356263119965353E-2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</row>
        <row r="13">
          <cell r="A13" t="str">
            <v>Quantile 0.0</v>
          </cell>
        </row>
        <row r="14">
          <cell r="B14" t="str">
            <v>AL</v>
          </cell>
          <cell r="C14" t="str">
            <v>GT</v>
          </cell>
          <cell r="D14" t="str">
            <v>ST</v>
          </cell>
          <cell r="E14" t="str">
            <v>OT</v>
          </cell>
          <cell r="F14" t="str">
            <v>TT</v>
          </cell>
          <cell r="G14" t="str">
            <v>LT</v>
          </cell>
          <cell r="H14" t="str">
            <v>CT</v>
          </cell>
          <cell r="I14" t="str">
            <v>WT</v>
          </cell>
          <cell r="J14" t="str">
            <v>WT_PA</v>
          </cell>
          <cell r="K14" t="str">
            <v>MET</v>
          </cell>
          <cell r="L14" t="str">
            <v>MET_PA</v>
          </cell>
          <cell r="M14" t="str">
            <v>RSS</v>
          </cell>
          <cell r="N14" t="str">
            <v>VMS</v>
          </cell>
          <cell r="O14" t="str">
            <v>LE</v>
          </cell>
          <cell r="P14" t="str">
            <v>AC</v>
          </cell>
          <cell r="Q14" t="str">
            <v>CF</v>
          </cell>
          <cell r="R14" t="str">
            <v>PSG</v>
          </cell>
          <cell r="S14" t="str">
            <v>SIZE</v>
          </cell>
          <cell r="T14" t="str">
            <v>SGLITS_T</v>
          </cell>
          <cell r="U14" t="str">
            <v>QL_SCORE</v>
          </cell>
          <cell r="V14" t="str">
            <v>LT_SCORE</v>
          </cell>
          <cell r="W14" t="str">
            <v>CT_SCORE</v>
          </cell>
          <cell r="X14" t="str">
            <v>AW_SCORE</v>
          </cell>
          <cell r="Y14" t="str">
            <v>AW_PA_SCORE</v>
          </cell>
          <cell r="Z14" t="str">
            <v>AME_SCORE</v>
          </cell>
          <cell r="AA14" t="str">
            <v>AME_PA_SCORE</v>
          </cell>
          <cell r="AB14" t="str">
            <v>LT_GRADE</v>
          </cell>
          <cell r="AC14" t="str">
            <v>CT_GRADE</v>
          </cell>
          <cell r="AD14" t="str">
            <v>AW_GRADE</v>
          </cell>
          <cell r="AE14" t="str">
            <v>AW_PA_GRADE</v>
          </cell>
          <cell r="AF14" t="str">
            <v>AME_GRADE</v>
          </cell>
          <cell r="AG14" t="str">
            <v>AME_PA_GRADE</v>
          </cell>
          <cell r="AH14" t="str">
            <v>GRADE</v>
          </cell>
          <cell r="AI14" t="str">
            <v>HAS_TRAILING</v>
          </cell>
          <cell r="AJ14" t="str">
            <v>TOT_CHOICES</v>
          </cell>
          <cell r="AK14" t="str">
            <v>PRE_CHOICES</v>
          </cell>
          <cell r="AL14" t="str">
            <v>FGOALS_ORDER</v>
          </cell>
          <cell r="AM14" t="str">
            <v>CP_EF_L</v>
          </cell>
          <cell r="AN14" t="str">
            <v>CP_EF_A</v>
          </cell>
          <cell r="AO14" t="str">
            <v>SP_ED_L</v>
          </cell>
          <cell r="AP14" t="str">
            <v>SP_ED_A</v>
          </cell>
          <cell r="AQ14" t="str">
            <v>SP_EB_L</v>
          </cell>
          <cell r="AR14" t="str">
            <v>SP_EB_A</v>
          </cell>
          <cell r="AS14" t="str">
            <v>SP_MIN_L</v>
          </cell>
          <cell r="AT14" t="str">
            <v>SP_MIN_A</v>
          </cell>
          <cell r="AU14" t="str">
            <v>SP_LOWER_L</v>
          </cell>
          <cell r="AV14" t="str">
            <v>SP_LOWER_A</v>
          </cell>
          <cell r="AW14" t="str">
            <v>SP_MED_L</v>
          </cell>
          <cell r="AX14" t="str">
            <v>SP_MED_A</v>
          </cell>
          <cell r="AY14" t="str">
            <v>SP_UPPER_L</v>
          </cell>
          <cell r="AZ14" t="str">
            <v>SP_UPPER_A</v>
          </cell>
          <cell r="BA14" t="str">
            <v>SP_MAX_L</v>
          </cell>
          <cell r="BB14" t="str">
            <v>SP_MAX_A</v>
          </cell>
          <cell r="BC14" t="str">
            <v>T_INTER_SP</v>
          </cell>
          <cell r="BD14" t="str">
            <v>P_INTER_SP</v>
          </cell>
          <cell r="BE14" t="str">
            <v>T_INTER_Q</v>
          </cell>
          <cell r="BF14" t="str">
            <v>P_INTER_Q</v>
          </cell>
          <cell r="BG14" t="str">
            <v>M_CHILD_RMSE</v>
          </cell>
          <cell r="BH14" t="str">
            <v>M_CHILD_RMSE_SCORE</v>
          </cell>
          <cell r="BI14" t="str">
            <v>M_CHILD_MAE</v>
          </cell>
          <cell r="BJ14" t="str">
            <v>M_CHILD_MAE_SCORE</v>
          </cell>
          <cell r="BK14" t="str">
            <v>M_CHILD_NRMSE</v>
          </cell>
          <cell r="BL14" t="str">
            <v>M_CHILD_NRMSE_SCORE</v>
          </cell>
          <cell r="BM14" t="str">
            <v>M_CHILD_NMAE</v>
          </cell>
          <cell r="BN14" t="str">
            <v>M_CHILD_NMAE_SCORE</v>
          </cell>
          <cell r="BO14" t="str">
            <v>DIV_INDEX_RMSE</v>
          </cell>
          <cell r="BP14" t="str">
            <v>DIV_INDEX_RMSE_SCORE</v>
          </cell>
          <cell r="BQ14" t="str">
            <v>DIV_INDEX_MAE</v>
          </cell>
          <cell r="BR14" t="str">
            <v>DIV_INDEX_MAE_SCORE</v>
          </cell>
          <cell r="BS14" t="str">
            <v>DIV_INDEX_NRMSE</v>
          </cell>
          <cell r="BT14" t="str">
            <v>DIV_INDEX_NRMSE_SCORE</v>
          </cell>
          <cell r="BU14" t="str">
            <v>DIV_INDEX_NMAE</v>
          </cell>
          <cell r="BV14" t="str">
            <v>DIV_INDEX_NMAE_SCORE</v>
          </cell>
          <cell r="BW14" t="str">
            <v>DIV_STEP_RMSE</v>
          </cell>
          <cell r="BX14" t="str">
            <v>DIV_STEP_RMSE_SCORE</v>
          </cell>
          <cell r="BY14" t="str">
            <v>DIV_STEP_MAE</v>
          </cell>
          <cell r="BZ14" t="str">
            <v>DIV_STEP_MAE_SCORE</v>
          </cell>
          <cell r="CA14" t="str">
            <v>DIV_STEP_NRMSE</v>
          </cell>
          <cell r="CB14" t="str">
            <v>DIV_STEP_NRMSE_SCORE</v>
          </cell>
          <cell r="CC14" t="str">
            <v>DIV_STEP_NMAE</v>
          </cell>
          <cell r="CD14" t="str">
            <v>DIV_STEP_NMAE_SCORE</v>
          </cell>
          <cell r="CE14" t="str">
            <v>DIVS_T</v>
          </cell>
          <cell r="CF14" t="str">
            <v>DS_T</v>
          </cell>
          <cell r="CG14" t="str">
            <v>DS_TD_MEAN</v>
          </cell>
          <cell r="CH14" t="str">
            <v>DS_TD_STD</v>
          </cell>
          <cell r="CI14" t="str">
            <v>DS_TD_CD</v>
          </cell>
          <cell r="CJ14" t="str">
            <v>DS_TD_MIN</v>
          </cell>
          <cell r="CK14" t="str">
            <v>DS_TD_LOWER</v>
          </cell>
          <cell r="CL14" t="str">
            <v>DS_TD_MED</v>
          </cell>
          <cell r="CM14" t="str">
            <v>DS_TD_UPPER</v>
          </cell>
          <cell r="CN14" t="str">
            <v>DS_TD_MAX</v>
          </cell>
          <cell r="CO14" t="str">
            <v>DS_TS_MEAN</v>
          </cell>
          <cell r="CP14" t="str">
            <v>DS_TS_STD</v>
          </cell>
          <cell r="CQ14" t="str">
            <v>DS_TS_CD</v>
          </cell>
          <cell r="CR14" t="str">
            <v>DS_TS_MIN</v>
          </cell>
          <cell r="CS14" t="str">
            <v>DS_TS_LOWER</v>
          </cell>
          <cell r="CT14" t="str">
            <v>DS_TS_MED</v>
          </cell>
          <cell r="CU14" t="str">
            <v>DS_TS_UPPER</v>
          </cell>
          <cell r="CV14" t="str">
            <v>DS_TS_MAX</v>
          </cell>
          <cell r="CW14" t="str">
            <v>PR_T</v>
          </cell>
          <cell r="CX14" t="str">
            <v>PR_TS_MEAN</v>
          </cell>
          <cell r="CY14" t="str">
            <v>PR_TS_STD</v>
          </cell>
          <cell r="CZ14" t="str">
            <v>PR_TS_CD</v>
          </cell>
          <cell r="DA14" t="str">
            <v>PR_TS_MIN</v>
          </cell>
          <cell r="DB14" t="str">
            <v>PR_TS_LOWER</v>
          </cell>
          <cell r="DC14" t="str">
            <v>PR_TS_MED</v>
          </cell>
          <cell r="DD14" t="str">
            <v>PR_TS_UPPER</v>
          </cell>
          <cell r="DE14" t="str">
            <v>PR_TS_MAX</v>
          </cell>
          <cell r="DF14" t="str">
            <v>PP_LE_MEAN</v>
          </cell>
          <cell r="DG14" t="str">
            <v>PP_AC_MEAN</v>
          </cell>
          <cell r="DH14" t="str">
            <v>PP_LE_STD</v>
          </cell>
          <cell r="DI14" t="str">
            <v>PP_AC_STD</v>
          </cell>
          <cell r="DJ14" t="str">
            <v>PP_LE_CD</v>
          </cell>
          <cell r="DK14" t="str">
            <v>PP_AC_CD</v>
          </cell>
          <cell r="DL14" t="str">
            <v>PP_LE_MIN</v>
          </cell>
          <cell r="DM14" t="str">
            <v>PP_AC_MIN</v>
          </cell>
          <cell r="DN14" t="str">
            <v>PP_LE_LOWER</v>
          </cell>
          <cell r="DO14" t="str">
            <v>PP_AC_LOWER</v>
          </cell>
          <cell r="DP14" t="str">
            <v>PP_LE_MED</v>
          </cell>
          <cell r="DQ14" t="str">
            <v>PP_AC_MED</v>
          </cell>
          <cell r="DR14" t="str">
            <v>PP_LE_UPPER</v>
          </cell>
          <cell r="DS14" t="str">
            <v>PP_AC_UPPER</v>
          </cell>
          <cell r="DT14" t="str">
            <v>PP_LE_MAX</v>
          </cell>
          <cell r="DU14" t="str">
            <v>PP_AC_MAX</v>
          </cell>
        </row>
        <row r="15">
          <cell r="A15">
            <v>4</v>
          </cell>
          <cell r="B15">
            <v>3</v>
          </cell>
          <cell r="C15">
            <v>0.98813630000006469</v>
          </cell>
          <cell r="D15">
            <v>0.29658139999995109</v>
          </cell>
          <cell r="E15">
            <v>0</v>
          </cell>
          <cell r="F15">
            <v>1.2873559999999029</v>
          </cell>
          <cell r="G15">
            <v>1.2873559999999029</v>
          </cell>
          <cell r="H15">
            <v>1.2873559999999029</v>
          </cell>
          <cell r="I15">
            <v>1.2873559999999029</v>
          </cell>
          <cell r="J15">
            <v>7.1519777777772395E-2</v>
          </cell>
          <cell r="K15">
            <v>0</v>
          </cell>
          <cell r="L15">
            <v>0</v>
          </cell>
          <cell r="M15">
            <v>261.56640625</v>
          </cell>
          <cell r="N15">
            <v>252.9375</v>
          </cell>
          <cell r="O15">
            <v>18</v>
          </cell>
          <cell r="P15">
            <v>18</v>
          </cell>
          <cell r="Q15">
            <v>1</v>
          </cell>
          <cell r="R15">
            <v>18</v>
          </cell>
          <cell r="S15">
            <v>1</v>
          </cell>
          <cell r="T15">
            <v>0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1</v>
          </cell>
          <cell r="AN15">
            <v>1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1</v>
          </cell>
          <cell r="BI15">
            <v>0</v>
          </cell>
          <cell r="BJ15">
            <v>1</v>
          </cell>
          <cell r="BK15">
            <v>0</v>
          </cell>
          <cell r="BL15">
            <v>1</v>
          </cell>
          <cell r="BM15">
            <v>0</v>
          </cell>
          <cell r="BN15">
            <v>1</v>
          </cell>
          <cell r="BO15">
            <v>0</v>
          </cell>
          <cell r="BP15">
            <v>1</v>
          </cell>
          <cell r="BQ15">
            <v>0</v>
          </cell>
          <cell r="BR15">
            <v>1</v>
          </cell>
          <cell r="BS15">
            <v>0</v>
          </cell>
          <cell r="BT15">
            <v>1</v>
          </cell>
          <cell r="BU15">
            <v>0</v>
          </cell>
          <cell r="BV15">
            <v>1</v>
          </cell>
          <cell r="BW15">
            <v>0</v>
          </cell>
          <cell r="BX15">
            <v>1</v>
          </cell>
          <cell r="BY15">
            <v>0</v>
          </cell>
          <cell r="BZ15">
            <v>1</v>
          </cell>
          <cell r="CA15">
            <v>0</v>
          </cell>
          <cell r="CB15">
            <v>1</v>
          </cell>
          <cell r="CC15">
            <v>0</v>
          </cell>
          <cell r="CD15">
            <v>1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1</v>
          </cell>
          <cell r="CX15">
            <v>1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1</v>
          </cell>
          <cell r="DG15">
            <v>1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</row>
        <row r="16">
          <cell r="A16">
            <v>9</v>
          </cell>
          <cell r="B16">
            <v>2</v>
          </cell>
          <cell r="C16">
            <v>2.4836319999999432</v>
          </cell>
          <cell r="D16">
            <v>2.8223180000000809</v>
          </cell>
          <cell r="E16">
            <v>0</v>
          </cell>
          <cell r="F16">
            <v>5.3244845000001533</v>
          </cell>
          <cell r="G16">
            <v>5.3244845000001533</v>
          </cell>
          <cell r="H16">
            <v>5.3244845000001533</v>
          </cell>
          <cell r="I16">
            <v>5.3244845000001533</v>
          </cell>
          <cell r="J16">
            <v>0.15660248529412221</v>
          </cell>
          <cell r="K16">
            <v>0</v>
          </cell>
          <cell r="L16">
            <v>0</v>
          </cell>
          <cell r="M16">
            <v>308.359375</v>
          </cell>
          <cell r="N16">
            <v>309.265625</v>
          </cell>
          <cell r="O16">
            <v>34</v>
          </cell>
          <cell r="P16">
            <v>34</v>
          </cell>
          <cell r="Q16">
            <v>1</v>
          </cell>
          <cell r="R16">
            <v>34</v>
          </cell>
          <cell r="S16">
            <v>1</v>
          </cell>
          <cell r="T16">
            <v>0</v>
          </cell>
          <cell r="U16">
            <v>1</v>
          </cell>
          <cell r="V16">
            <v>0.8749592453102808</v>
          </cell>
          <cell r="W16">
            <v>0.8749592453102808</v>
          </cell>
          <cell r="X16">
            <v>0.8749592453102808</v>
          </cell>
          <cell r="Y16">
            <v>1</v>
          </cell>
          <cell r="Z16">
            <v>1</v>
          </cell>
          <cell r="AA16">
            <v>1</v>
          </cell>
          <cell r="AB16">
            <v>0.8749592453102808</v>
          </cell>
          <cell r="AC16">
            <v>0.8749592453102808</v>
          </cell>
          <cell r="AD16">
            <v>0.8749592453102808</v>
          </cell>
          <cell r="AE16">
            <v>1</v>
          </cell>
          <cell r="AF16">
            <v>1</v>
          </cell>
          <cell r="AG16">
            <v>1</v>
          </cell>
          <cell r="AH16">
            <v>0.8749592453102808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</v>
          </cell>
          <cell r="AN16">
            <v>1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1</v>
          </cell>
          <cell r="BI16">
            <v>0</v>
          </cell>
          <cell r="BJ16">
            <v>1</v>
          </cell>
          <cell r="BK16">
            <v>0</v>
          </cell>
          <cell r="BL16">
            <v>1</v>
          </cell>
          <cell r="BM16">
            <v>0</v>
          </cell>
          <cell r="BN16">
            <v>1</v>
          </cell>
          <cell r="BO16">
            <v>0</v>
          </cell>
          <cell r="BP16">
            <v>1</v>
          </cell>
          <cell r="BQ16">
            <v>0</v>
          </cell>
          <cell r="BR16">
            <v>1</v>
          </cell>
          <cell r="BS16">
            <v>0</v>
          </cell>
          <cell r="BT16">
            <v>1</v>
          </cell>
          <cell r="BU16">
            <v>0</v>
          </cell>
          <cell r="BV16">
            <v>1</v>
          </cell>
          <cell r="BW16">
            <v>0</v>
          </cell>
          <cell r="BX16">
            <v>1</v>
          </cell>
          <cell r="BY16">
            <v>0</v>
          </cell>
          <cell r="BZ16">
            <v>1</v>
          </cell>
          <cell r="CA16">
            <v>0</v>
          </cell>
          <cell r="CB16">
            <v>1</v>
          </cell>
          <cell r="CC16">
            <v>0</v>
          </cell>
          <cell r="CD16">
            <v>1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1</v>
          </cell>
          <cell r="CX16">
            <v>1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1</v>
          </cell>
          <cell r="DG16">
            <v>1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</row>
        <row r="17">
          <cell r="A17">
            <v>14</v>
          </cell>
          <cell r="B17">
            <v>1</v>
          </cell>
          <cell r="C17">
            <v>6.9028041999999061</v>
          </cell>
          <cell r="D17">
            <v>23.582189599999712</v>
          </cell>
          <cell r="E17">
            <v>0</v>
          </cell>
          <cell r="F17">
            <v>30.622255999999599</v>
          </cell>
          <cell r="G17">
            <v>30.622255999999599</v>
          </cell>
          <cell r="H17">
            <v>30.622255999999599</v>
          </cell>
          <cell r="I17">
            <v>30.622255999999599</v>
          </cell>
          <cell r="J17">
            <v>0.57777841509433203</v>
          </cell>
          <cell r="K17">
            <v>0</v>
          </cell>
          <cell r="L17">
            <v>0</v>
          </cell>
          <cell r="M17">
            <v>390.44140625</v>
          </cell>
          <cell r="N17">
            <v>386.234375</v>
          </cell>
          <cell r="O17">
            <v>53</v>
          </cell>
          <cell r="P17">
            <v>53</v>
          </cell>
          <cell r="Q17">
            <v>1</v>
          </cell>
          <cell r="R17">
            <v>0</v>
          </cell>
          <cell r="S17">
            <v>1</v>
          </cell>
          <cell r="T17">
            <v>0</v>
          </cell>
          <cell r="U17">
            <v>1</v>
          </cell>
          <cell r="V17">
            <v>0.48901160378608172</v>
          </cell>
          <cell r="W17">
            <v>0.48901160378608172</v>
          </cell>
          <cell r="X17">
            <v>0.48901160378608172</v>
          </cell>
          <cell r="Y17">
            <v>1</v>
          </cell>
          <cell r="Z17">
            <v>1</v>
          </cell>
          <cell r="AA17">
            <v>1</v>
          </cell>
          <cell r="AB17">
            <v>0.48901160378608172</v>
          </cell>
          <cell r="AC17">
            <v>0.48901160378608172</v>
          </cell>
          <cell r="AD17">
            <v>0.48901160378608172</v>
          </cell>
          <cell r="AE17">
            <v>1</v>
          </cell>
          <cell r="AF17">
            <v>1</v>
          </cell>
          <cell r="AG17">
            <v>1</v>
          </cell>
          <cell r="AH17">
            <v>0.48901160378608172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1</v>
          </cell>
          <cell r="AN17">
            <v>1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1</v>
          </cell>
          <cell r="BI17">
            <v>0</v>
          </cell>
          <cell r="BJ17">
            <v>1</v>
          </cell>
          <cell r="BK17">
            <v>0</v>
          </cell>
          <cell r="BL17">
            <v>1</v>
          </cell>
          <cell r="BM17">
            <v>0</v>
          </cell>
          <cell r="BN17">
            <v>1</v>
          </cell>
          <cell r="BO17">
            <v>0</v>
          </cell>
          <cell r="BP17">
            <v>1</v>
          </cell>
          <cell r="BQ17">
            <v>0</v>
          </cell>
          <cell r="BR17">
            <v>1</v>
          </cell>
          <cell r="BS17">
            <v>0</v>
          </cell>
          <cell r="BT17">
            <v>1</v>
          </cell>
          <cell r="BU17">
            <v>0</v>
          </cell>
          <cell r="BV17">
            <v>1</v>
          </cell>
          <cell r="BW17">
            <v>0</v>
          </cell>
          <cell r="BX17">
            <v>1</v>
          </cell>
          <cell r="BY17">
            <v>0</v>
          </cell>
          <cell r="BZ17">
            <v>1</v>
          </cell>
          <cell r="CA17">
            <v>0</v>
          </cell>
          <cell r="CB17">
            <v>1</v>
          </cell>
          <cell r="CC17">
            <v>0</v>
          </cell>
          <cell r="CD17">
            <v>1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1</v>
          </cell>
          <cell r="CX17">
            <v>1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1</v>
          </cell>
          <cell r="DG17">
            <v>1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</row>
        <row r="19">
          <cell r="A19" t="str">
            <v>Quantile 0.25</v>
          </cell>
        </row>
        <row r="20">
          <cell r="B20" t="str">
            <v>AL</v>
          </cell>
          <cell r="C20" t="str">
            <v>GT</v>
          </cell>
          <cell r="D20" t="str">
            <v>ST</v>
          </cell>
          <cell r="E20" t="str">
            <v>OT</v>
          </cell>
          <cell r="F20" t="str">
            <v>TT</v>
          </cell>
          <cell r="G20" t="str">
            <v>LT</v>
          </cell>
          <cell r="H20" t="str">
            <v>CT</v>
          </cell>
          <cell r="I20" t="str">
            <v>WT</v>
          </cell>
          <cell r="J20" t="str">
            <v>WT_PA</v>
          </cell>
          <cell r="K20" t="str">
            <v>MET</v>
          </cell>
          <cell r="L20" t="str">
            <v>MET_PA</v>
          </cell>
          <cell r="M20" t="str">
            <v>RSS</v>
          </cell>
          <cell r="N20" t="str">
            <v>VMS</v>
          </cell>
          <cell r="O20" t="str">
            <v>LE</v>
          </cell>
          <cell r="P20" t="str">
            <v>AC</v>
          </cell>
          <cell r="Q20" t="str">
            <v>CF</v>
          </cell>
          <cell r="R20" t="str">
            <v>PSG</v>
          </cell>
          <cell r="S20" t="str">
            <v>SIZE</v>
          </cell>
          <cell r="T20" t="str">
            <v>SGLITS_T</v>
          </cell>
          <cell r="U20" t="str">
            <v>QL_SCORE</v>
          </cell>
          <cell r="V20" t="str">
            <v>LT_SCORE</v>
          </cell>
          <cell r="W20" t="str">
            <v>CT_SCORE</v>
          </cell>
          <cell r="X20" t="str">
            <v>AW_SCORE</v>
          </cell>
          <cell r="Y20" t="str">
            <v>AW_PA_SCORE</v>
          </cell>
          <cell r="Z20" t="str">
            <v>AME_SCORE</v>
          </cell>
          <cell r="AA20" t="str">
            <v>AME_PA_SCORE</v>
          </cell>
          <cell r="AB20" t="str">
            <v>LT_GRADE</v>
          </cell>
          <cell r="AC20" t="str">
            <v>CT_GRADE</v>
          </cell>
          <cell r="AD20" t="str">
            <v>AW_GRADE</v>
          </cell>
          <cell r="AE20" t="str">
            <v>AW_PA_GRADE</v>
          </cell>
          <cell r="AF20" t="str">
            <v>AME_GRADE</v>
          </cell>
          <cell r="AG20" t="str">
            <v>AME_PA_GRADE</v>
          </cell>
          <cell r="AH20" t="str">
            <v>GRADE</v>
          </cell>
          <cell r="AI20" t="str">
            <v>HAS_TRAILING</v>
          </cell>
          <cell r="AJ20" t="str">
            <v>TOT_CHOICES</v>
          </cell>
          <cell r="AK20" t="str">
            <v>PRE_CHOICES</v>
          </cell>
          <cell r="AL20" t="str">
            <v>FGOALS_ORDER</v>
          </cell>
          <cell r="AM20" t="str">
            <v>CP_EF_L</v>
          </cell>
          <cell r="AN20" t="str">
            <v>CP_EF_A</v>
          </cell>
          <cell r="AO20" t="str">
            <v>SP_ED_L</v>
          </cell>
          <cell r="AP20" t="str">
            <v>SP_ED_A</v>
          </cell>
          <cell r="AQ20" t="str">
            <v>SP_EB_L</v>
          </cell>
          <cell r="AR20" t="str">
            <v>SP_EB_A</v>
          </cell>
          <cell r="AS20" t="str">
            <v>SP_MIN_L</v>
          </cell>
          <cell r="AT20" t="str">
            <v>SP_MIN_A</v>
          </cell>
          <cell r="AU20" t="str">
            <v>SP_LOWER_L</v>
          </cell>
          <cell r="AV20" t="str">
            <v>SP_LOWER_A</v>
          </cell>
          <cell r="AW20" t="str">
            <v>SP_MED_L</v>
          </cell>
          <cell r="AX20" t="str">
            <v>SP_MED_A</v>
          </cell>
          <cell r="AY20" t="str">
            <v>SP_UPPER_L</v>
          </cell>
          <cell r="AZ20" t="str">
            <v>SP_UPPER_A</v>
          </cell>
          <cell r="BA20" t="str">
            <v>SP_MAX_L</v>
          </cell>
          <cell r="BB20" t="str">
            <v>SP_MAX_A</v>
          </cell>
          <cell r="BC20" t="str">
            <v>T_INTER_SP</v>
          </cell>
          <cell r="BD20" t="str">
            <v>P_INTER_SP</v>
          </cell>
          <cell r="BE20" t="str">
            <v>T_INTER_Q</v>
          </cell>
          <cell r="BF20" t="str">
            <v>P_INTER_Q</v>
          </cell>
          <cell r="BG20" t="str">
            <v>M_CHILD_RMSE</v>
          </cell>
          <cell r="BH20" t="str">
            <v>M_CHILD_RMSE_SCORE</v>
          </cell>
          <cell r="BI20" t="str">
            <v>M_CHILD_MAE</v>
          </cell>
          <cell r="BJ20" t="str">
            <v>M_CHILD_MAE_SCORE</v>
          </cell>
          <cell r="BK20" t="str">
            <v>M_CHILD_NRMSE</v>
          </cell>
          <cell r="BL20" t="str">
            <v>M_CHILD_NRMSE_SCORE</v>
          </cell>
          <cell r="BM20" t="str">
            <v>M_CHILD_NMAE</v>
          </cell>
          <cell r="BN20" t="str">
            <v>M_CHILD_NMAE_SCORE</v>
          </cell>
          <cell r="BO20" t="str">
            <v>DIV_INDEX_RMSE</v>
          </cell>
          <cell r="BP20" t="str">
            <v>DIV_INDEX_RMSE_SCORE</v>
          </cell>
          <cell r="BQ20" t="str">
            <v>DIV_INDEX_MAE</v>
          </cell>
          <cell r="BR20" t="str">
            <v>DIV_INDEX_MAE_SCORE</v>
          </cell>
          <cell r="BS20" t="str">
            <v>DIV_INDEX_NRMSE</v>
          </cell>
          <cell r="BT20" t="str">
            <v>DIV_INDEX_NRMSE_SCORE</v>
          </cell>
          <cell r="BU20" t="str">
            <v>DIV_INDEX_NMAE</v>
          </cell>
          <cell r="BV20" t="str">
            <v>DIV_INDEX_NMAE_SCORE</v>
          </cell>
          <cell r="BW20" t="str">
            <v>DIV_STEP_RMSE</v>
          </cell>
          <cell r="BX20" t="str">
            <v>DIV_STEP_RMSE_SCORE</v>
          </cell>
          <cell r="BY20" t="str">
            <v>DIV_STEP_MAE</v>
          </cell>
          <cell r="BZ20" t="str">
            <v>DIV_STEP_MAE_SCORE</v>
          </cell>
          <cell r="CA20" t="str">
            <v>DIV_STEP_NRMSE</v>
          </cell>
          <cell r="CB20" t="str">
            <v>DIV_STEP_NRMSE_SCORE</v>
          </cell>
          <cell r="CC20" t="str">
            <v>DIV_STEP_NMAE</v>
          </cell>
          <cell r="CD20" t="str">
            <v>DIV_STEP_NMAE_SCORE</v>
          </cell>
          <cell r="CE20" t="str">
            <v>DIVS_T</v>
          </cell>
          <cell r="CF20" t="str">
            <v>DS_T</v>
          </cell>
          <cell r="CG20" t="str">
            <v>DS_TD_MEAN</v>
          </cell>
          <cell r="CH20" t="str">
            <v>DS_TD_STD</v>
          </cell>
          <cell r="CI20" t="str">
            <v>DS_TD_CD</v>
          </cell>
          <cell r="CJ20" t="str">
            <v>DS_TD_MIN</v>
          </cell>
          <cell r="CK20" t="str">
            <v>DS_TD_LOWER</v>
          </cell>
          <cell r="CL20" t="str">
            <v>DS_TD_MED</v>
          </cell>
          <cell r="CM20" t="str">
            <v>DS_TD_UPPER</v>
          </cell>
          <cell r="CN20" t="str">
            <v>DS_TD_MAX</v>
          </cell>
          <cell r="CO20" t="str">
            <v>DS_TS_MEAN</v>
          </cell>
          <cell r="CP20" t="str">
            <v>DS_TS_STD</v>
          </cell>
          <cell r="CQ20" t="str">
            <v>DS_TS_CD</v>
          </cell>
          <cell r="CR20" t="str">
            <v>DS_TS_MIN</v>
          </cell>
          <cell r="CS20" t="str">
            <v>DS_TS_LOWER</v>
          </cell>
          <cell r="CT20" t="str">
            <v>DS_TS_MED</v>
          </cell>
          <cell r="CU20" t="str">
            <v>DS_TS_UPPER</v>
          </cell>
          <cell r="CV20" t="str">
            <v>DS_TS_MAX</v>
          </cell>
          <cell r="CW20" t="str">
            <v>PR_T</v>
          </cell>
          <cell r="CX20" t="str">
            <v>PR_TS_MEAN</v>
          </cell>
          <cell r="CY20" t="str">
            <v>PR_TS_STD</v>
          </cell>
          <cell r="CZ20" t="str">
            <v>PR_TS_CD</v>
          </cell>
          <cell r="DA20" t="str">
            <v>PR_TS_MIN</v>
          </cell>
          <cell r="DB20" t="str">
            <v>PR_TS_LOWER</v>
          </cell>
          <cell r="DC20" t="str">
            <v>PR_TS_MED</v>
          </cell>
          <cell r="DD20" t="str">
            <v>PR_TS_UPPER</v>
          </cell>
          <cell r="DE20" t="str">
            <v>PR_TS_MAX</v>
          </cell>
          <cell r="DF20" t="str">
            <v>PP_LE_MEAN</v>
          </cell>
          <cell r="DG20" t="str">
            <v>PP_AC_MEAN</v>
          </cell>
          <cell r="DH20" t="str">
            <v>PP_LE_STD</v>
          </cell>
          <cell r="DI20" t="str">
            <v>PP_AC_STD</v>
          </cell>
          <cell r="DJ20" t="str">
            <v>PP_LE_CD</v>
          </cell>
          <cell r="DK20" t="str">
            <v>PP_AC_CD</v>
          </cell>
          <cell r="DL20" t="str">
            <v>PP_LE_MIN</v>
          </cell>
          <cell r="DM20" t="str">
            <v>PP_AC_MIN</v>
          </cell>
          <cell r="DN20" t="str">
            <v>PP_LE_LOWER</v>
          </cell>
          <cell r="DO20" t="str">
            <v>PP_AC_LOWER</v>
          </cell>
          <cell r="DP20" t="str">
            <v>PP_LE_MED</v>
          </cell>
          <cell r="DQ20" t="str">
            <v>PP_AC_MED</v>
          </cell>
          <cell r="DR20" t="str">
            <v>PP_LE_UPPER</v>
          </cell>
          <cell r="DS20" t="str">
            <v>PP_AC_UPPER</v>
          </cell>
          <cell r="DT20" t="str">
            <v>PP_LE_MAX</v>
          </cell>
          <cell r="DU20" t="str">
            <v>PP_AC_MAX</v>
          </cell>
        </row>
        <row r="21">
          <cell r="A21">
            <v>3</v>
          </cell>
          <cell r="B21">
            <v>3</v>
          </cell>
          <cell r="C21">
            <v>0.99036750000010443</v>
          </cell>
          <cell r="D21">
            <v>0.33225710000033359</v>
          </cell>
          <cell r="E21">
            <v>0</v>
          </cell>
          <cell r="F21">
            <v>1.323252700000239</v>
          </cell>
          <cell r="G21">
            <v>1.323252700000239</v>
          </cell>
          <cell r="H21">
            <v>1.323252700000239</v>
          </cell>
          <cell r="I21">
            <v>1.323252700000239</v>
          </cell>
          <cell r="J21">
            <v>7.3514038888902178E-2</v>
          </cell>
          <cell r="K21">
            <v>0</v>
          </cell>
          <cell r="L21">
            <v>0</v>
          </cell>
          <cell r="M21">
            <v>388.7265625</v>
          </cell>
          <cell r="N21">
            <v>379.68359375</v>
          </cell>
          <cell r="O21">
            <v>18</v>
          </cell>
          <cell r="P21">
            <v>18</v>
          </cell>
          <cell r="Q21">
            <v>1</v>
          </cell>
          <cell r="R21">
            <v>18</v>
          </cell>
          <cell r="S21">
            <v>1</v>
          </cell>
          <cell r="T21">
            <v>0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1</v>
          </cell>
          <cell r="AN21">
            <v>1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0</v>
          </cell>
          <cell r="BJ21">
            <v>1</v>
          </cell>
          <cell r="BK21">
            <v>0</v>
          </cell>
          <cell r="BL21">
            <v>1</v>
          </cell>
          <cell r="BM21">
            <v>0</v>
          </cell>
          <cell r="BN21">
            <v>1</v>
          </cell>
          <cell r="BO21">
            <v>0</v>
          </cell>
          <cell r="BP21">
            <v>1</v>
          </cell>
          <cell r="BQ21">
            <v>0</v>
          </cell>
          <cell r="BR21">
            <v>1</v>
          </cell>
          <cell r="BS21">
            <v>0</v>
          </cell>
          <cell r="BT21">
            <v>1</v>
          </cell>
          <cell r="BU21">
            <v>0</v>
          </cell>
          <cell r="BV21">
            <v>1</v>
          </cell>
          <cell r="BW21">
            <v>0</v>
          </cell>
          <cell r="BX21">
            <v>1</v>
          </cell>
          <cell r="BY21">
            <v>0</v>
          </cell>
          <cell r="BZ21">
            <v>1</v>
          </cell>
          <cell r="CA21">
            <v>0</v>
          </cell>
          <cell r="CB21">
            <v>1</v>
          </cell>
          <cell r="CC21">
            <v>0</v>
          </cell>
          <cell r="CD21">
            <v>1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1</v>
          </cell>
          <cell r="CX21">
            <v>1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1</v>
          </cell>
          <cell r="DG21">
            <v>1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</row>
        <row r="22">
          <cell r="A22">
            <v>8</v>
          </cell>
          <cell r="B22">
            <v>2</v>
          </cell>
          <cell r="C22">
            <v>2.4943831999996751</v>
          </cell>
          <cell r="D22">
            <v>3.1192173000001731</v>
          </cell>
          <cell r="E22">
            <v>0</v>
          </cell>
          <cell r="F22">
            <v>5.6076570999999831</v>
          </cell>
          <cell r="G22">
            <v>5.6076570999999831</v>
          </cell>
          <cell r="H22">
            <v>5.6076570999999831</v>
          </cell>
          <cell r="I22">
            <v>5.6076570999999831</v>
          </cell>
          <cell r="J22">
            <v>0.16493109117647009</v>
          </cell>
          <cell r="K22">
            <v>0</v>
          </cell>
          <cell r="L22">
            <v>0</v>
          </cell>
          <cell r="M22">
            <v>410.8046875</v>
          </cell>
          <cell r="N22">
            <v>400.51953125</v>
          </cell>
          <cell r="O22">
            <v>34</v>
          </cell>
          <cell r="P22">
            <v>34</v>
          </cell>
          <cell r="Q22">
            <v>1</v>
          </cell>
          <cell r="R22">
            <v>34</v>
          </cell>
          <cell r="S22">
            <v>1</v>
          </cell>
          <cell r="T22">
            <v>0</v>
          </cell>
          <cell r="U22">
            <v>1</v>
          </cell>
          <cell r="V22">
            <v>0.90459598605511427</v>
          </cell>
          <cell r="W22">
            <v>0.90459598605511427</v>
          </cell>
          <cell r="X22">
            <v>0.90459598605511427</v>
          </cell>
          <cell r="Y22">
            <v>1</v>
          </cell>
          <cell r="Z22">
            <v>1</v>
          </cell>
          <cell r="AA22">
            <v>1</v>
          </cell>
          <cell r="AB22">
            <v>0.90459598605511427</v>
          </cell>
          <cell r="AC22">
            <v>0.90459598605511427</v>
          </cell>
          <cell r="AD22">
            <v>0.90459598605511427</v>
          </cell>
          <cell r="AE22">
            <v>1</v>
          </cell>
          <cell r="AF22">
            <v>1</v>
          </cell>
          <cell r="AG22">
            <v>1</v>
          </cell>
          <cell r="AH22">
            <v>0.90459598605511427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1</v>
          </cell>
          <cell r="AN22">
            <v>1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0</v>
          </cell>
          <cell r="BJ22">
            <v>1</v>
          </cell>
          <cell r="BK22">
            <v>0</v>
          </cell>
          <cell r="BL22">
            <v>1</v>
          </cell>
          <cell r="BM22">
            <v>0</v>
          </cell>
          <cell r="BN22">
            <v>1</v>
          </cell>
          <cell r="BO22">
            <v>0</v>
          </cell>
          <cell r="BP22">
            <v>1</v>
          </cell>
          <cell r="BQ22">
            <v>0</v>
          </cell>
          <cell r="BR22">
            <v>1</v>
          </cell>
          <cell r="BS22">
            <v>0</v>
          </cell>
          <cell r="BT22">
            <v>1</v>
          </cell>
          <cell r="BU22">
            <v>0</v>
          </cell>
          <cell r="BV22">
            <v>1</v>
          </cell>
          <cell r="BW22">
            <v>0</v>
          </cell>
          <cell r="BX22">
            <v>1</v>
          </cell>
          <cell r="BY22">
            <v>0</v>
          </cell>
          <cell r="BZ22">
            <v>1</v>
          </cell>
          <cell r="CA22">
            <v>0</v>
          </cell>
          <cell r="CB22">
            <v>1</v>
          </cell>
          <cell r="CC22">
            <v>0</v>
          </cell>
          <cell r="CD22">
            <v>1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1</v>
          </cell>
          <cell r="CX22">
            <v>1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1</v>
          </cell>
          <cell r="DG22">
            <v>1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</row>
        <row r="23">
          <cell r="A23">
            <v>13</v>
          </cell>
          <cell r="B23">
            <v>1</v>
          </cell>
          <cell r="C23">
            <v>6.9895609999999806</v>
          </cell>
          <cell r="D23">
            <v>29.15495320000025</v>
          </cell>
          <cell r="E23">
            <v>0</v>
          </cell>
          <cell r="F23">
            <v>36.166881900000021</v>
          </cell>
          <cell r="G23">
            <v>36.166881900000021</v>
          </cell>
          <cell r="H23">
            <v>36.166881900000021</v>
          </cell>
          <cell r="I23">
            <v>36.166881900000021</v>
          </cell>
          <cell r="J23">
            <v>0.682393998113208</v>
          </cell>
          <cell r="K23">
            <v>0</v>
          </cell>
          <cell r="L23">
            <v>0</v>
          </cell>
          <cell r="M23">
            <v>440.2890625</v>
          </cell>
          <cell r="N23">
            <v>434.43359375</v>
          </cell>
          <cell r="O23">
            <v>53</v>
          </cell>
          <cell r="P23">
            <v>53</v>
          </cell>
          <cell r="Q23">
            <v>1</v>
          </cell>
          <cell r="R23">
            <v>0</v>
          </cell>
          <cell r="S23">
            <v>1</v>
          </cell>
          <cell r="T23">
            <v>0</v>
          </cell>
          <cell r="U23">
            <v>1</v>
          </cell>
          <cell r="V23">
            <v>0.52512295187077762</v>
          </cell>
          <cell r="W23">
            <v>0.52512295187077762</v>
          </cell>
          <cell r="X23">
            <v>0.52512295187077762</v>
          </cell>
          <cell r="Y23">
            <v>1</v>
          </cell>
          <cell r="Z23">
            <v>1</v>
          </cell>
          <cell r="AA23">
            <v>1</v>
          </cell>
          <cell r="AB23">
            <v>0.52512295187077762</v>
          </cell>
          <cell r="AC23">
            <v>0.52512295187077762</v>
          </cell>
          <cell r="AD23">
            <v>0.52512295187077762</v>
          </cell>
          <cell r="AE23">
            <v>1</v>
          </cell>
          <cell r="AF23">
            <v>1</v>
          </cell>
          <cell r="AG23">
            <v>1</v>
          </cell>
          <cell r="AH23">
            <v>0.52512295187077762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1</v>
          </cell>
          <cell r="AN23">
            <v>1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0</v>
          </cell>
          <cell r="BJ23">
            <v>1</v>
          </cell>
          <cell r="BK23">
            <v>0</v>
          </cell>
          <cell r="BL23">
            <v>1</v>
          </cell>
          <cell r="BM23">
            <v>0</v>
          </cell>
          <cell r="BN23">
            <v>1</v>
          </cell>
          <cell r="BO23">
            <v>0</v>
          </cell>
          <cell r="BP23">
            <v>1</v>
          </cell>
          <cell r="BQ23">
            <v>0</v>
          </cell>
          <cell r="BR23">
            <v>1</v>
          </cell>
          <cell r="BS23">
            <v>0</v>
          </cell>
          <cell r="BT23">
            <v>1</v>
          </cell>
          <cell r="BU23">
            <v>0</v>
          </cell>
          <cell r="BV23">
            <v>1</v>
          </cell>
          <cell r="BW23">
            <v>0</v>
          </cell>
          <cell r="BX23">
            <v>1</v>
          </cell>
          <cell r="BY23">
            <v>0</v>
          </cell>
          <cell r="BZ23">
            <v>1</v>
          </cell>
          <cell r="CA23">
            <v>0</v>
          </cell>
          <cell r="CB23">
            <v>1</v>
          </cell>
          <cell r="CC23">
            <v>0</v>
          </cell>
          <cell r="CD23">
            <v>1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1</v>
          </cell>
          <cell r="CX23">
            <v>1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1</v>
          </cell>
          <cell r="DG23">
            <v>1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</row>
        <row r="25">
          <cell r="A25" t="str">
            <v>Quantile 0.5</v>
          </cell>
        </row>
        <row r="26">
          <cell r="B26" t="str">
            <v>AL</v>
          </cell>
          <cell r="C26" t="str">
            <v>GT</v>
          </cell>
          <cell r="D26" t="str">
            <v>ST</v>
          </cell>
          <cell r="E26" t="str">
            <v>OT</v>
          </cell>
          <cell r="F26" t="str">
            <v>TT</v>
          </cell>
          <cell r="G26" t="str">
            <v>LT</v>
          </cell>
          <cell r="H26" t="str">
            <v>CT</v>
          </cell>
          <cell r="I26" t="str">
            <v>WT</v>
          </cell>
          <cell r="J26" t="str">
            <v>WT_PA</v>
          </cell>
          <cell r="K26" t="str">
            <v>MET</v>
          </cell>
          <cell r="L26" t="str">
            <v>MET_PA</v>
          </cell>
          <cell r="M26" t="str">
            <v>RSS</v>
          </cell>
          <cell r="N26" t="str">
            <v>VMS</v>
          </cell>
          <cell r="O26" t="str">
            <v>LE</v>
          </cell>
          <cell r="P26" t="str">
            <v>AC</v>
          </cell>
          <cell r="Q26" t="str">
            <v>CF</v>
          </cell>
          <cell r="R26" t="str">
            <v>PSG</v>
          </cell>
          <cell r="S26" t="str">
            <v>SIZE</v>
          </cell>
          <cell r="T26" t="str">
            <v>SGLITS_T</v>
          </cell>
          <cell r="U26" t="str">
            <v>QL_SCORE</v>
          </cell>
          <cell r="V26" t="str">
            <v>LT_SCORE</v>
          </cell>
          <cell r="W26" t="str">
            <v>CT_SCORE</v>
          </cell>
          <cell r="X26" t="str">
            <v>AW_SCORE</v>
          </cell>
          <cell r="Y26" t="str">
            <v>AW_PA_SCORE</v>
          </cell>
          <cell r="Z26" t="str">
            <v>AME_SCORE</v>
          </cell>
          <cell r="AA26" t="str">
            <v>AME_PA_SCORE</v>
          </cell>
          <cell r="AB26" t="str">
            <v>LT_GRADE</v>
          </cell>
          <cell r="AC26" t="str">
            <v>CT_GRADE</v>
          </cell>
          <cell r="AD26" t="str">
            <v>AW_GRADE</v>
          </cell>
          <cell r="AE26" t="str">
            <v>AW_PA_GRADE</v>
          </cell>
          <cell r="AF26" t="str">
            <v>AME_GRADE</v>
          </cell>
          <cell r="AG26" t="str">
            <v>AME_PA_GRADE</v>
          </cell>
          <cell r="AH26" t="str">
            <v>GRADE</v>
          </cell>
          <cell r="AI26" t="str">
            <v>HAS_TRAILING</v>
          </cell>
          <cell r="AJ26" t="str">
            <v>TOT_CHOICES</v>
          </cell>
          <cell r="AK26" t="str">
            <v>PRE_CHOICES</v>
          </cell>
          <cell r="AL26" t="str">
            <v>FGOALS_ORDER</v>
          </cell>
          <cell r="AM26" t="str">
            <v>CP_EF_L</v>
          </cell>
          <cell r="AN26" t="str">
            <v>CP_EF_A</v>
          </cell>
          <cell r="AO26" t="str">
            <v>SP_ED_L</v>
          </cell>
          <cell r="AP26" t="str">
            <v>SP_ED_A</v>
          </cell>
          <cell r="AQ26" t="str">
            <v>SP_EB_L</v>
          </cell>
          <cell r="AR26" t="str">
            <v>SP_EB_A</v>
          </cell>
          <cell r="AS26" t="str">
            <v>SP_MIN_L</v>
          </cell>
          <cell r="AT26" t="str">
            <v>SP_MIN_A</v>
          </cell>
          <cell r="AU26" t="str">
            <v>SP_LOWER_L</v>
          </cell>
          <cell r="AV26" t="str">
            <v>SP_LOWER_A</v>
          </cell>
          <cell r="AW26" t="str">
            <v>SP_MED_L</v>
          </cell>
          <cell r="AX26" t="str">
            <v>SP_MED_A</v>
          </cell>
          <cell r="AY26" t="str">
            <v>SP_UPPER_L</v>
          </cell>
          <cell r="AZ26" t="str">
            <v>SP_UPPER_A</v>
          </cell>
          <cell r="BA26" t="str">
            <v>SP_MAX_L</v>
          </cell>
          <cell r="BB26" t="str">
            <v>SP_MAX_A</v>
          </cell>
          <cell r="BC26" t="str">
            <v>T_INTER_SP</v>
          </cell>
          <cell r="BD26" t="str">
            <v>P_INTER_SP</v>
          </cell>
          <cell r="BE26" t="str">
            <v>T_INTER_Q</v>
          </cell>
          <cell r="BF26" t="str">
            <v>P_INTER_Q</v>
          </cell>
          <cell r="BG26" t="str">
            <v>M_CHILD_RMSE</v>
          </cell>
          <cell r="BH26" t="str">
            <v>M_CHILD_RMSE_SCORE</v>
          </cell>
          <cell r="BI26" t="str">
            <v>M_CHILD_MAE</v>
          </cell>
          <cell r="BJ26" t="str">
            <v>M_CHILD_MAE_SCORE</v>
          </cell>
          <cell r="BK26" t="str">
            <v>M_CHILD_NRMSE</v>
          </cell>
          <cell r="BL26" t="str">
            <v>M_CHILD_NRMSE_SCORE</v>
          </cell>
          <cell r="BM26" t="str">
            <v>M_CHILD_NMAE</v>
          </cell>
          <cell r="BN26" t="str">
            <v>M_CHILD_NMAE_SCORE</v>
          </cell>
          <cell r="BO26" t="str">
            <v>DIV_INDEX_RMSE</v>
          </cell>
          <cell r="BP26" t="str">
            <v>DIV_INDEX_RMSE_SCORE</v>
          </cell>
          <cell r="BQ26" t="str">
            <v>DIV_INDEX_MAE</v>
          </cell>
          <cell r="BR26" t="str">
            <v>DIV_INDEX_MAE_SCORE</v>
          </cell>
          <cell r="BS26" t="str">
            <v>DIV_INDEX_NRMSE</v>
          </cell>
          <cell r="BT26" t="str">
            <v>DIV_INDEX_NRMSE_SCORE</v>
          </cell>
          <cell r="BU26" t="str">
            <v>DIV_INDEX_NMAE</v>
          </cell>
          <cell r="BV26" t="str">
            <v>DIV_INDEX_NMAE_SCORE</v>
          </cell>
          <cell r="BW26" t="str">
            <v>DIV_STEP_RMSE</v>
          </cell>
          <cell r="BX26" t="str">
            <v>DIV_STEP_RMSE_SCORE</v>
          </cell>
          <cell r="BY26" t="str">
            <v>DIV_STEP_MAE</v>
          </cell>
          <cell r="BZ26" t="str">
            <v>DIV_STEP_MAE_SCORE</v>
          </cell>
          <cell r="CA26" t="str">
            <v>DIV_STEP_NRMSE</v>
          </cell>
          <cell r="CB26" t="str">
            <v>DIV_STEP_NRMSE_SCORE</v>
          </cell>
          <cell r="CC26" t="str">
            <v>DIV_STEP_NMAE</v>
          </cell>
          <cell r="CD26" t="str">
            <v>DIV_STEP_NMAE_SCORE</v>
          </cell>
          <cell r="CE26" t="str">
            <v>DIVS_T</v>
          </cell>
          <cell r="CF26" t="str">
            <v>DS_T</v>
          </cell>
          <cell r="CG26" t="str">
            <v>DS_TD_MEAN</v>
          </cell>
          <cell r="CH26" t="str">
            <v>DS_TD_STD</v>
          </cell>
          <cell r="CI26" t="str">
            <v>DS_TD_CD</v>
          </cell>
          <cell r="CJ26" t="str">
            <v>DS_TD_MIN</v>
          </cell>
          <cell r="CK26" t="str">
            <v>DS_TD_LOWER</v>
          </cell>
          <cell r="CL26" t="str">
            <v>DS_TD_MED</v>
          </cell>
          <cell r="CM26" t="str">
            <v>DS_TD_UPPER</v>
          </cell>
          <cell r="CN26" t="str">
            <v>DS_TD_MAX</v>
          </cell>
          <cell r="CO26" t="str">
            <v>DS_TS_MEAN</v>
          </cell>
          <cell r="CP26" t="str">
            <v>DS_TS_STD</v>
          </cell>
          <cell r="CQ26" t="str">
            <v>DS_TS_CD</v>
          </cell>
          <cell r="CR26" t="str">
            <v>DS_TS_MIN</v>
          </cell>
          <cell r="CS26" t="str">
            <v>DS_TS_LOWER</v>
          </cell>
          <cell r="CT26" t="str">
            <v>DS_TS_MED</v>
          </cell>
          <cell r="CU26" t="str">
            <v>DS_TS_UPPER</v>
          </cell>
          <cell r="CV26" t="str">
            <v>DS_TS_MAX</v>
          </cell>
          <cell r="CW26" t="str">
            <v>PR_T</v>
          </cell>
          <cell r="CX26" t="str">
            <v>PR_TS_MEAN</v>
          </cell>
          <cell r="CY26" t="str">
            <v>PR_TS_STD</v>
          </cell>
          <cell r="CZ26" t="str">
            <v>PR_TS_CD</v>
          </cell>
          <cell r="DA26" t="str">
            <v>PR_TS_MIN</v>
          </cell>
          <cell r="DB26" t="str">
            <v>PR_TS_LOWER</v>
          </cell>
          <cell r="DC26" t="str">
            <v>PR_TS_MED</v>
          </cell>
          <cell r="DD26" t="str">
            <v>PR_TS_UPPER</v>
          </cell>
          <cell r="DE26" t="str">
            <v>PR_TS_MAX</v>
          </cell>
          <cell r="DF26" t="str">
            <v>PP_LE_MEAN</v>
          </cell>
          <cell r="DG26" t="str">
            <v>PP_AC_MEAN</v>
          </cell>
          <cell r="DH26" t="str">
            <v>PP_LE_STD</v>
          </cell>
          <cell r="DI26" t="str">
            <v>PP_AC_STD</v>
          </cell>
          <cell r="DJ26" t="str">
            <v>PP_LE_CD</v>
          </cell>
          <cell r="DK26" t="str">
            <v>PP_AC_CD</v>
          </cell>
          <cell r="DL26" t="str">
            <v>PP_LE_MIN</v>
          </cell>
          <cell r="DM26" t="str">
            <v>PP_AC_MIN</v>
          </cell>
          <cell r="DN26" t="str">
            <v>PP_LE_LOWER</v>
          </cell>
          <cell r="DO26" t="str">
            <v>PP_AC_LOWER</v>
          </cell>
          <cell r="DP26" t="str">
            <v>PP_LE_MED</v>
          </cell>
          <cell r="DQ26" t="str">
            <v>PP_AC_MED</v>
          </cell>
          <cell r="DR26" t="str">
            <v>PP_LE_UPPER</v>
          </cell>
          <cell r="DS26" t="str">
            <v>PP_AC_UPPER</v>
          </cell>
          <cell r="DT26" t="str">
            <v>PP_LE_MAX</v>
          </cell>
          <cell r="DU26" t="str">
            <v>PP_AC_MAX</v>
          </cell>
        </row>
        <row r="27">
          <cell r="A27">
            <v>2</v>
          </cell>
          <cell r="B27">
            <v>3</v>
          </cell>
          <cell r="C27">
            <v>0.99142430000006243</v>
          </cell>
          <cell r="D27">
            <v>0.358394100000055</v>
          </cell>
          <cell r="E27">
            <v>0</v>
          </cell>
          <cell r="F27">
            <v>1.3517318000000671</v>
          </cell>
          <cell r="G27">
            <v>1.3517318000000671</v>
          </cell>
          <cell r="H27">
            <v>1.3517318000000671</v>
          </cell>
          <cell r="I27">
            <v>1.3517318000000671</v>
          </cell>
          <cell r="J27">
            <v>7.5096211111114836E-2</v>
          </cell>
          <cell r="K27">
            <v>0</v>
          </cell>
          <cell r="L27">
            <v>0</v>
          </cell>
          <cell r="M27">
            <v>424.73828125</v>
          </cell>
          <cell r="N27">
            <v>417.23046875</v>
          </cell>
          <cell r="O27">
            <v>18</v>
          </cell>
          <cell r="P27">
            <v>18</v>
          </cell>
          <cell r="Q27">
            <v>1</v>
          </cell>
          <cell r="R27">
            <v>18</v>
          </cell>
          <cell r="S27">
            <v>1</v>
          </cell>
          <cell r="T27">
            <v>0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</v>
          </cell>
          <cell r="AN27">
            <v>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0</v>
          </cell>
          <cell r="BJ27">
            <v>1</v>
          </cell>
          <cell r="BK27">
            <v>0</v>
          </cell>
          <cell r="BL27">
            <v>1</v>
          </cell>
          <cell r="BM27">
            <v>0</v>
          </cell>
          <cell r="BN27">
            <v>1</v>
          </cell>
          <cell r="BO27">
            <v>0</v>
          </cell>
          <cell r="BP27">
            <v>1</v>
          </cell>
          <cell r="BQ27">
            <v>0</v>
          </cell>
          <cell r="BR27">
            <v>1</v>
          </cell>
          <cell r="BS27">
            <v>0</v>
          </cell>
          <cell r="BT27">
            <v>1</v>
          </cell>
          <cell r="BU27">
            <v>0</v>
          </cell>
          <cell r="BV27">
            <v>1</v>
          </cell>
          <cell r="BW27">
            <v>0</v>
          </cell>
          <cell r="BX27">
            <v>1</v>
          </cell>
          <cell r="BY27">
            <v>0</v>
          </cell>
          <cell r="BZ27">
            <v>1</v>
          </cell>
          <cell r="CA27">
            <v>0</v>
          </cell>
          <cell r="CB27">
            <v>1</v>
          </cell>
          <cell r="CC27">
            <v>0</v>
          </cell>
          <cell r="CD27">
            <v>1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</v>
          </cell>
          <cell r="CX27">
            <v>1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1</v>
          </cell>
          <cell r="DG27">
            <v>1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</row>
        <row r="28">
          <cell r="A28">
            <v>7</v>
          </cell>
          <cell r="B28">
            <v>2</v>
          </cell>
          <cell r="C28">
            <v>2.4981657999999238</v>
          </cell>
          <cell r="D28">
            <v>3.2324126999997129</v>
          </cell>
          <cell r="E28">
            <v>0</v>
          </cell>
          <cell r="F28">
            <v>5.7293884999997999</v>
          </cell>
          <cell r="G28">
            <v>5.7293884999997999</v>
          </cell>
          <cell r="H28">
            <v>5.7293884999997999</v>
          </cell>
          <cell r="I28">
            <v>5.7293884999997999</v>
          </cell>
          <cell r="J28">
            <v>0.16851142647058229</v>
          </cell>
          <cell r="K28">
            <v>0</v>
          </cell>
          <cell r="L28">
            <v>0</v>
          </cell>
          <cell r="M28">
            <v>437.546875</v>
          </cell>
          <cell r="N28">
            <v>428.37890625</v>
          </cell>
          <cell r="O28">
            <v>34</v>
          </cell>
          <cell r="P28">
            <v>34</v>
          </cell>
          <cell r="Q28">
            <v>1</v>
          </cell>
          <cell r="R28">
            <v>34</v>
          </cell>
          <cell r="S28">
            <v>1</v>
          </cell>
          <cell r="T28">
            <v>0</v>
          </cell>
          <cell r="U28">
            <v>1</v>
          </cell>
          <cell r="V28">
            <v>0.92692084416073461</v>
          </cell>
          <cell r="W28">
            <v>0.92692084416073461</v>
          </cell>
          <cell r="X28">
            <v>0.92692084416073461</v>
          </cell>
          <cell r="Y28">
            <v>1</v>
          </cell>
          <cell r="Z28">
            <v>1</v>
          </cell>
          <cell r="AA28">
            <v>1</v>
          </cell>
          <cell r="AB28">
            <v>0.92692084416073461</v>
          </cell>
          <cell r="AC28">
            <v>0.92692084416073461</v>
          </cell>
          <cell r="AD28">
            <v>0.92692084416073461</v>
          </cell>
          <cell r="AE28">
            <v>1</v>
          </cell>
          <cell r="AF28">
            <v>1</v>
          </cell>
          <cell r="AG28">
            <v>1</v>
          </cell>
          <cell r="AH28">
            <v>0.92692084416073461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1</v>
          </cell>
          <cell r="AN28">
            <v>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0</v>
          </cell>
          <cell r="BJ28">
            <v>1</v>
          </cell>
          <cell r="BK28">
            <v>0</v>
          </cell>
          <cell r="BL28">
            <v>1</v>
          </cell>
          <cell r="BM28">
            <v>0</v>
          </cell>
          <cell r="BN28">
            <v>1</v>
          </cell>
          <cell r="BO28">
            <v>0</v>
          </cell>
          <cell r="BP28">
            <v>1</v>
          </cell>
          <cell r="BQ28">
            <v>0</v>
          </cell>
          <cell r="BR28">
            <v>1</v>
          </cell>
          <cell r="BS28">
            <v>0</v>
          </cell>
          <cell r="BT28">
            <v>1</v>
          </cell>
          <cell r="BU28">
            <v>0</v>
          </cell>
          <cell r="BV28">
            <v>1</v>
          </cell>
          <cell r="BW28">
            <v>0</v>
          </cell>
          <cell r="BX28">
            <v>1</v>
          </cell>
          <cell r="BY28">
            <v>0</v>
          </cell>
          <cell r="BZ28">
            <v>1</v>
          </cell>
          <cell r="CA28">
            <v>0</v>
          </cell>
          <cell r="CB28">
            <v>1</v>
          </cell>
          <cell r="CC28">
            <v>0</v>
          </cell>
          <cell r="CD28">
            <v>1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1</v>
          </cell>
          <cell r="CX28">
            <v>1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1</v>
          </cell>
          <cell r="DG28">
            <v>1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</row>
        <row r="29">
          <cell r="A29">
            <v>12</v>
          </cell>
          <cell r="B29">
            <v>1</v>
          </cell>
          <cell r="C29">
            <v>7.0190645999999788</v>
          </cell>
          <cell r="D29">
            <v>31.135692499999909</v>
          </cell>
          <cell r="E29">
            <v>0</v>
          </cell>
          <cell r="F29">
            <v>38.170341399999927</v>
          </cell>
          <cell r="G29">
            <v>38.170341399999927</v>
          </cell>
          <cell r="H29">
            <v>38.170341399999927</v>
          </cell>
          <cell r="I29">
            <v>38.170341399999927</v>
          </cell>
          <cell r="J29">
            <v>0.72019512075471559</v>
          </cell>
          <cell r="K29">
            <v>0</v>
          </cell>
          <cell r="L29">
            <v>0</v>
          </cell>
          <cell r="M29">
            <v>489.4609375</v>
          </cell>
          <cell r="N29">
            <v>484.68359375</v>
          </cell>
          <cell r="O29">
            <v>53</v>
          </cell>
          <cell r="P29">
            <v>53</v>
          </cell>
          <cell r="Q29">
            <v>1</v>
          </cell>
          <cell r="R29">
            <v>0</v>
          </cell>
          <cell r="S29">
            <v>1</v>
          </cell>
          <cell r="T29">
            <v>0</v>
          </cell>
          <cell r="U29">
            <v>1</v>
          </cell>
          <cell r="V29">
            <v>0.52887221714782728</v>
          </cell>
          <cell r="W29">
            <v>0.52887221714782728</v>
          </cell>
          <cell r="X29">
            <v>0.52887221714782728</v>
          </cell>
          <cell r="Y29">
            <v>1</v>
          </cell>
          <cell r="Z29">
            <v>1</v>
          </cell>
          <cell r="AA29">
            <v>1</v>
          </cell>
          <cell r="AB29">
            <v>0.52887221714782728</v>
          </cell>
          <cell r="AC29">
            <v>0.52887221714782728</v>
          </cell>
          <cell r="AD29">
            <v>0.52887221714782728</v>
          </cell>
          <cell r="AE29">
            <v>1</v>
          </cell>
          <cell r="AF29">
            <v>1</v>
          </cell>
          <cell r="AG29">
            <v>1</v>
          </cell>
          <cell r="AH29">
            <v>0.52887221714782728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1</v>
          </cell>
          <cell r="AN29">
            <v>1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0</v>
          </cell>
          <cell r="BJ29">
            <v>1</v>
          </cell>
          <cell r="BK29">
            <v>0</v>
          </cell>
          <cell r="BL29">
            <v>1</v>
          </cell>
          <cell r="BM29">
            <v>0</v>
          </cell>
          <cell r="BN29">
            <v>1</v>
          </cell>
          <cell r="BO29">
            <v>0</v>
          </cell>
          <cell r="BP29">
            <v>1</v>
          </cell>
          <cell r="BQ29">
            <v>0</v>
          </cell>
          <cell r="BR29">
            <v>1</v>
          </cell>
          <cell r="BS29">
            <v>0</v>
          </cell>
          <cell r="BT29">
            <v>1</v>
          </cell>
          <cell r="BU29">
            <v>0</v>
          </cell>
          <cell r="BV29">
            <v>1</v>
          </cell>
          <cell r="BW29">
            <v>0</v>
          </cell>
          <cell r="BX29">
            <v>1</v>
          </cell>
          <cell r="BY29">
            <v>0</v>
          </cell>
          <cell r="BZ29">
            <v>1</v>
          </cell>
          <cell r="CA29">
            <v>0</v>
          </cell>
          <cell r="CB29">
            <v>1</v>
          </cell>
          <cell r="CC29">
            <v>0</v>
          </cell>
          <cell r="CD29">
            <v>1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1</v>
          </cell>
          <cell r="CX29">
            <v>1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1</v>
          </cell>
          <cell r="DG29">
            <v>1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</row>
        <row r="31">
          <cell r="A31" t="str">
            <v>Quantile 0.75</v>
          </cell>
        </row>
        <row r="32">
          <cell r="B32" t="str">
            <v>AL</v>
          </cell>
          <cell r="C32" t="str">
            <v>GT</v>
          </cell>
          <cell r="D32" t="str">
            <v>ST</v>
          </cell>
          <cell r="E32" t="str">
            <v>OT</v>
          </cell>
          <cell r="F32" t="str">
            <v>TT</v>
          </cell>
          <cell r="G32" t="str">
            <v>LT</v>
          </cell>
          <cell r="H32" t="str">
            <v>CT</v>
          </cell>
          <cell r="I32" t="str">
            <v>WT</v>
          </cell>
          <cell r="J32" t="str">
            <v>WT_PA</v>
          </cell>
          <cell r="K32" t="str">
            <v>MET</v>
          </cell>
          <cell r="L32" t="str">
            <v>MET_PA</v>
          </cell>
          <cell r="M32" t="str">
            <v>RSS</v>
          </cell>
          <cell r="N32" t="str">
            <v>VMS</v>
          </cell>
          <cell r="O32" t="str">
            <v>LE</v>
          </cell>
          <cell r="P32" t="str">
            <v>AC</v>
          </cell>
          <cell r="Q32" t="str">
            <v>CF</v>
          </cell>
          <cell r="R32" t="str">
            <v>PSG</v>
          </cell>
          <cell r="S32" t="str">
            <v>SIZE</v>
          </cell>
          <cell r="T32" t="str">
            <v>SGLITS_T</v>
          </cell>
          <cell r="U32" t="str">
            <v>QL_SCORE</v>
          </cell>
          <cell r="V32" t="str">
            <v>LT_SCORE</v>
          </cell>
          <cell r="W32" t="str">
            <v>CT_SCORE</v>
          </cell>
          <cell r="X32" t="str">
            <v>AW_SCORE</v>
          </cell>
          <cell r="Y32" t="str">
            <v>AW_PA_SCORE</v>
          </cell>
          <cell r="Z32" t="str">
            <v>AME_SCORE</v>
          </cell>
          <cell r="AA32" t="str">
            <v>AME_PA_SCORE</v>
          </cell>
          <cell r="AB32" t="str">
            <v>LT_GRADE</v>
          </cell>
          <cell r="AC32" t="str">
            <v>CT_GRADE</v>
          </cell>
          <cell r="AD32" t="str">
            <v>AW_GRADE</v>
          </cell>
          <cell r="AE32" t="str">
            <v>AW_PA_GRADE</v>
          </cell>
          <cell r="AF32" t="str">
            <v>AME_GRADE</v>
          </cell>
          <cell r="AG32" t="str">
            <v>AME_PA_GRADE</v>
          </cell>
          <cell r="AH32" t="str">
            <v>GRADE</v>
          </cell>
          <cell r="AI32" t="str">
            <v>HAS_TRAILING</v>
          </cell>
          <cell r="AJ32" t="str">
            <v>TOT_CHOICES</v>
          </cell>
          <cell r="AK32" t="str">
            <v>PRE_CHOICES</v>
          </cell>
          <cell r="AL32" t="str">
            <v>FGOALS_ORDER</v>
          </cell>
          <cell r="AM32" t="str">
            <v>CP_EF_L</v>
          </cell>
          <cell r="AN32" t="str">
            <v>CP_EF_A</v>
          </cell>
          <cell r="AO32" t="str">
            <v>SP_ED_L</v>
          </cell>
          <cell r="AP32" t="str">
            <v>SP_ED_A</v>
          </cell>
          <cell r="AQ32" t="str">
            <v>SP_EB_L</v>
          </cell>
          <cell r="AR32" t="str">
            <v>SP_EB_A</v>
          </cell>
          <cell r="AS32" t="str">
            <v>SP_MIN_L</v>
          </cell>
          <cell r="AT32" t="str">
            <v>SP_MIN_A</v>
          </cell>
          <cell r="AU32" t="str">
            <v>SP_LOWER_L</v>
          </cell>
          <cell r="AV32" t="str">
            <v>SP_LOWER_A</v>
          </cell>
          <cell r="AW32" t="str">
            <v>SP_MED_L</v>
          </cell>
          <cell r="AX32" t="str">
            <v>SP_MED_A</v>
          </cell>
          <cell r="AY32" t="str">
            <v>SP_UPPER_L</v>
          </cell>
          <cell r="AZ32" t="str">
            <v>SP_UPPER_A</v>
          </cell>
          <cell r="BA32" t="str">
            <v>SP_MAX_L</v>
          </cell>
          <cell r="BB32" t="str">
            <v>SP_MAX_A</v>
          </cell>
          <cell r="BC32" t="str">
            <v>T_INTER_SP</v>
          </cell>
          <cell r="BD32" t="str">
            <v>P_INTER_SP</v>
          </cell>
          <cell r="BE32" t="str">
            <v>T_INTER_Q</v>
          </cell>
          <cell r="BF32" t="str">
            <v>P_INTER_Q</v>
          </cell>
          <cell r="BG32" t="str">
            <v>M_CHILD_RMSE</v>
          </cell>
          <cell r="BH32" t="str">
            <v>M_CHILD_RMSE_SCORE</v>
          </cell>
          <cell r="BI32" t="str">
            <v>M_CHILD_MAE</v>
          </cell>
          <cell r="BJ32" t="str">
            <v>M_CHILD_MAE_SCORE</v>
          </cell>
          <cell r="BK32" t="str">
            <v>M_CHILD_NRMSE</v>
          </cell>
          <cell r="BL32" t="str">
            <v>M_CHILD_NRMSE_SCORE</v>
          </cell>
          <cell r="BM32" t="str">
            <v>M_CHILD_NMAE</v>
          </cell>
          <cell r="BN32" t="str">
            <v>M_CHILD_NMAE_SCORE</v>
          </cell>
          <cell r="BO32" t="str">
            <v>DIV_INDEX_RMSE</v>
          </cell>
          <cell r="BP32" t="str">
            <v>DIV_INDEX_RMSE_SCORE</v>
          </cell>
          <cell r="BQ32" t="str">
            <v>DIV_INDEX_MAE</v>
          </cell>
          <cell r="BR32" t="str">
            <v>DIV_INDEX_MAE_SCORE</v>
          </cell>
          <cell r="BS32" t="str">
            <v>DIV_INDEX_NRMSE</v>
          </cell>
          <cell r="BT32" t="str">
            <v>DIV_INDEX_NRMSE_SCORE</v>
          </cell>
          <cell r="BU32" t="str">
            <v>DIV_INDEX_NMAE</v>
          </cell>
          <cell r="BV32" t="str">
            <v>DIV_INDEX_NMAE_SCORE</v>
          </cell>
          <cell r="BW32" t="str">
            <v>DIV_STEP_RMSE</v>
          </cell>
          <cell r="BX32" t="str">
            <v>DIV_STEP_RMSE_SCORE</v>
          </cell>
          <cell r="BY32" t="str">
            <v>DIV_STEP_MAE</v>
          </cell>
          <cell r="BZ32" t="str">
            <v>DIV_STEP_MAE_SCORE</v>
          </cell>
          <cell r="CA32" t="str">
            <v>DIV_STEP_NRMSE</v>
          </cell>
          <cell r="CB32" t="str">
            <v>DIV_STEP_NRMSE_SCORE</v>
          </cell>
          <cell r="CC32" t="str">
            <v>DIV_STEP_NMAE</v>
          </cell>
          <cell r="CD32" t="str">
            <v>DIV_STEP_NMAE_SCORE</v>
          </cell>
          <cell r="CE32" t="str">
            <v>DIVS_T</v>
          </cell>
          <cell r="CF32" t="str">
            <v>DS_T</v>
          </cell>
          <cell r="CG32" t="str">
            <v>DS_TD_MEAN</v>
          </cell>
          <cell r="CH32" t="str">
            <v>DS_TD_STD</v>
          </cell>
          <cell r="CI32" t="str">
            <v>DS_TD_CD</v>
          </cell>
          <cell r="CJ32" t="str">
            <v>DS_TD_MIN</v>
          </cell>
          <cell r="CK32" t="str">
            <v>DS_TD_LOWER</v>
          </cell>
          <cell r="CL32" t="str">
            <v>DS_TD_MED</v>
          </cell>
          <cell r="CM32" t="str">
            <v>DS_TD_UPPER</v>
          </cell>
          <cell r="CN32" t="str">
            <v>DS_TD_MAX</v>
          </cell>
          <cell r="CO32" t="str">
            <v>DS_TS_MEAN</v>
          </cell>
          <cell r="CP32" t="str">
            <v>DS_TS_STD</v>
          </cell>
          <cell r="CQ32" t="str">
            <v>DS_TS_CD</v>
          </cell>
          <cell r="CR32" t="str">
            <v>DS_TS_MIN</v>
          </cell>
          <cell r="CS32" t="str">
            <v>DS_TS_LOWER</v>
          </cell>
          <cell r="CT32" t="str">
            <v>DS_TS_MED</v>
          </cell>
          <cell r="CU32" t="str">
            <v>DS_TS_UPPER</v>
          </cell>
          <cell r="CV32" t="str">
            <v>DS_TS_MAX</v>
          </cell>
          <cell r="CW32" t="str">
            <v>PR_T</v>
          </cell>
          <cell r="CX32" t="str">
            <v>PR_TS_MEAN</v>
          </cell>
          <cell r="CY32" t="str">
            <v>PR_TS_STD</v>
          </cell>
          <cell r="CZ32" t="str">
            <v>PR_TS_CD</v>
          </cell>
          <cell r="DA32" t="str">
            <v>PR_TS_MIN</v>
          </cell>
          <cell r="DB32" t="str">
            <v>PR_TS_LOWER</v>
          </cell>
          <cell r="DC32" t="str">
            <v>PR_TS_MED</v>
          </cell>
          <cell r="DD32" t="str">
            <v>PR_TS_UPPER</v>
          </cell>
          <cell r="DE32" t="str">
            <v>PR_TS_MAX</v>
          </cell>
          <cell r="DF32" t="str">
            <v>PP_LE_MEAN</v>
          </cell>
          <cell r="DG32" t="str">
            <v>PP_AC_MEAN</v>
          </cell>
          <cell r="DH32" t="str">
            <v>PP_LE_STD</v>
          </cell>
          <cell r="DI32" t="str">
            <v>PP_AC_STD</v>
          </cell>
          <cell r="DJ32" t="str">
            <v>PP_LE_CD</v>
          </cell>
          <cell r="DK32" t="str">
            <v>PP_AC_CD</v>
          </cell>
          <cell r="DL32" t="str">
            <v>PP_LE_MIN</v>
          </cell>
          <cell r="DM32" t="str">
            <v>PP_AC_MIN</v>
          </cell>
          <cell r="DN32" t="str">
            <v>PP_LE_LOWER</v>
          </cell>
          <cell r="DO32" t="str">
            <v>PP_AC_LOWER</v>
          </cell>
          <cell r="DP32" t="str">
            <v>PP_LE_MED</v>
          </cell>
          <cell r="DQ32" t="str">
            <v>PP_AC_MED</v>
          </cell>
          <cell r="DR32" t="str">
            <v>PP_LE_UPPER</v>
          </cell>
          <cell r="DS32" t="str">
            <v>PP_AC_UPPER</v>
          </cell>
          <cell r="DT32" t="str">
            <v>PP_LE_MAX</v>
          </cell>
          <cell r="DU32" t="str">
            <v>PP_AC_MAX</v>
          </cell>
        </row>
        <row r="33">
          <cell r="A33">
            <v>1</v>
          </cell>
          <cell r="B33">
            <v>3</v>
          </cell>
          <cell r="C33">
            <v>0.99309409999966647</v>
          </cell>
          <cell r="D33">
            <v>0.39121700000021059</v>
          </cell>
          <cell r="E33">
            <v>0</v>
          </cell>
          <cell r="F33">
            <v>1.381613000000129</v>
          </cell>
          <cell r="G33">
            <v>1.381613000000129</v>
          </cell>
          <cell r="H33">
            <v>1.381613000000129</v>
          </cell>
          <cell r="I33">
            <v>1.381613000000129</v>
          </cell>
          <cell r="J33">
            <v>7.6756277777784973E-2</v>
          </cell>
          <cell r="K33">
            <v>0</v>
          </cell>
          <cell r="L33">
            <v>0</v>
          </cell>
          <cell r="M33">
            <v>469.55859375</v>
          </cell>
          <cell r="N33">
            <v>460.48046875</v>
          </cell>
          <cell r="O33">
            <v>18</v>
          </cell>
          <cell r="P33">
            <v>18</v>
          </cell>
          <cell r="Q33">
            <v>1</v>
          </cell>
          <cell r="R33">
            <v>18</v>
          </cell>
          <cell r="S33">
            <v>1</v>
          </cell>
          <cell r="T33">
            <v>0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1</v>
          </cell>
          <cell r="AN33">
            <v>1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0</v>
          </cell>
          <cell r="BJ33">
            <v>1</v>
          </cell>
          <cell r="BK33">
            <v>0</v>
          </cell>
          <cell r="BL33">
            <v>1</v>
          </cell>
          <cell r="BM33">
            <v>0</v>
          </cell>
          <cell r="BN33">
            <v>1</v>
          </cell>
          <cell r="BO33">
            <v>0</v>
          </cell>
          <cell r="BP33">
            <v>1</v>
          </cell>
          <cell r="BQ33">
            <v>0</v>
          </cell>
          <cell r="BR33">
            <v>1</v>
          </cell>
          <cell r="BS33">
            <v>0</v>
          </cell>
          <cell r="BT33">
            <v>1</v>
          </cell>
          <cell r="BU33">
            <v>0</v>
          </cell>
          <cell r="BV33">
            <v>1</v>
          </cell>
          <cell r="BW33">
            <v>0</v>
          </cell>
          <cell r="BX33">
            <v>1</v>
          </cell>
          <cell r="BY33">
            <v>0</v>
          </cell>
          <cell r="BZ33">
            <v>1</v>
          </cell>
          <cell r="CA33">
            <v>0</v>
          </cell>
          <cell r="CB33">
            <v>1</v>
          </cell>
          <cell r="CC33">
            <v>0</v>
          </cell>
          <cell r="CD33">
            <v>1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1</v>
          </cell>
          <cell r="CX33">
            <v>1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1</v>
          </cell>
          <cell r="DG33">
            <v>1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</row>
        <row r="34">
          <cell r="A34">
            <v>6</v>
          </cell>
          <cell r="B34">
            <v>2</v>
          </cell>
          <cell r="C34">
            <v>2.5021665000000719</v>
          </cell>
          <cell r="D34">
            <v>3.5525025000001729</v>
          </cell>
          <cell r="E34">
            <v>0</v>
          </cell>
          <cell r="F34">
            <v>6.0444008999999141</v>
          </cell>
          <cell r="G34">
            <v>6.0444008999999141</v>
          </cell>
          <cell r="H34">
            <v>6.0444008999999141</v>
          </cell>
          <cell r="I34">
            <v>6.0444008999999141</v>
          </cell>
          <cell r="J34">
            <v>0.17777649705882101</v>
          </cell>
          <cell r="K34">
            <v>0</v>
          </cell>
          <cell r="L34">
            <v>0</v>
          </cell>
          <cell r="M34">
            <v>480.40234375</v>
          </cell>
          <cell r="N34">
            <v>480.203125</v>
          </cell>
          <cell r="O34">
            <v>34</v>
          </cell>
          <cell r="P34">
            <v>34</v>
          </cell>
          <cell r="Q34">
            <v>1</v>
          </cell>
          <cell r="R34">
            <v>34</v>
          </cell>
          <cell r="S34">
            <v>1</v>
          </cell>
          <cell r="T34">
            <v>0</v>
          </cell>
          <cell r="U34">
            <v>1</v>
          </cell>
          <cell r="V34">
            <v>0.93665862918220766</v>
          </cell>
          <cell r="W34">
            <v>0.93665862918220766</v>
          </cell>
          <cell r="X34">
            <v>0.93665862918220766</v>
          </cell>
          <cell r="Y34">
            <v>1</v>
          </cell>
          <cell r="Z34">
            <v>1</v>
          </cell>
          <cell r="AA34">
            <v>1</v>
          </cell>
          <cell r="AB34">
            <v>0.93665862918220766</v>
          </cell>
          <cell r="AC34">
            <v>0.93665862918220766</v>
          </cell>
          <cell r="AD34">
            <v>0.93665862918220766</v>
          </cell>
          <cell r="AE34">
            <v>1</v>
          </cell>
          <cell r="AF34">
            <v>1</v>
          </cell>
          <cell r="AG34">
            <v>1</v>
          </cell>
          <cell r="AH34">
            <v>0.93665862918220766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1</v>
          </cell>
          <cell r="AN34">
            <v>1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0</v>
          </cell>
          <cell r="BJ34">
            <v>1</v>
          </cell>
          <cell r="BK34">
            <v>0</v>
          </cell>
          <cell r="BL34">
            <v>1</v>
          </cell>
          <cell r="BM34">
            <v>0</v>
          </cell>
          <cell r="BN34">
            <v>1</v>
          </cell>
          <cell r="BO34">
            <v>0</v>
          </cell>
          <cell r="BP34">
            <v>1</v>
          </cell>
          <cell r="BQ34">
            <v>0</v>
          </cell>
          <cell r="BR34">
            <v>1</v>
          </cell>
          <cell r="BS34">
            <v>0</v>
          </cell>
          <cell r="BT34">
            <v>1</v>
          </cell>
          <cell r="BU34">
            <v>0</v>
          </cell>
          <cell r="BV34">
            <v>1</v>
          </cell>
          <cell r="BW34">
            <v>0</v>
          </cell>
          <cell r="BX34">
            <v>1</v>
          </cell>
          <cell r="BY34">
            <v>0</v>
          </cell>
          <cell r="BZ34">
            <v>1</v>
          </cell>
          <cell r="CA34">
            <v>0</v>
          </cell>
          <cell r="CB34">
            <v>1</v>
          </cell>
          <cell r="CC34">
            <v>0</v>
          </cell>
          <cell r="CD34">
            <v>1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1</v>
          </cell>
          <cell r="CX34">
            <v>1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1</v>
          </cell>
          <cell r="DG34">
            <v>1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</row>
        <row r="35">
          <cell r="A35">
            <v>11</v>
          </cell>
          <cell r="B35">
            <v>1</v>
          </cell>
          <cell r="C35">
            <v>7.032933600000149</v>
          </cell>
          <cell r="D35">
            <v>32.154682400000098</v>
          </cell>
          <cell r="E35">
            <v>0</v>
          </cell>
          <cell r="F35">
            <v>39.144243400000079</v>
          </cell>
          <cell r="G35">
            <v>39.144243400000079</v>
          </cell>
          <cell r="H35">
            <v>39.144243400000079</v>
          </cell>
          <cell r="I35">
            <v>39.144243400000079</v>
          </cell>
          <cell r="J35">
            <v>0.73857063018868074</v>
          </cell>
          <cell r="K35">
            <v>0</v>
          </cell>
          <cell r="L35">
            <v>0</v>
          </cell>
          <cell r="M35">
            <v>541.1484375</v>
          </cell>
          <cell r="N35">
            <v>536.5234375</v>
          </cell>
          <cell r="O35">
            <v>53</v>
          </cell>
          <cell r="P35">
            <v>53</v>
          </cell>
          <cell r="Q35">
            <v>1</v>
          </cell>
          <cell r="R35">
            <v>0</v>
          </cell>
          <cell r="S35">
            <v>1</v>
          </cell>
          <cell r="T35">
            <v>0</v>
          </cell>
          <cell r="U35">
            <v>1</v>
          </cell>
          <cell r="V35">
            <v>0.53693309478734175</v>
          </cell>
          <cell r="W35">
            <v>0.53693309478734175</v>
          </cell>
          <cell r="X35">
            <v>0.53693309478734175</v>
          </cell>
          <cell r="Y35">
            <v>1</v>
          </cell>
          <cell r="Z35">
            <v>1</v>
          </cell>
          <cell r="AA35">
            <v>1</v>
          </cell>
          <cell r="AB35">
            <v>0.53693309478734175</v>
          </cell>
          <cell r="AC35">
            <v>0.53693309478734175</v>
          </cell>
          <cell r="AD35">
            <v>0.53693309478734175</v>
          </cell>
          <cell r="AE35">
            <v>1</v>
          </cell>
          <cell r="AF35">
            <v>1</v>
          </cell>
          <cell r="AG35">
            <v>1</v>
          </cell>
          <cell r="AH35">
            <v>0.53693309478734175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1</v>
          </cell>
          <cell r="AN35">
            <v>1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0</v>
          </cell>
          <cell r="BJ35">
            <v>1</v>
          </cell>
          <cell r="BK35">
            <v>0</v>
          </cell>
          <cell r="BL35">
            <v>1</v>
          </cell>
          <cell r="BM35">
            <v>0</v>
          </cell>
          <cell r="BN35">
            <v>1</v>
          </cell>
          <cell r="BO35">
            <v>0</v>
          </cell>
          <cell r="BP35">
            <v>1</v>
          </cell>
          <cell r="BQ35">
            <v>0</v>
          </cell>
          <cell r="BR35">
            <v>1</v>
          </cell>
          <cell r="BS35">
            <v>0</v>
          </cell>
          <cell r="BT35">
            <v>1</v>
          </cell>
          <cell r="BU35">
            <v>0</v>
          </cell>
          <cell r="BV35">
            <v>1</v>
          </cell>
          <cell r="BW35">
            <v>0</v>
          </cell>
          <cell r="BX35">
            <v>1</v>
          </cell>
          <cell r="BY35">
            <v>0</v>
          </cell>
          <cell r="BZ35">
            <v>1</v>
          </cell>
          <cell r="CA35">
            <v>0</v>
          </cell>
          <cell r="CB35">
            <v>1</v>
          </cell>
          <cell r="CC35">
            <v>0</v>
          </cell>
          <cell r="CD35">
            <v>1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1</v>
          </cell>
          <cell r="CX35">
            <v>1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1</v>
          </cell>
          <cell r="DG35">
            <v>1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</row>
        <row r="37">
          <cell r="A37" t="str">
            <v>Quantile 1.0</v>
          </cell>
        </row>
        <row r="38">
          <cell r="B38" t="str">
            <v>AL</v>
          </cell>
          <cell r="C38" t="str">
            <v>GT</v>
          </cell>
          <cell r="D38" t="str">
            <v>ST</v>
          </cell>
          <cell r="E38" t="str">
            <v>OT</v>
          </cell>
          <cell r="F38" t="str">
            <v>TT</v>
          </cell>
          <cell r="G38" t="str">
            <v>LT</v>
          </cell>
          <cell r="H38" t="str">
            <v>CT</v>
          </cell>
          <cell r="I38" t="str">
            <v>WT</v>
          </cell>
          <cell r="J38" t="str">
            <v>WT_PA</v>
          </cell>
          <cell r="K38" t="str">
            <v>MET</v>
          </cell>
          <cell r="L38" t="str">
            <v>MET_PA</v>
          </cell>
          <cell r="M38" t="str">
            <v>RSS</v>
          </cell>
          <cell r="N38" t="str">
            <v>VMS</v>
          </cell>
          <cell r="O38" t="str">
            <v>LE</v>
          </cell>
          <cell r="P38" t="str">
            <v>AC</v>
          </cell>
          <cell r="Q38" t="str">
            <v>CF</v>
          </cell>
          <cell r="R38" t="str">
            <v>PSG</v>
          </cell>
          <cell r="S38" t="str">
            <v>SIZE</v>
          </cell>
          <cell r="T38" t="str">
            <v>SGLITS_T</v>
          </cell>
          <cell r="U38" t="str">
            <v>QL_SCORE</v>
          </cell>
          <cell r="V38" t="str">
            <v>LT_SCORE</v>
          </cell>
          <cell r="W38" t="str">
            <v>CT_SCORE</v>
          </cell>
          <cell r="X38" t="str">
            <v>AW_SCORE</v>
          </cell>
          <cell r="Y38" t="str">
            <v>AW_PA_SCORE</v>
          </cell>
          <cell r="Z38" t="str">
            <v>AME_SCORE</v>
          </cell>
          <cell r="AA38" t="str">
            <v>AME_PA_SCORE</v>
          </cell>
          <cell r="AB38" t="str">
            <v>LT_GRADE</v>
          </cell>
          <cell r="AC38" t="str">
            <v>CT_GRADE</v>
          </cell>
          <cell r="AD38" t="str">
            <v>AW_GRADE</v>
          </cell>
          <cell r="AE38" t="str">
            <v>AW_PA_GRADE</v>
          </cell>
          <cell r="AF38" t="str">
            <v>AME_GRADE</v>
          </cell>
          <cell r="AG38" t="str">
            <v>AME_PA_GRADE</v>
          </cell>
          <cell r="AH38" t="str">
            <v>GRADE</v>
          </cell>
          <cell r="AI38" t="str">
            <v>HAS_TRAILING</v>
          </cell>
          <cell r="AJ38" t="str">
            <v>TOT_CHOICES</v>
          </cell>
          <cell r="AK38" t="str">
            <v>PRE_CHOICES</v>
          </cell>
          <cell r="AL38" t="str">
            <v>FGOALS_ORDER</v>
          </cell>
          <cell r="AM38" t="str">
            <v>CP_EF_L</v>
          </cell>
          <cell r="AN38" t="str">
            <v>CP_EF_A</v>
          </cell>
          <cell r="AO38" t="str">
            <v>SP_ED_L</v>
          </cell>
          <cell r="AP38" t="str">
            <v>SP_ED_A</v>
          </cell>
          <cell r="AQ38" t="str">
            <v>SP_EB_L</v>
          </cell>
          <cell r="AR38" t="str">
            <v>SP_EB_A</v>
          </cell>
          <cell r="AS38" t="str">
            <v>SP_MIN_L</v>
          </cell>
          <cell r="AT38" t="str">
            <v>SP_MIN_A</v>
          </cell>
          <cell r="AU38" t="str">
            <v>SP_LOWER_L</v>
          </cell>
          <cell r="AV38" t="str">
            <v>SP_LOWER_A</v>
          </cell>
          <cell r="AW38" t="str">
            <v>SP_MED_L</v>
          </cell>
          <cell r="AX38" t="str">
            <v>SP_MED_A</v>
          </cell>
          <cell r="AY38" t="str">
            <v>SP_UPPER_L</v>
          </cell>
          <cell r="AZ38" t="str">
            <v>SP_UPPER_A</v>
          </cell>
          <cell r="BA38" t="str">
            <v>SP_MAX_L</v>
          </cell>
          <cell r="BB38" t="str">
            <v>SP_MAX_A</v>
          </cell>
          <cell r="BC38" t="str">
            <v>T_INTER_SP</v>
          </cell>
          <cell r="BD38" t="str">
            <v>P_INTER_SP</v>
          </cell>
          <cell r="BE38" t="str">
            <v>T_INTER_Q</v>
          </cell>
          <cell r="BF38" t="str">
            <v>P_INTER_Q</v>
          </cell>
          <cell r="BG38" t="str">
            <v>M_CHILD_RMSE</v>
          </cell>
          <cell r="BH38" t="str">
            <v>M_CHILD_RMSE_SCORE</v>
          </cell>
          <cell r="BI38" t="str">
            <v>M_CHILD_MAE</v>
          </cell>
          <cell r="BJ38" t="str">
            <v>M_CHILD_MAE_SCORE</v>
          </cell>
          <cell r="BK38" t="str">
            <v>M_CHILD_NRMSE</v>
          </cell>
          <cell r="BL38" t="str">
            <v>M_CHILD_NRMSE_SCORE</v>
          </cell>
          <cell r="BM38" t="str">
            <v>M_CHILD_NMAE</v>
          </cell>
          <cell r="BN38" t="str">
            <v>M_CHILD_NMAE_SCORE</v>
          </cell>
          <cell r="BO38" t="str">
            <v>DIV_INDEX_RMSE</v>
          </cell>
          <cell r="BP38" t="str">
            <v>DIV_INDEX_RMSE_SCORE</v>
          </cell>
          <cell r="BQ38" t="str">
            <v>DIV_INDEX_MAE</v>
          </cell>
          <cell r="BR38" t="str">
            <v>DIV_INDEX_MAE_SCORE</v>
          </cell>
          <cell r="BS38" t="str">
            <v>DIV_INDEX_NRMSE</v>
          </cell>
          <cell r="BT38" t="str">
            <v>DIV_INDEX_NRMSE_SCORE</v>
          </cell>
          <cell r="BU38" t="str">
            <v>DIV_INDEX_NMAE</v>
          </cell>
          <cell r="BV38" t="str">
            <v>DIV_INDEX_NMAE_SCORE</v>
          </cell>
          <cell r="BW38" t="str">
            <v>DIV_STEP_RMSE</v>
          </cell>
          <cell r="BX38" t="str">
            <v>DIV_STEP_RMSE_SCORE</v>
          </cell>
          <cell r="BY38" t="str">
            <v>DIV_STEP_MAE</v>
          </cell>
          <cell r="BZ38" t="str">
            <v>DIV_STEP_MAE_SCORE</v>
          </cell>
          <cell r="CA38" t="str">
            <v>DIV_STEP_NRMSE</v>
          </cell>
          <cell r="CB38" t="str">
            <v>DIV_STEP_NRMSE_SCORE</v>
          </cell>
          <cell r="CC38" t="str">
            <v>DIV_STEP_NMAE</v>
          </cell>
          <cell r="CD38" t="str">
            <v>DIV_STEP_NMAE_SCORE</v>
          </cell>
          <cell r="CE38" t="str">
            <v>DIVS_T</v>
          </cell>
          <cell r="CF38" t="str">
            <v>DS_T</v>
          </cell>
          <cell r="CG38" t="str">
            <v>DS_TD_MEAN</v>
          </cell>
          <cell r="CH38" t="str">
            <v>DS_TD_STD</v>
          </cell>
          <cell r="CI38" t="str">
            <v>DS_TD_CD</v>
          </cell>
          <cell r="CJ38" t="str">
            <v>DS_TD_MIN</v>
          </cell>
          <cell r="CK38" t="str">
            <v>DS_TD_LOWER</v>
          </cell>
          <cell r="CL38" t="str">
            <v>DS_TD_MED</v>
          </cell>
          <cell r="CM38" t="str">
            <v>DS_TD_UPPER</v>
          </cell>
          <cell r="CN38" t="str">
            <v>DS_TD_MAX</v>
          </cell>
          <cell r="CO38" t="str">
            <v>DS_TS_MEAN</v>
          </cell>
          <cell r="CP38" t="str">
            <v>DS_TS_STD</v>
          </cell>
          <cell r="CQ38" t="str">
            <v>DS_TS_CD</v>
          </cell>
          <cell r="CR38" t="str">
            <v>DS_TS_MIN</v>
          </cell>
          <cell r="CS38" t="str">
            <v>DS_TS_LOWER</v>
          </cell>
          <cell r="CT38" t="str">
            <v>DS_TS_MED</v>
          </cell>
          <cell r="CU38" t="str">
            <v>DS_TS_UPPER</v>
          </cell>
          <cell r="CV38" t="str">
            <v>DS_TS_MAX</v>
          </cell>
          <cell r="CW38" t="str">
            <v>PR_T</v>
          </cell>
          <cell r="CX38" t="str">
            <v>PR_TS_MEAN</v>
          </cell>
          <cell r="CY38" t="str">
            <v>PR_TS_STD</v>
          </cell>
          <cell r="CZ38" t="str">
            <v>PR_TS_CD</v>
          </cell>
          <cell r="DA38" t="str">
            <v>PR_TS_MIN</v>
          </cell>
          <cell r="DB38" t="str">
            <v>PR_TS_LOWER</v>
          </cell>
          <cell r="DC38" t="str">
            <v>PR_TS_MED</v>
          </cell>
          <cell r="DD38" t="str">
            <v>PR_TS_UPPER</v>
          </cell>
          <cell r="DE38" t="str">
            <v>PR_TS_MAX</v>
          </cell>
          <cell r="DF38" t="str">
            <v>PP_LE_MEAN</v>
          </cell>
          <cell r="DG38" t="str">
            <v>PP_AC_MEAN</v>
          </cell>
          <cell r="DH38" t="str">
            <v>PP_LE_STD</v>
          </cell>
          <cell r="DI38" t="str">
            <v>PP_AC_STD</v>
          </cell>
          <cell r="DJ38" t="str">
            <v>PP_LE_CD</v>
          </cell>
          <cell r="DK38" t="str">
            <v>PP_AC_CD</v>
          </cell>
          <cell r="DL38" t="str">
            <v>PP_LE_MIN</v>
          </cell>
          <cell r="DM38" t="str">
            <v>PP_AC_MIN</v>
          </cell>
          <cell r="DN38" t="str">
            <v>PP_LE_LOWER</v>
          </cell>
          <cell r="DO38" t="str">
            <v>PP_AC_LOWER</v>
          </cell>
          <cell r="DP38" t="str">
            <v>PP_LE_MED</v>
          </cell>
          <cell r="DQ38" t="str">
            <v>PP_AC_MED</v>
          </cell>
          <cell r="DR38" t="str">
            <v>PP_LE_UPPER</v>
          </cell>
          <cell r="DS38" t="str">
            <v>PP_AC_UPPER</v>
          </cell>
          <cell r="DT38" t="str">
            <v>PP_LE_MAX</v>
          </cell>
          <cell r="DU38" t="str">
            <v>PP_AC_MAX</v>
          </cell>
        </row>
        <row r="39">
          <cell r="A39">
            <v>0</v>
          </cell>
          <cell r="B39">
            <v>3</v>
          </cell>
          <cell r="C39">
            <v>1.009972599999855</v>
          </cell>
          <cell r="D39">
            <v>0.48641140000017907</v>
          </cell>
          <cell r="E39">
            <v>0</v>
          </cell>
          <cell r="F39">
            <v>1.476312099999973</v>
          </cell>
          <cell r="G39">
            <v>1.476312099999973</v>
          </cell>
          <cell r="H39">
            <v>1.476312099999973</v>
          </cell>
          <cell r="I39">
            <v>1.476312099999973</v>
          </cell>
          <cell r="J39">
            <v>8.2017338888887376E-2</v>
          </cell>
          <cell r="K39">
            <v>0</v>
          </cell>
          <cell r="L39">
            <v>0</v>
          </cell>
          <cell r="M39">
            <v>528.046875</v>
          </cell>
          <cell r="N39">
            <v>519.828125</v>
          </cell>
          <cell r="O39">
            <v>18</v>
          </cell>
          <cell r="P39">
            <v>18</v>
          </cell>
          <cell r="Q39">
            <v>1</v>
          </cell>
          <cell r="R39">
            <v>18</v>
          </cell>
          <cell r="S39">
            <v>1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1</v>
          </cell>
          <cell r="AN39">
            <v>1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0</v>
          </cell>
          <cell r="BJ39">
            <v>1</v>
          </cell>
          <cell r="BK39">
            <v>0</v>
          </cell>
          <cell r="BL39">
            <v>1</v>
          </cell>
          <cell r="BM39">
            <v>0</v>
          </cell>
          <cell r="BN39">
            <v>1</v>
          </cell>
          <cell r="BO39">
            <v>0</v>
          </cell>
          <cell r="BP39">
            <v>1</v>
          </cell>
          <cell r="BQ39">
            <v>0</v>
          </cell>
          <cell r="BR39">
            <v>1</v>
          </cell>
          <cell r="BS39">
            <v>0</v>
          </cell>
          <cell r="BT39">
            <v>1</v>
          </cell>
          <cell r="BU39">
            <v>0</v>
          </cell>
          <cell r="BV39">
            <v>1</v>
          </cell>
          <cell r="BW39">
            <v>0</v>
          </cell>
          <cell r="BX39">
            <v>1</v>
          </cell>
          <cell r="BY39">
            <v>0</v>
          </cell>
          <cell r="BZ39">
            <v>1</v>
          </cell>
          <cell r="CA39">
            <v>0</v>
          </cell>
          <cell r="CB39">
            <v>1</v>
          </cell>
          <cell r="CC39">
            <v>0</v>
          </cell>
          <cell r="CD39">
            <v>1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1</v>
          </cell>
          <cell r="CX39">
            <v>1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1</v>
          </cell>
          <cell r="DG39">
            <v>1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</row>
        <row r="40">
          <cell r="A40">
            <v>5</v>
          </cell>
          <cell r="B40">
            <v>2</v>
          </cell>
          <cell r="C40">
            <v>2.5373443999999381</v>
          </cell>
          <cell r="D40">
            <v>4.0583854999998721</v>
          </cell>
          <cell r="E40">
            <v>0</v>
          </cell>
          <cell r="F40">
            <v>6.5529465999997001</v>
          </cell>
          <cell r="G40">
            <v>6.5529465999997001</v>
          </cell>
          <cell r="H40">
            <v>6.5529465999997001</v>
          </cell>
          <cell r="I40">
            <v>6.5529465999997001</v>
          </cell>
          <cell r="J40">
            <v>0.19273372352940291</v>
          </cell>
          <cell r="K40">
            <v>0</v>
          </cell>
          <cell r="L40">
            <v>0</v>
          </cell>
          <cell r="M40">
            <v>538.953125</v>
          </cell>
          <cell r="N40">
            <v>530.6484375</v>
          </cell>
          <cell r="O40">
            <v>34</v>
          </cell>
          <cell r="P40">
            <v>34</v>
          </cell>
          <cell r="Q40">
            <v>1</v>
          </cell>
          <cell r="R40">
            <v>34</v>
          </cell>
          <cell r="S40">
            <v>1</v>
          </cell>
          <cell r="T40">
            <v>0</v>
          </cell>
          <cell r="U40">
            <v>1</v>
          </cell>
          <cell r="V40">
            <v>0.96250793748653973</v>
          </cell>
          <cell r="W40">
            <v>0.96250793748653973</v>
          </cell>
          <cell r="X40">
            <v>0.96250793748653973</v>
          </cell>
          <cell r="Y40">
            <v>1</v>
          </cell>
          <cell r="Z40">
            <v>1</v>
          </cell>
          <cell r="AA40">
            <v>1</v>
          </cell>
          <cell r="AB40">
            <v>0.96250793748653973</v>
          </cell>
          <cell r="AC40">
            <v>0.96250793748653973</v>
          </cell>
          <cell r="AD40">
            <v>0.96250793748653973</v>
          </cell>
          <cell r="AE40">
            <v>1</v>
          </cell>
          <cell r="AF40">
            <v>1</v>
          </cell>
          <cell r="AG40">
            <v>1</v>
          </cell>
          <cell r="AH40">
            <v>0.96250793748653973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</v>
          </cell>
          <cell r="AN40">
            <v>1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0</v>
          </cell>
          <cell r="BJ40">
            <v>1</v>
          </cell>
          <cell r="BK40">
            <v>0</v>
          </cell>
          <cell r="BL40">
            <v>1</v>
          </cell>
          <cell r="BM40">
            <v>0</v>
          </cell>
          <cell r="BN40">
            <v>1</v>
          </cell>
          <cell r="BO40">
            <v>0</v>
          </cell>
          <cell r="BP40">
            <v>1</v>
          </cell>
          <cell r="BQ40">
            <v>0</v>
          </cell>
          <cell r="BR40">
            <v>1</v>
          </cell>
          <cell r="BS40">
            <v>0</v>
          </cell>
          <cell r="BT40">
            <v>1</v>
          </cell>
          <cell r="BU40">
            <v>0</v>
          </cell>
          <cell r="BV40">
            <v>1</v>
          </cell>
          <cell r="BW40">
            <v>0</v>
          </cell>
          <cell r="BX40">
            <v>1</v>
          </cell>
          <cell r="BY40">
            <v>0</v>
          </cell>
          <cell r="BZ40">
            <v>1</v>
          </cell>
          <cell r="CA40">
            <v>0</v>
          </cell>
          <cell r="CB40">
            <v>1</v>
          </cell>
          <cell r="CC40">
            <v>0</v>
          </cell>
          <cell r="CD40">
            <v>1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1</v>
          </cell>
          <cell r="CX40">
            <v>1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1</v>
          </cell>
          <cell r="DG40">
            <v>1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</row>
        <row r="41">
          <cell r="A41">
            <v>10</v>
          </cell>
          <cell r="B41">
            <v>1</v>
          </cell>
          <cell r="C41">
            <v>7.1077064999998916</v>
          </cell>
          <cell r="D41">
            <v>43.072403400000162</v>
          </cell>
          <cell r="E41">
            <v>0</v>
          </cell>
          <cell r="F41">
            <v>50.06875510000026</v>
          </cell>
          <cell r="G41">
            <v>50.06875510000026</v>
          </cell>
          <cell r="H41">
            <v>50.06875510000026</v>
          </cell>
          <cell r="I41">
            <v>50.06875510000026</v>
          </cell>
          <cell r="J41">
            <v>0.94469349245283507</v>
          </cell>
          <cell r="K41">
            <v>0</v>
          </cell>
          <cell r="L41">
            <v>0</v>
          </cell>
          <cell r="M41">
            <v>565.88671875</v>
          </cell>
          <cell r="N41">
            <v>562.26953125</v>
          </cell>
          <cell r="O41">
            <v>53</v>
          </cell>
          <cell r="P41">
            <v>53</v>
          </cell>
          <cell r="Q41">
            <v>1</v>
          </cell>
          <cell r="R41">
            <v>0</v>
          </cell>
          <cell r="S41">
            <v>1</v>
          </cell>
          <cell r="T41">
            <v>0</v>
          </cell>
          <cell r="U41">
            <v>1</v>
          </cell>
          <cell r="V41">
            <v>0.56217341157523748</v>
          </cell>
          <cell r="W41">
            <v>0.56217341157523748</v>
          </cell>
          <cell r="X41">
            <v>0.56217341157523748</v>
          </cell>
          <cell r="Y41">
            <v>1</v>
          </cell>
          <cell r="Z41">
            <v>1</v>
          </cell>
          <cell r="AA41">
            <v>1</v>
          </cell>
          <cell r="AB41">
            <v>0.56217341157523748</v>
          </cell>
          <cell r="AC41">
            <v>0.56217341157523748</v>
          </cell>
          <cell r="AD41">
            <v>0.56217341157523748</v>
          </cell>
          <cell r="AE41">
            <v>1</v>
          </cell>
          <cell r="AF41">
            <v>1</v>
          </cell>
          <cell r="AG41">
            <v>1</v>
          </cell>
          <cell r="AH41">
            <v>0.56217341157523748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</v>
          </cell>
          <cell r="AN41">
            <v>1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0</v>
          </cell>
          <cell r="BJ41">
            <v>1</v>
          </cell>
          <cell r="BK41">
            <v>0</v>
          </cell>
          <cell r="BL41">
            <v>1</v>
          </cell>
          <cell r="BM41">
            <v>0</v>
          </cell>
          <cell r="BN41">
            <v>1</v>
          </cell>
          <cell r="BO41">
            <v>0</v>
          </cell>
          <cell r="BP41">
            <v>1</v>
          </cell>
          <cell r="BQ41">
            <v>0</v>
          </cell>
          <cell r="BR41">
            <v>1</v>
          </cell>
          <cell r="BS41">
            <v>0</v>
          </cell>
          <cell r="BT41">
            <v>1</v>
          </cell>
          <cell r="BU41">
            <v>0</v>
          </cell>
          <cell r="BV41">
            <v>1</v>
          </cell>
          <cell r="BW41">
            <v>0</v>
          </cell>
          <cell r="BX41">
            <v>1</v>
          </cell>
          <cell r="BY41">
            <v>0</v>
          </cell>
          <cell r="BZ41">
            <v>1</v>
          </cell>
          <cell r="CA41">
            <v>0</v>
          </cell>
          <cell r="CB41">
            <v>1</v>
          </cell>
          <cell r="CC41">
            <v>0</v>
          </cell>
          <cell r="CD41">
            <v>1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1</v>
          </cell>
          <cell r="CX41">
            <v>1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1</v>
          </cell>
          <cell r="DG41">
            <v>1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s"/>
      <sheetName val="Problem Sequence"/>
      <sheetName val="Division Points"/>
      <sheetName val="Cat Plans"/>
      <sheetName val="Cat Level-Wise Aggregates"/>
      <sheetName val="Partial Plans"/>
      <sheetName val="Par Level-Wise Aggregates"/>
      <sheetName val="Par Problem-Wise Aggregates"/>
      <sheetName val="Concat Step-wise"/>
      <sheetName val="Concat Step-wise Mean"/>
      <sheetName val="Concat Step-wise Stdev"/>
      <sheetName val="Concat Index-wise"/>
      <sheetName val="Concat Index-wise Mean"/>
      <sheetName val="Concat Index-wise Stdev"/>
    </sheetNames>
    <sheetDataSet>
      <sheetData sheetId="0">
        <row r="30">
          <cell r="C30">
            <v>595.40251707999971</v>
          </cell>
          <cell r="D30">
            <v>595.40251707999971</v>
          </cell>
          <cell r="E30">
            <v>595.40251707999971</v>
          </cell>
          <cell r="F30">
            <v>8.8866047325373092</v>
          </cell>
          <cell r="G30">
            <v>0</v>
          </cell>
          <cell r="H30">
            <v>0</v>
          </cell>
          <cell r="I30">
            <v>67</v>
          </cell>
          <cell r="J30">
            <v>67</v>
          </cell>
          <cell r="K30">
            <v>1</v>
          </cell>
          <cell r="L30">
            <v>0.15280393159657271</v>
          </cell>
          <cell r="M30">
            <v>0.15280393159657271</v>
          </cell>
          <cell r="N30">
            <v>0.15280393159657271</v>
          </cell>
          <cell r="O30">
            <v>0.71280362086034987</v>
          </cell>
          <cell r="P30">
            <v>1</v>
          </cell>
          <cell r="Q30">
            <v>1</v>
          </cell>
          <cell r="R30">
            <v>0.15280393159657271</v>
          </cell>
          <cell r="S30">
            <v>0.15280393159657271</v>
          </cell>
          <cell r="T30">
            <v>0.15280393159657271</v>
          </cell>
          <cell r="U30">
            <v>0.71280362086034987</v>
          </cell>
          <cell r="V30">
            <v>1</v>
          </cell>
          <cell r="W30">
            <v>1</v>
          </cell>
          <cell r="X30">
            <v>0.15280393159657271</v>
          </cell>
        </row>
        <row r="31">
          <cell r="C31">
            <v>151.03470791064319</v>
          </cell>
          <cell r="D31">
            <v>151.03470791064319</v>
          </cell>
          <cell r="E31">
            <v>151.03470791064319</v>
          </cell>
          <cell r="F31">
            <v>2.2542493718006442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3.4895811054517271E-2</v>
          </cell>
          <cell r="M31">
            <v>3.4895811054517271E-2</v>
          </cell>
          <cell r="N31">
            <v>3.4895811054517271E-2</v>
          </cell>
          <cell r="O31">
            <v>3.4646356903152639E-2</v>
          </cell>
          <cell r="P31">
            <v>0</v>
          </cell>
          <cell r="Q31">
            <v>0</v>
          </cell>
          <cell r="R31">
            <v>3.4895811054517271E-2</v>
          </cell>
          <cell r="S31">
            <v>3.4895811054517271E-2</v>
          </cell>
          <cell r="T31">
            <v>3.4895811054517271E-2</v>
          </cell>
          <cell r="U31">
            <v>3.4646356903152639E-2</v>
          </cell>
          <cell r="V31">
            <v>0</v>
          </cell>
          <cell r="W31">
            <v>0</v>
          </cell>
          <cell r="X31">
            <v>3.4895811054517271E-2</v>
          </cell>
        </row>
        <row r="32">
          <cell r="C32">
            <v>367.02797849998927</v>
          </cell>
          <cell r="D32">
            <v>367.02797849998927</v>
          </cell>
          <cell r="E32">
            <v>367.02797849998927</v>
          </cell>
          <cell r="F32">
            <v>5.4780295298505868</v>
          </cell>
          <cell r="G32">
            <v>0</v>
          </cell>
          <cell r="H32">
            <v>0</v>
          </cell>
          <cell r="I32">
            <v>67</v>
          </cell>
          <cell r="J32">
            <v>67</v>
          </cell>
          <cell r="K32">
            <v>1</v>
          </cell>
          <cell r="L32">
            <v>9.9023013905317647E-2</v>
          </cell>
          <cell r="M32">
            <v>9.9023013905317647E-2</v>
          </cell>
          <cell r="N32">
            <v>9.9023013905317647E-2</v>
          </cell>
          <cell r="O32">
            <v>0.65936080860477952</v>
          </cell>
          <cell r="P32">
            <v>1</v>
          </cell>
          <cell r="Q32">
            <v>1</v>
          </cell>
          <cell r="R32">
            <v>9.9023013905317647E-2</v>
          </cell>
          <cell r="S32">
            <v>9.9023013905317647E-2</v>
          </cell>
          <cell r="T32">
            <v>9.9023013905317647E-2</v>
          </cell>
          <cell r="U32">
            <v>0.65936080860477952</v>
          </cell>
          <cell r="V32">
            <v>1</v>
          </cell>
          <cell r="W32">
            <v>1</v>
          </cell>
          <cell r="X32">
            <v>9.9023013905317647E-2</v>
          </cell>
        </row>
        <row r="33">
          <cell r="C33">
            <v>450.59595230000008</v>
          </cell>
          <cell r="D33">
            <v>450.59595230000008</v>
          </cell>
          <cell r="E33">
            <v>450.59595230000008</v>
          </cell>
          <cell r="F33">
            <v>6.7253127208955243</v>
          </cell>
          <cell r="G33">
            <v>0</v>
          </cell>
          <cell r="H33">
            <v>0</v>
          </cell>
          <cell r="I33">
            <v>67</v>
          </cell>
          <cell r="J33">
            <v>67</v>
          </cell>
          <cell r="K33">
            <v>1</v>
          </cell>
          <cell r="L33">
            <v>0.1228156510616074</v>
          </cell>
          <cell r="M33">
            <v>0.1228156510616074</v>
          </cell>
          <cell r="N33">
            <v>0.1228156510616074</v>
          </cell>
          <cell r="O33">
            <v>0.68303248107397774</v>
          </cell>
          <cell r="P33">
            <v>1</v>
          </cell>
          <cell r="Q33">
            <v>1</v>
          </cell>
          <cell r="R33">
            <v>0.1228156510616074</v>
          </cell>
          <cell r="S33">
            <v>0.1228156510616074</v>
          </cell>
          <cell r="T33">
            <v>0.1228156510616074</v>
          </cell>
          <cell r="U33">
            <v>0.68303248107397774</v>
          </cell>
          <cell r="V33">
            <v>1</v>
          </cell>
          <cell r="W33">
            <v>1</v>
          </cell>
          <cell r="X33">
            <v>0.1228156510616074</v>
          </cell>
        </row>
        <row r="34">
          <cell r="C34">
            <v>578.64098219999892</v>
          </cell>
          <cell r="D34">
            <v>578.64098219999892</v>
          </cell>
          <cell r="E34">
            <v>578.64098219999892</v>
          </cell>
          <cell r="F34">
            <v>8.6364325701492373</v>
          </cell>
          <cell r="G34">
            <v>0</v>
          </cell>
          <cell r="H34">
            <v>0</v>
          </cell>
          <cell r="I34">
            <v>67</v>
          </cell>
          <cell r="J34">
            <v>67</v>
          </cell>
          <cell r="K34">
            <v>1</v>
          </cell>
          <cell r="L34">
            <v>0.15233007638716989</v>
          </cell>
          <cell r="M34">
            <v>0.15233007638716989</v>
          </cell>
          <cell r="N34">
            <v>0.15233007638716989</v>
          </cell>
          <cell r="O34">
            <v>0.71236374678202163</v>
          </cell>
          <cell r="P34">
            <v>1</v>
          </cell>
          <cell r="Q34">
            <v>1</v>
          </cell>
          <cell r="R34">
            <v>0.15233007638716989</v>
          </cell>
          <cell r="S34">
            <v>0.15233007638716989</v>
          </cell>
          <cell r="T34">
            <v>0.15233007638716989</v>
          </cell>
          <cell r="U34">
            <v>0.71236374678202163</v>
          </cell>
          <cell r="V34">
            <v>1</v>
          </cell>
          <cell r="W34">
            <v>1</v>
          </cell>
          <cell r="X34">
            <v>0.15233007638716989</v>
          </cell>
        </row>
        <row r="35">
          <cell r="C35">
            <v>720.92560749998302</v>
          </cell>
          <cell r="D35">
            <v>720.92560749998302</v>
          </cell>
          <cell r="E35">
            <v>720.92560749998302</v>
          </cell>
          <cell r="F35">
            <v>10.7600836940296</v>
          </cell>
          <cell r="G35">
            <v>0</v>
          </cell>
          <cell r="H35">
            <v>0</v>
          </cell>
          <cell r="I35">
            <v>67</v>
          </cell>
          <cell r="J35">
            <v>67</v>
          </cell>
          <cell r="K35">
            <v>1</v>
          </cell>
          <cell r="L35">
            <v>0.18596222639034601</v>
          </cell>
          <cell r="M35">
            <v>0.18596222639034601</v>
          </cell>
          <cell r="N35">
            <v>0.18596222639034601</v>
          </cell>
          <cell r="O35">
            <v>0.7457317376216942</v>
          </cell>
          <cell r="P35">
            <v>1</v>
          </cell>
          <cell r="Q35">
            <v>1</v>
          </cell>
          <cell r="R35">
            <v>0.18596222639034601</v>
          </cell>
          <cell r="S35">
            <v>0.18596222639034601</v>
          </cell>
          <cell r="T35">
            <v>0.18596222639034601</v>
          </cell>
          <cell r="U35">
            <v>0.7457317376216942</v>
          </cell>
          <cell r="V35">
            <v>1</v>
          </cell>
          <cell r="W35">
            <v>1</v>
          </cell>
          <cell r="X35">
            <v>0.18596222639034601</v>
          </cell>
        </row>
        <row r="36">
          <cell r="C36">
            <v>860.89105749999362</v>
          </cell>
          <cell r="D36">
            <v>860.89105749999362</v>
          </cell>
          <cell r="E36">
            <v>860.89105749999362</v>
          </cell>
          <cell r="F36">
            <v>12.84912026119394</v>
          </cell>
          <cell r="G36">
            <v>0</v>
          </cell>
          <cell r="H36">
            <v>0</v>
          </cell>
          <cell r="I36">
            <v>67</v>
          </cell>
          <cell r="J36">
            <v>67</v>
          </cell>
          <cell r="K36">
            <v>1</v>
          </cell>
          <cell r="L36">
            <v>0.21360190481468491</v>
          </cell>
          <cell r="M36">
            <v>0.21360190481468491</v>
          </cell>
          <cell r="N36">
            <v>0.21360190481468491</v>
          </cell>
          <cell r="O36">
            <v>0.77309906686063268</v>
          </cell>
          <cell r="P36">
            <v>1</v>
          </cell>
          <cell r="Q36">
            <v>1</v>
          </cell>
          <cell r="R36">
            <v>0.21360190481468491</v>
          </cell>
          <cell r="S36">
            <v>0.21360190481468491</v>
          </cell>
          <cell r="T36">
            <v>0.21360190481468491</v>
          </cell>
          <cell r="U36">
            <v>0.77309906686063268</v>
          </cell>
          <cell r="V36">
            <v>1</v>
          </cell>
          <cell r="W36">
            <v>1</v>
          </cell>
          <cell r="X36">
            <v>0.21360190481468491</v>
          </cell>
        </row>
      </sheetData>
      <sheetData sheetId="1"/>
      <sheetData sheetId="2"/>
      <sheetData sheetId="3"/>
      <sheetData sheetId="4">
        <row r="1">
          <cell r="A1" t="str">
            <v>Means</v>
          </cell>
        </row>
        <row r="2">
          <cell r="B2" t="str">
            <v>AL</v>
          </cell>
          <cell r="C2" t="str">
            <v>GT</v>
          </cell>
          <cell r="D2" t="str">
            <v>ST</v>
          </cell>
          <cell r="E2" t="str">
            <v>OT</v>
          </cell>
          <cell r="F2" t="str">
            <v>TT</v>
          </cell>
          <cell r="G2" t="str">
            <v>LT</v>
          </cell>
          <cell r="H2" t="str">
            <v>CT</v>
          </cell>
          <cell r="I2" t="str">
            <v>WT</v>
          </cell>
          <cell r="J2" t="str">
            <v>WT_PA</v>
          </cell>
          <cell r="K2" t="str">
            <v>MET</v>
          </cell>
          <cell r="L2" t="str">
            <v>MET_PA</v>
          </cell>
          <cell r="M2" t="str">
            <v>RSS</v>
          </cell>
          <cell r="N2" t="str">
            <v>VMS</v>
          </cell>
          <cell r="O2" t="str">
            <v>LE</v>
          </cell>
          <cell r="P2" t="str">
            <v>AC</v>
          </cell>
          <cell r="Q2" t="str">
            <v>CF</v>
          </cell>
          <cell r="R2" t="str">
            <v>PSG</v>
          </cell>
          <cell r="S2" t="str">
            <v>SIZE</v>
          </cell>
          <cell r="T2" t="str">
            <v>SGLITS_T</v>
          </cell>
          <cell r="U2" t="str">
            <v>QL_SCORE</v>
          </cell>
          <cell r="V2" t="str">
            <v>LT_SCORE</v>
          </cell>
          <cell r="W2" t="str">
            <v>CT_SCORE</v>
          </cell>
          <cell r="X2" t="str">
            <v>AW_SCORE</v>
          </cell>
          <cell r="Y2" t="str">
            <v>AW_PA_SCORE</v>
          </cell>
          <cell r="Z2" t="str">
            <v>AME_SCORE</v>
          </cell>
          <cell r="AA2" t="str">
            <v>AME_PA_SCORE</v>
          </cell>
          <cell r="AB2" t="str">
            <v>LT_GRADE</v>
          </cell>
          <cell r="AC2" t="str">
            <v>CT_GRADE</v>
          </cell>
          <cell r="AD2" t="str">
            <v>AW_GRADE</v>
          </cell>
          <cell r="AE2" t="str">
            <v>AW_PA_GRADE</v>
          </cell>
          <cell r="AF2" t="str">
            <v>AME_GRADE</v>
          </cell>
          <cell r="AG2" t="str">
            <v>AME_PA_GRADE</v>
          </cell>
          <cell r="AH2" t="str">
            <v>GRADE</v>
          </cell>
          <cell r="AI2" t="str">
            <v>HAS_TRAILING</v>
          </cell>
          <cell r="AJ2" t="str">
            <v>TOT_CHOICES</v>
          </cell>
          <cell r="AK2" t="str">
            <v>PRE_CHOICES</v>
          </cell>
          <cell r="AL2" t="str">
            <v>FGOALS_ORDER</v>
          </cell>
          <cell r="AM2" t="str">
            <v>CP_EF_L</v>
          </cell>
          <cell r="AN2" t="str">
            <v>CP_EF_A</v>
          </cell>
          <cell r="AO2" t="str">
            <v>SP_ED_L</v>
          </cell>
          <cell r="AP2" t="str">
            <v>SP_ED_A</v>
          </cell>
          <cell r="AQ2" t="str">
            <v>SP_EB_L</v>
          </cell>
          <cell r="AR2" t="str">
            <v>SP_EB_A</v>
          </cell>
          <cell r="AS2" t="str">
            <v>SP_MIN_L</v>
          </cell>
          <cell r="AT2" t="str">
            <v>SP_MIN_A</v>
          </cell>
          <cell r="AU2" t="str">
            <v>SP_LOWER_L</v>
          </cell>
          <cell r="AV2" t="str">
            <v>SP_LOWER_A</v>
          </cell>
          <cell r="AW2" t="str">
            <v>SP_MED_L</v>
          </cell>
          <cell r="AX2" t="str">
            <v>SP_MED_A</v>
          </cell>
          <cell r="AY2" t="str">
            <v>SP_UPPER_L</v>
          </cell>
          <cell r="AZ2" t="str">
            <v>SP_UPPER_A</v>
          </cell>
          <cell r="BA2" t="str">
            <v>SP_MAX_L</v>
          </cell>
          <cell r="BB2" t="str">
            <v>SP_MAX_A</v>
          </cell>
          <cell r="BC2" t="str">
            <v>T_INTER_SP</v>
          </cell>
          <cell r="BD2" t="str">
            <v>P_INTER_SP</v>
          </cell>
          <cell r="BE2" t="str">
            <v>T_INTER_Q</v>
          </cell>
          <cell r="BF2" t="str">
            <v>P_INTER_Q</v>
          </cell>
          <cell r="BG2" t="str">
            <v>M_CHILD_RMSE</v>
          </cell>
          <cell r="BH2" t="str">
            <v>M_CHILD_RMSE_SCORE</v>
          </cell>
          <cell r="BI2" t="str">
            <v>M_CHILD_MAE</v>
          </cell>
          <cell r="BJ2" t="str">
            <v>M_CHILD_MAE_SCORE</v>
          </cell>
          <cell r="BK2" t="str">
            <v>M_CHILD_NRMSE</v>
          </cell>
          <cell r="BL2" t="str">
            <v>M_CHILD_NRMSE_SCORE</v>
          </cell>
          <cell r="BM2" t="str">
            <v>M_CHILD_NMAE</v>
          </cell>
          <cell r="BN2" t="str">
            <v>M_CHILD_NMAE_SCORE</v>
          </cell>
          <cell r="BO2" t="str">
            <v>DIV_INDEX_RMSE</v>
          </cell>
          <cell r="BP2" t="str">
            <v>DIV_INDEX_RMSE_SCORE</v>
          </cell>
          <cell r="BQ2" t="str">
            <v>DIV_INDEX_MAE</v>
          </cell>
          <cell r="BR2" t="str">
            <v>DIV_INDEX_MAE_SCORE</v>
          </cell>
          <cell r="BS2" t="str">
            <v>DIV_INDEX_NRMSE</v>
          </cell>
          <cell r="BT2" t="str">
            <v>DIV_INDEX_NRMSE_SCORE</v>
          </cell>
          <cell r="BU2" t="str">
            <v>DIV_INDEX_NMAE</v>
          </cell>
          <cell r="BV2" t="str">
            <v>DIV_INDEX_NMAE_SCORE</v>
          </cell>
          <cell r="BW2" t="str">
            <v>DIV_STEP_RMSE</v>
          </cell>
          <cell r="BX2" t="str">
            <v>DIV_STEP_RMSE_SCORE</v>
          </cell>
          <cell r="BY2" t="str">
            <v>DIV_STEP_MAE</v>
          </cell>
          <cell r="BZ2" t="str">
            <v>DIV_STEP_MAE_SCORE</v>
          </cell>
          <cell r="CA2" t="str">
            <v>DIV_STEP_NRMSE</v>
          </cell>
          <cell r="CB2" t="str">
            <v>DIV_STEP_NRMSE_SCORE</v>
          </cell>
          <cell r="CC2" t="str">
            <v>DIV_STEP_NMAE</v>
          </cell>
          <cell r="CD2" t="str">
            <v>DIV_STEP_NMAE_SCORE</v>
          </cell>
          <cell r="CE2" t="str">
            <v>DIVS_T</v>
          </cell>
          <cell r="CF2" t="str">
            <v>DS_T</v>
          </cell>
          <cell r="CG2" t="str">
            <v>DS_TD_MEAN</v>
          </cell>
          <cell r="CH2" t="str">
            <v>DS_TD_STD</v>
          </cell>
          <cell r="CI2" t="str">
            <v>DS_TD_CD</v>
          </cell>
          <cell r="CJ2" t="str">
            <v>DS_TD_MIN</v>
          </cell>
          <cell r="CK2" t="str">
            <v>DS_TD_LOWER</v>
          </cell>
          <cell r="CL2" t="str">
            <v>DS_TD_MED</v>
          </cell>
          <cell r="CM2" t="str">
            <v>DS_TD_UPPER</v>
          </cell>
          <cell r="CN2" t="str">
            <v>DS_TD_MAX</v>
          </cell>
          <cell r="CO2" t="str">
            <v>DS_TS_MEAN</v>
          </cell>
          <cell r="CP2" t="str">
            <v>DS_TS_STD</v>
          </cell>
          <cell r="CQ2" t="str">
            <v>DS_TS_CD</v>
          </cell>
          <cell r="CR2" t="str">
            <v>DS_TS_MIN</v>
          </cell>
          <cell r="CS2" t="str">
            <v>DS_TS_LOWER</v>
          </cell>
          <cell r="CT2" t="str">
            <v>DS_TS_MED</v>
          </cell>
          <cell r="CU2" t="str">
            <v>DS_TS_UPPER</v>
          </cell>
          <cell r="CV2" t="str">
            <v>DS_TS_MAX</v>
          </cell>
          <cell r="CW2" t="str">
            <v>PR_T</v>
          </cell>
          <cell r="CX2" t="str">
            <v>PR_TS_MEAN</v>
          </cell>
          <cell r="CY2" t="str">
            <v>PR_TS_STD</v>
          </cell>
          <cell r="CZ2" t="str">
            <v>PR_TS_CD</v>
          </cell>
          <cell r="DA2" t="str">
            <v>PR_TS_MIN</v>
          </cell>
          <cell r="DB2" t="str">
            <v>PR_TS_LOWER</v>
          </cell>
          <cell r="DC2" t="str">
            <v>PR_TS_MED</v>
          </cell>
          <cell r="DD2" t="str">
            <v>PR_TS_UPPER</v>
          </cell>
          <cell r="DE2" t="str">
            <v>PR_TS_MAX</v>
          </cell>
          <cell r="DF2" t="str">
            <v>PP_LE_MEAN</v>
          </cell>
          <cell r="DG2" t="str">
            <v>PP_AC_MEAN</v>
          </cell>
          <cell r="DH2" t="str">
            <v>PP_LE_STD</v>
          </cell>
          <cell r="DI2" t="str">
            <v>PP_AC_STD</v>
          </cell>
          <cell r="DJ2" t="str">
            <v>PP_LE_CD</v>
          </cell>
          <cell r="DK2" t="str">
            <v>PP_AC_CD</v>
          </cell>
          <cell r="DL2" t="str">
            <v>PP_LE_MIN</v>
          </cell>
          <cell r="DM2" t="str">
            <v>PP_AC_MIN</v>
          </cell>
          <cell r="DN2" t="str">
            <v>PP_LE_LOWER</v>
          </cell>
          <cell r="DO2" t="str">
            <v>PP_AC_LOWER</v>
          </cell>
          <cell r="DP2" t="str">
            <v>PP_LE_MED</v>
          </cell>
          <cell r="DQ2" t="str">
            <v>PP_AC_MED</v>
          </cell>
          <cell r="DR2" t="str">
            <v>PP_LE_UPPER</v>
          </cell>
          <cell r="DS2" t="str">
            <v>PP_AC_UPPER</v>
          </cell>
          <cell r="DT2" t="str">
            <v>PP_LE_MAX</v>
          </cell>
          <cell r="DU2" t="str">
            <v>PP_AC_MAX</v>
          </cell>
        </row>
        <row r="3">
          <cell r="A3">
            <v>0</v>
          </cell>
          <cell r="B3">
            <v>3</v>
          </cell>
          <cell r="C3">
            <v>1.1348483599998871</v>
          </cell>
          <cell r="D3">
            <v>0.82931168000041</v>
          </cell>
          <cell r="E3">
            <v>0</v>
          </cell>
          <cell r="F3">
            <v>1.964160040000297</v>
          </cell>
          <cell r="G3">
            <v>1.964160040000297</v>
          </cell>
          <cell r="H3">
            <v>1.964160040000297</v>
          </cell>
          <cell r="I3">
            <v>1.964160040000297</v>
          </cell>
          <cell r="J3">
            <v>9.8208002000014852E-2</v>
          </cell>
          <cell r="K3">
            <v>0</v>
          </cell>
          <cell r="L3">
            <v>0</v>
          </cell>
          <cell r="M3">
            <v>543.77812500000005</v>
          </cell>
          <cell r="N3">
            <v>542.27796875000001</v>
          </cell>
          <cell r="O3">
            <v>20</v>
          </cell>
          <cell r="P3">
            <v>20</v>
          </cell>
          <cell r="Q3">
            <v>1</v>
          </cell>
          <cell r="R3">
            <v>20</v>
          </cell>
          <cell r="S3">
            <v>1</v>
          </cell>
          <cell r="T3">
            <v>0</v>
          </cell>
          <cell r="U3">
            <v>1</v>
          </cell>
          <cell r="V3">
            <v>1</v>
          </cell>
          <cell r="W3">
            <v>1</v>
          </cell>
          <cell r="X3">
            <v>1</v>
          </cell>
          <cell r="Y3">
            <v>1</v>
          </cell>
          <cell r="Z3">
            <v>1</v>
          </cell>
          <cell r="AA3">
            <v>1</v>
          </cell>
          <cell r="AB3">
            <v>1</v>
          </cell>
          <cell r="AC3">
            <v>1</v>
          </cell>
          <cell r="AD3">
            <v>1</v>
          </cell>
          <cell r="AE3">
            <v>1</v>
          </cell>
          <cell r="AF3">
            <v>1</v>
          </cell>
          <cell r="AG3">
            <v>1</v>
          </cell>
          <cell r="AH3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1</v>
          </cell>
          <cell r="AN3">
            <v>1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</v>
          </cell>
          <cell r="BI3">
            <v>0</v>
          </cell>
          <cell r="BJ3">
            <v>1</v>
          </cell>
          <cell r="BK3">
            <v>0</v>
          </cell>
          <cell r="BL3">
            <v>1</v>
          </cell>
          <cell r="BM3">
            <v>0</v>
          </cell>
          <cell r="BN3">
            <v>1</v>
          </cell>
          <cell r="BO3">
            <v>0</v>
          </cell>
          <cell r="BP3">
            <v>1</v>
          </cell>
          <cell r="BQ3">
            <v>0</v>
          </cell>
          <cell r="BR3">
            <v>1</v>
          </cell>
          <cell r="BS3">
            <v>0</v>
          </cell>
          <cell r="BT3">
            <v>1</v>
          </cell>
          <cell r="BU3">
            <v>0</v>
          </cell>
          <cell r="BV3">
            <v>1</v>
          </cell>
          <cell r="BW3">
            <v>0</v>
          </cell>
          <cell r="BX3">
            <v>1</v>
          </cell>
          <cell r="BY3">
            <v>0</v>
          </cell>
          <cell r="BZ3">
            <v>1</v>
          </cell>
          <cell r="CA3">
            <v>0</v>
          </cell>
          <cell r="CB3">
            <v>1</v>
          </cell>
          <cell r="CC3">
            <v>0</v>
          </cell>
          <cell r="CD3">
            <v>1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1</v>
          </cell>
          <cell r="CX3">
            <v>1</v>
          </cell>
          <cell r="CY3">
            <v>0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1</v>
          </cell>
          <cell r="DG3">
            <v>1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</row>
        <row r="4">
          <cell r="A4">
            <v>1</v>
          </cell>
          <cell r="B4">
            <v>2</v>
          </cell>
          <cell r="C4">
            <v>3.364984643999696</v>
          </cell>
          <cell r="D4">
            <v>19.1661833200003</v>
          </cell>
          <cell r="E4">
            <v>0</v>
          </cell>
          <cell r="F4">
            <v>22.531167964000002</v>
          </cell>
          <cell r="G4">
            <v>22.531167964000002</v>
          </cell>
          <cell r="H4">
            <v>22.531167964000002</v>
          </cell>
          <cell r="I4">
            <v>22.531167964000002</v>
          </cell>
          <cell r="J4">
            <v>0.53645638009523799</v>
          </cell>
          <cell r="K4">
            <v>0</v>
          </cell>
          <cell r="L4">
            <v>0</v>
          </cell>
          <cell r="M4">
            <v>569.98687500000005</v>
          </cell>
          <cell r="N4">
            <v>573.23249999999996</v>
          </cell>
          <cell r="O4">
            <v>42</v>
          </cell>
          <cell r="P4">
            <v>42</v>
          </cell>
          <cell r="Q4">
            <v>1</v>
          </cell>
          <cell r="R4">
            <v>42</v>
          </cell>
          <cell r="S4">
            <v>1</v>
          </cell>
          <cell r="T4">
            <v>0</v>
          </cell>
          <cell r="U4">
            <v>1</v>
          </cell>
          <cell r="V4">
            <v>0.61169498789493426</v>
          </cell>
          <cell r="W4">
            <v>0.61169498789493426</v>
          </cell>
          <cell r="X4">
            <v>0.61169498789493426</v>
          </cell>
          <cell r="Y4">
            <v>1</v>
          </cell>
          <cell r="Z4">
            <v>1</v>
          </cell>
          <cell r="AA4">
            <v>1</v>
          </cell>
          <cell r="AB4">
            <v>0.61169498789493426</v>
          </cell>
          <cell r="AC4">
            <v>0.61169498789493426</v>
          </cell>
          <cell r="AD4">
            <v>0.61169498789493426</v>
          </cell>
          <cell r="AE4">
            <v>1</v>
          </cell>
          <cell r="AF4">
            <v>1</v>
          </cell>
          <cell r="AG4">
            <v>1</v>
          </cell>
          <cell r="AH4">
            <v>0.61169498789493426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1</v>
          </cell>
          <cell r="AN4">
            <v>1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</v>
          </cell>
          <cell r="BI4">
            <v>0</v>
          </cell>
          <cell r="BJ4">
            <v>1</v>
          </cell>
          <cell r="BK4">
            <v>0</v>
          </cell>
          <cell r="BL4">
            <v>1</v>
          </cell>
          <cell r="BM4">
            <v>0</v>
          </cell>
          <cell r="BN4">
            <v>1</v>
          </cell>
          <cell r="BO4">
            <v>0</v>
          </cell>
          <cell r="BP4">
            <v>1</v>
          </cell>
          <cell r="BQ4">
            <v>0</v>
          </cell>
          <cell r="BR4">
            <v>1</v>
          </cell>
          <cell r="BS4">
            <v>0</v>
          </cell>
          <cell r="BT4">
            <v>1</v>
          </cell>
          <cell r="BU4">
            <v>0</v>
          </cell>
          <cell r="BV4">
            <v>1</v>
          </cell>
          <cell r="BW4">
            <v>0</v>
          </cell>
          <cell r="BX4">
            <v>1</v>
          </cell>
          <cell r="BY4">
            <v>0</v>
          </cell>
          <cell r="BZ4">
            <v>1</v>
          </cell>
          <cell r="CA4">
            <v>0</v>
          </cell>
          <cell r="CB4">
            <v>1</v>
          </cell>
          <cell r="CC4">
            <v>0</v>
          </cell>
          <cell r="CD4">
            <v>1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1</v>
          </cell>
          <cell r="CX4">
            <v>1</v>
          </cell>
          <cell r="CY4">
            <v>0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1</v>
          </cell>
          <cell r="DG4">
            <v>1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</row>
        <row r="5">
          <cell r="A5">
            <v>2</v>
          </cell>
          <cell r="B5">
            <v>1</v>
          </cell>
          <cell r="C5">
            <v>10.443753431999889</v>
          </cell>
          <cell r="D5">
            <v>584.95876364799983</v>
          </cell>
          <cell r="E5">
            <v>0</v>
          </cell>
          <cell r="F5">
            <v>595.40251707999971</v>
          </cell>
          <cell r="G5">
            <v>595.40251707999971</v>
          </cell>
          <cell r="H5">
            <v>595.40251707999971</v>
          </cell>
          <cell r="I5">
            <v>595.40251707999971</v>
          </cell>
          <cell r="J5">
            <v>8.8866047325373092</v>
          </cell>
          <cell r="K5">
            <v>0</v>
          </cell>
          <cell r="L5">
            <v>0</v>
          </cell>
          <cell r="M5">
            <v>688.62890625</v>
          </cell>
          <cell r="N5">
            <v>697.81796874999998</v>
          </cell>
          <cell r="O5">
            <v>67</v>
          </cell>
          <cell r="P5">
            <v>67</v>
          </cell>
          <cell r="Q5">
            <v>1</v>
          </cell>
          <cell r="R5">
            <v>0</v>
          </cell>
          <cell r="S5">
            <v>1</v>
          </cell>
          <cell r="T5">
            <v>0</v>
          </cell>
          <cell r="U5">
            <v>1</v>
          </cell>
          <cell r="V5">
            <v>0.15280393159657271</v>
          </cell>
          <cell r="W5">
            <v>0.15280393159657271</v>
          </cell>
          <cell r="X5">
            <v>0.15280393159657271</v>
          </cell>
          <cell r="Y5">
            <v>0.71280362086034998</v>
          </cell>
          <cell r="Z5">
            <v>1</v>
          </cell>
          <cell r="AA5">
            <v>1</v>
          </cell>
          <cell r="AB5">
            <v>0.15280393159657271</v>
          </cell>
          <cell r="AC5">
            <v>0.15280393159657271</v>
          </cell>
          <cell r="AD5">
            <v>0.15280393159657271</v>
          </cell>
          <cell r="AE5">
            <v>0.71280362086034998</v>
          </cell>
          <cell r="AF5">
            <v>1</v>
          </cell>
          <cell r="AG5">
            <v>1</v>
          </cell>
          <cell r="AH5">
            <v>0.15280393159657271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1</v>
          </cell>
          <cell r="AN5">
            <v>1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1</v>
          </cell>
          <cell r="BI5">
            <v>0</v>
          </cell>
          <cell r="BJ5">
            <v>1</v>
          </cell>
          <cell r="BK5">
            <v>0</v>
          </cell>
          <cell r="BL5">
            <v>1</v>
          </cell>
          <cell r="BM5">
            <v>0</v>
          </cell>
          <cell r="BN5">
            <v>1</v>
          </cell>
          <cell r="BO5">
            <v>0</v>
          </cell>
          <cell r="BP5">
            <v>1</v>
          </cell>
          <cell r="BQ5">
            <v>0</v>
          </cell>
          <cell r="BR5">
            <v>1</v>
          </cell>
          <cell r="BS5">
            <v>0</v>
          </cell>
          <cell r="BT5">
            <v>1</v>
          </cell>
          <cell r="BU5">
            <v>0</v>
          </cell>
          <cell r="BV5">
            <v>1</v>
          </cell>
          <cell r="BW5">
            <v>0</v>
          </cell>
          <cell r="BX5">
            <v>1</v>
          </cell>
          <cell r="BY5">
            <v>0</v>
          </cell>
          <cell r="BZ5">
            <v>1</v>
          </cell>
          <cell r="CA5">
            <v>0</v>
          </cell>
          <cell r="CB5">
            <v>1</v>
          </cell>
          <cell r="CC5">
            <v>0</v>
          </cell>
          <cell r="CD5">
            <v>1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1</v>
          </cell>
          <cell r="CX5">
            <v>1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1</v>
          </cell>
          <cell r="DG5">
            <v>1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</row>
        <row r="7">
          <cell r="A7" t="str">
            <v>Standard Deviation</v>
          </cell>
        </row>
        <row r="8">
          <cell r="B8" t="str">
            <v>AL</v>
          </cell>
          <cell r="C8" t="str">
            <v>GT</v>
          </cell>
          <cell r="D8" t="str">
            <v>ST</v>
          </cell>
          <cell r="E8" t="str">
            <v>OT</v>
          </cell>
          <cell r="F8" t="str">
            <v>TT</v>
          </cell>
          <cell r="G8" t="str">
            <v>LT</v>
          </cell>
          <cell r="H8" t="str">
            <v>CT</v>
          </cell>
          <cell r="I8" t="str">
            <v>WT</v>
          </cell>
          <cell r="J8" t="str">
            <v>WT_PA</v>
          </cell>
          <cell r="K8" t="str">
            <v>MET</v>
          </cell>
          <cell r="L8" t="str">
            <v>MET_PA</v>
          </cell>
          <cell r="M8" t="str">
            <v>RSS</v>
          </cell>
          <cell r="N8" t="str">
            <v>VMS</v>
          </cell>
          <cell r="O8" t="str">
            <v>LE</v>
          </cell>
          <cell r="P8" t="str">
            <v>AC</v>
          </cell>
          <cell r="Q8" t="str">
            <v>CF</v>
          </cell>
          <cell r="R8" t="str">
            <v>PSG</v>
          </cell>
          <cell r="S8" t="str">
            <v>SIZE</v>
          </cell>
          <cell r="T8" t="str">
            <v>SGLITS_T</v>
          </cell>
          <cell r="U8" t="str">
            <v>QL_SCORE</v>
          </cell>
          <cell r="V8" t="str">
            <v>LT_SCORE</v>
          </cell>
          <cell r="W8" t="str">
            <v>CT_SCORE</v>
          </cell>
          <cell r="X8" t="str">
            <v>AW_SCORE</v>
          </cell>
          <cell r="Y8" t="str">
            <v>AW_PA_SCORE</v>
          </cell>
          <cell r="Z8" t="str">
            <v>AME_SCORE</v>
          </cell>
          <cell r="AA8" t="str">
            <v>AME_PA_SCORE</v>
          </cell>
          <cell r="AB8" t="str">
            <v>LT_GRADE</v>
          </cell>
          <cell r="AC8" t="str">
            <v>CT_GRADE</v>
          </cell>
          <cell r="AD8" t="str">
            <v>AW_GRADE</v>
          </cell>
          <cell r="AE8" t="str">
            <v>AW_PA_GRADE</v>
          </cell>
          <cell r="AF8" t="str">
            <v>AME_GRADE</v>
          </cell>
          <cell r="AG8" t="str">
            <v>AME_PA_GRADE</v>
          </cell>
          <cell r="AH8" t="str">
            <v>GRADE</v>
          </cell>
          <cell r="AI8" t="str">
            <v>HAS_TRAILING</v>
          </cell>
          <cell r="AJ8" t="str">
            <v>TOT_CHOICES</v>
          </cell>
          <cell r="AK8" t="str">
            <v>PRE_CHOICES</v>
          </cell>
          <cell r="AL8" t="str">
            <v>FGOALS_ORDER</v>
          </cell>
          <cell r="AM8" t="str">
            <v>CP_EF_L</v>
          </cell>
          <cell r="AN8" t="str">
            <v>CP_EF_A</v>
          </cell>
          <cell r="AO8" t="str">
            <v>SP_ED_L</v>
          </cell>
          <cell r="AP8" t="str">
            <v>SP_ED_A</v>
          </cell>
          <cell r="AQ8" t="str">
            <v>SP_EB_L</v>
          </cell>
          <cell r="AR8" t="str">
            <v>SP_EB_A</v>
          </cell>
          <cell r="AS8" t="str">
            <v>SP_MIN_L</v>
          </cell>
          <cell r="AT8" t="str">
            <v>SP_MIN_A</v>
          </cell>
          <cell r="AU8" t="str">
            <v>SP_LOWER_L</v>
          </cell>
          <cell r="AV8" t="str">
            <v>SP_LOWER_A</v>
          </cell>
          <cell r="AW8" t="str">
            <v>SP_MED_L</v>
          </cell>
          <cell r="AX8" t="str">
            <v>SP_MED_A</v>
          </cell>
          <cell r="AY8" t="str">
            <v>SP_UPPER_L</v>
          </cell>
          <cell r="AZ8" t="str">
            <v>SP_UPPER_A</v>
          </cell>
          <cell r="BA8" t="str">
            <v>SP_MAX_L</v>
          </cell>
          <cell r="BB8" t="str">
            <v>SP_MAX_A</v>
          </cell>
          <cell r="BC8" t="str">
            <v>T_INTER_SP</v>
          </cell>
          <cell r="BD8" t="str">
            <v>P_INTER_SP</v>
          </cell>
          <cell r="BE8" t="str">
            <v>T_INTER_Q</v>
          </cell>
          <cell r="BF8" t="str">
            <v>P_INTER_Q</v>
          </cell>
          <cell r="BG8" t="str">
            <v>M_CHILD_RMSE</v>
          </cell>
          <cell r="BH8" t="str">
            <v>M_CHILD_RMSE_SCORE</v>
          </cell>
          <cell r="BI8" t="str">
            <v>M_CHILD_MAE</v>
          </cell>
          <cell r="BJ8" t="str">
            <v>M_CHILD_MAE_SCORE</v>
          </cell>
          <cell r="BK8" t="str">
            <v>M_CHILD_NRMSE</v>
          </cell>
          <cell r="BL8" t="str">
            <v>M_CHILD_NRMSE_SCORE</v>
          </cell>
          <cell r="BM8" t="str">
            <v>M_CHILD_NMAE</v>
          </cell>
          <cell r="BN8" t="str">
            <v>M_CHILD_NMAE_SCORE</v>
          </cell>
          <cell r="BO8" t="str">
            <v>DIV_INDEX_RMSE</v>
          </cell>
          <cell r="BP8" t="str">
            <v>DIV_INDEX_RMSE_SCORE</v>
          </cell>
          <cell r="BQ8" t="str">
            <v>DIV_INDEX_MAE</v>
          </cell>
          <cell r="BR8" t="str">
            <v>DIV_INDEX_MAE_SCORE</v>
          </cell>
          <cell r="BS8" t="str">
            <v>DIV_INDEX_NRMSE</v>
          </cell>
          <cell r="BT8" t="str">
            <v>DIV_INDEX_NRMSE_SCORE</v>
          </cell>
          <cell r="BU8" t="str">
            <v>DIV_INDEX_NMAE</v>
          </cell>
          <cell r="BV8" t="str">
            <v>DIV_INDEX_NMAE_SCORE</v>
          </cell>
          <cell r="BW8" t="str">
            <v>DIV_STEP_RMSE</v>
          </cell>
          <cell r="BX8" t="str">
            <v>DIV_STEP_RMSE_SCORE</v>
          </cell>
          <cell r="BY8" t="str">
            <v>DIV_STEP_MAE</v>
          </cell>
          <cell r="BZ8" t="str">
            <v>DIV_STEP_MAE_SCORE</v>
          </cell>
          <cell r="CA8" t="str">
            <v>DIV_STEP_NRMSE</v>
          </cell>
          <cell r="CB8" t="str">
            <v>DIV_STEP_NRMSE_SCORE</v>
          </cell>
          <cell r="CC8" t="str">
            <v>DIV_STEP_NMAE</v>
          </cell>
          <cell r="CD8" t="str">
            <v>DIV_STEP_NMAE_SCORE</v>
          </cell>
          <cell r="CE8" t="str">
            <v>DIVS_T</v>
          </cell>
          <cell r="CF8" t="str">
            <v>DS_T</v>
          </cell>
          <cell r="CG8" t="str">
            <v>DS_TD_MEAN</v>
          </cell>
          <cell r="CH8" t="str">
            <v>DS_TD_STD</v>
          </cell>
          <cell r="CI8" t="str">
            <v>DS_TD_CD</v>
          </cell>
          <cell r="CJ8" t="str">
            <v>DS_TD_MIN</v>
          </cell>
          <cell r="CK8" t="str">
            <v>DS_TD_LOWER</v>
          </cell>
          <cell r="CL8" t="str">
            <v>DS_TD_MED</v>
          </cell>
          <cell r="CM8" t="str">
            <v>DS_TD_UPPER</v>
          </cell>
          <cell r="CN8" t="str">
            <v>DS_TD_MAX</v>
          </cell>
          <cell r="CO8" t="str">
            <v>DS_TS_MEAN</v>
          </cell>
          <cell r="CP8" t="str">
            <v>DS_TS_STD</v>
          </cell>
          <cell r="CQ8" t="str">
            <v>DS_TS_CD</v>
          </cell>
          <cell r="CR8" t="str">
            <v>DS_TS_MIN</v>
          </cell>
          <cell r="CS8" t="str">
            <v>DS_TS_LOWER</v>
          </cell>
          <cell r="CT8" t="str">
            <v>DS_TS_MED</v>
          </cell>
          <cell r="CU8" t="str">
            <v>DS_TS_UPPER</v>
          </cell>
          <cell r="CV8" t="str">
            <v>DS_TS_MAX</v>
          </cell>
          <cell r="CW8" t="str">
            <v>PR_T</v>
          </cell>
          <cell r="CX8" t="str">
            <v>PR_TS_MEAN</v>
          </cell>
          <cell r="CY8" t="str">
            <v>PR_TS_STD</v>
          </cell>
          <cell r="CZ8" t="str">
            <v>PR_TS_CD</v>
          </cell>
          <cell r="DA8" t="str">
            <v>PR_TS_MIN</v>
          </cell>
          <cell r="DB8" t="str">
            <v>PR_TS_LOWER</v>
          </cell>
          <cell r="DC8" t="str">
            <v>PR_TS_MED</v>
          </cell>
          <cell r="DD8" t="str">
            <v>PR_TS_UPPER</v>
          </cell>
          <cell r="DE8" t="str">
            <v>PR_TS_MAX</v>
          </cell>
          <cell r="DF8" t="str">
            <v>PP_LE_MEAN</v>
          </cell>
          <cell r="DG8" t="str">
            <v>PP_AC_MEAN</v>
          </cell>
          <cell r="DH8" t="str">
            <v>PP_LE_STD</v>
          </cell>
          <cell r="DI8" t="str">
            <v>PP_AC_STD</v>
          </cell>
          <cell r="DJ8" t="str">
            <v>PP_LE_CD</v>
          </cell>
          <cell r="DK8" t="str">
            <v>PP_AC_CD</v>
          </cell>
          <cell r="DL8" t="str">
            <v>PP_LE_MIN</v>
          </cell>
          <cell r="DM8" t="str">
            <v>PP_AC_MIN</v>
          </cell>
          <cell r="DN8" t="str">
            <v>PP_LE_LOWER</v>
          </cell>
          <cell r="DO8" t="str">
            <v>PP_AC_LOWER</v>
          </cell>
          <cell r="DP8" t="str">
            <v>PP_LE_MED</v>
          </cell>
          <cell r="DQ8" t="str">
            <v>PP_AC_MED</v>
          </cell>
          <cell r="DR8" t="str">
            <v>PP_LE_UPPER</v>
          </cell>
          <cell r="DS8" t="str">
            <v>PP_AC_UPPER</v>
          </cell>
          <cell r="DT8" t="str">
            <v>PP_LE_MAX</v>
          </cell>
          <cell r="DU8" t="str">
            <v>PP_AC_MAX</v>
          </cell>
        </row>
        <row r="9">
          <cell r="A9">
            <v>0</v>
          </cell>
          <cell r="B9">
            <v>3</v>
          </cell>
          <cell r="C9">
            <v>6.5679740368117688E-3</v>
          </cell>
          <cell r="D9">
            <v>9.5599844736449446E-2</v>
          </cell>
          <cell r="E9">
            <v>0</v>
          </cell>
          <cell r="F9">
            <v>9.4884821686215454E-2</v>
          </cell>
          <cell r="G9">
            <v>9.4884821686215454E-2</v>
          </cell>
          <cell r="H9">
            <v>9.4884821686215454E-2</v>
          </cell>
          <cell r="I9">
            <v>9.4884821686215454E-2</v>
          </cell>
          <cell r="J9">
            <v>4.7442410843107734E-3</v>
          </cell>
          <cell r="K9">
            <v>0</v>
          </cell>
          <cell r="L9">
            <v>0</v>
          </cell>
          <cell r="M9">
            <v>132.297619789724</v>
          </cell>
          <cell r="N9">
            <v>126.89734258091261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</row>
        <row r="10">
          <cell r="A10">
            <v>1</v>
          </cell>
          <cell r="B10">
            <v>2</v>
          </cell>
          <cell r="C10">
            <v>1.7723710943562961E-2</v>
          </cell>
          <cell r="D10">
            <v>2.5297776401195828</v>
          </cell>
          <cell r="E10">
            <v>0</v>
          </cell>
          <cell r="F10">
            <v>2.5359005898852738</v>
          </cell>
          <cell r="G10">
            <v>2.5359005898852738</v>
          </cell>
          <cell r="H10">
            <v>2.5359005898852738</v>
          </cell>
          <cell r="I10">
            <v>2.5359005898852738</v>
          </cell>
          <cell r="J10">
            <v>6.0378585473458868E-2</v>
          </cell>
          <cell r="K10">
            <v>0</v>
          </cell>
          <cell r="L10">
            <v>0</v>
          </cell>
          <cell r="M10">
            <v>107.99338881473081</v>
          </cell>
          <cell r="N10">
            <v>103.7684124161817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1.8136402728204409E-2</v>
          </cell>
          <cell r="W10">
            <v>1.8136402728204409E-2</v>
          </cell>
          <cell r="X10">
            <v>1.8136402728204409E-2</v>
          </cell>
          <cell r="Y10">
            <v>0</v>
          </cell>
          <cell r="Z10">
            <v>0</v>
          </cell>
          <cell r="AA10">
            <v>0</v>
          </cell>
          <cell r="AB10">
            <v>1.8136402728204409E-2</v>
          </cell>
          <cell r="AC10">
            <v>1.8136402728204409E-2</v>
          </cell>
          <cell r="AD10">
            <v>1.8136402728204409E-2</v>
          </cell>
          <cell r="AE10">
            <v>0</v>
          </cell>
          <cell r="AF10">
            <v>0</v>
          </cell>
          <cell r="AG10">
            <v>0</v>
          </cell>
          <cell r="AH10">
            <v>1.8136402728204409E-2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</row>
        <row r="11">
          <cell r="A11">
            <v>2</v>
          </cell>
          <cell r="B11">
            <v>1</v>
          </cell>
          <cell r="C11">
            <v>4.6435996888842382E-2</v>
          </cell>
          <cell r="D11">
            <v>151.02693225224371</v>
          </cell>
          <cell r="E11">
            <v>0</v>
          </cell>
          <cell r="F11">
            <v>151.03470791064319</v>
          </cell>
          <cell r="G11">
            <v>151.03470791064319</v>
          </cell>
          <cell r="H11">
            <v>151.03470791064319</v>
          </cell>
          <cell r="I11">
            <v>151.03470791064319</v>
          </cell>
          <cell r="J11">
            <v>2.2542493718006442</v>
          </cell>
          <cell r="K11">
            <v>0</v>
          </cell>
          <cell r="L11">
            <v>0</v>
          </cell>
          <cell r="M11">
            <v>77.437257435367243</v>
          </cell>
          <cell r="N11">
            <v>77.872341431068278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3.4895811054517271E-2</v>
          </cell>
          <cell r="W11">
            <v>3.4895811054517271E-2</v>
          </cell>
          <cell r="X11">
            <v>3.4895811054517271E-2</v>
          </cell>
          <cell r="Y11">
            <v>3.4646356903152632E-2</v>
          </cell>
          <cell r="Z11">
            <v>0</v>
          </cell>
          <cell r="AA11">
            <v>0</v>
          </cell>
          <cell r="AB11">
            <v>3.4895811054517271E-2</v>
          </cell>
          <cell r="AC11">
            <v>3.4895811054517271E-2</v>
          </cell>
          <cell r="AD11">
            <v>3.4895811054517271E-2</v>
          </cell>
          <cell r="AE11">
            <v>3.4646356903152632E-2</v>
          </cell>
          <cell r="AF11">
            <v>0</v>
          </cell>
          <cell r="AG11">
            <v>0</v>
          </cell>
          <cell r="AH11">
            <v>3.4895811054517271E-2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</row>
        <row r="13">
          <cell r="A13" t="str">
            <v>Quantile 0.0</v>
          </cell>
        </row>
        <row r="14">
          <cell r="B14" t="str">
            <v>AL</v>
          </cell>
          <cell r="C14" t="str">
            <v>GT</v>
          </cell>
          <cell r="D14" t="str">
            <v>ST</v>
          </cell>
          <cell r="E14" t="str">
            <v>OT</v>
          </cell>
          <cell r="F14" t="str">
            <v>TT</v>
          </cell>
          <cell r="G14" t="str">
            <v>LT</v>
          </cell>
          <cell r="H14" t="str">
            <v>CT</v>
          </cell>
          <cell r="I14" t="str">
            <v>WT</v>
          </cell>
          <cell r="J14" t="str">
            <v>WT_PA</v>
          </cell>
          <cell r="K14" t="str">
            <v>MET</v>
          </cell>
          <cell r="L14" t="str">
            <v>MET_PA</v>
          </cell>
          <cell r="M14" t="str">
            <v>RSS</v>
          </cell>
          <cell r="N14" t="str">
            <v>VMS</v>
          </cell>
          <cell r="O14" t="str">
            <v>LE</v>
          </cell>
          <cell r="P14" t="str">
            <v>AC</v>
          </cell>
          <cell r="Q14" t="str">
            <v>CF</v>
          </cell>
          <cell r="R14" t="str">
            <v>PSG</v>
          </cell>
          <cell r="S14" t="str">
            <v>SIZE</v>
          </cell>
          <cell r="T14" t="str">
            <v>SGLITS_T</v>
          </cell>
          <cell r="U14" t="str">
            <v>QL_SCORE</v>
          </cell>
          <cell r="V14" t="str">
            <v>LT_SCORE</v>
          </cell>
          <cell r="W14" t="str">
            <v>CT_SCORE</v>
          </cell>
          <cell r="X14" t="str">
            <v>AW_SCORE</v>
          </cell>
          <cell r="Y14" t="str">
            <v>AW_PA_SCORE</v>
          </cell>
          <cell r="Z14" t="str">
            <v>AME_SCORE</v>
          </cell>
          <cell r="AA14" t="str">
            <v>AME_PA_SCORE</v>
          </cell>
          <cell r="AB14" t="str">
            <v>LT_GRADE</v>
          </cell>
          <cell r="AC14" t="str">
            <v>CT_GRADE</v>
          </cell>
          <cell r="AD14" t="str">
            <v>AW_GRADE</v>
          </cell>
          <cell r="AE14" t="str">
            <v>AW_PA_GRADE</v>
          </cell>
          <cell r="AF14" t="str">
            <v>AME_GRADE</v>
          </cell>
          <cell r="AG14" t="str">
            <v>AME_PA_GRADE</v>
          </cell>
          <cell r="AH14" t="str">
            <v>GRADE</v>
          </cell>
          <cell r="AI14" t="str">
            <v>HAS_TRAILING</v>
          </cell>
          <cell r="AJ14" t="str">
            <v>TOT_CHOICES</v>
          </cell>
          <cell r="AK14" t="str">
            <v>PRE_CHOICES</v>
          </cell>
          <cell r="AL14" t="str">
            <v>FGOALS_ORDER</v>
          </cell>
          <cell r="AM14" t="str">
            <v>CP_EF_L</v>
          </cell>
          <cell r="AN14" t="str">
            <v>CP_EF_A</v>
          </cell>
          <cell r="AO14" t="str">
            <v>SP_ED_L</v>
          </cell>
          <cell r="AP14" t="str">
            <v>SP_ED_A</v>
          </cell>
          <cell r="AQ14" t="str">
            <v>SP_EB_L</v>
          </cell>
          <cell r="AR14" t="str">
            <v>SP_EB_A</v>
          </cell>
          <cell r="AS14" t="str">
            <v>SP_MIN_L</v>
          </cell>
          <cell r="AT14" t="str">
            <v>SP_MIN_A</v>
          </cell>
          <cell r="AU14" t="str">
            <v>SP_LOWER_L</v>
          </cell>
          <cell r="AV14" t="str">
            <v>SP_LOWER_A</v>
          </cell>
          <cell r="AW14" t="str">
            <v>SP_MED_L</v>
          </cell>
          <cell r="AX14" t="str">
            <v>SP_MED_A</v>
          </cell>
          <cell r="AY14" t="str">
            <v>SP_UPPER_L</v>
          </cell>
          <cell r="AZ14" t="str">
            <v>SP_UPPER_A</v>
          </cell>
          <cell r="BA14" t="str">
            <v>SP_MAX_L</v>
          </cell>
          <cell r="BB14" t="str">
            <v>SP_MAX_A</v>
          </cell>
          <cell r="BC14" t="str">
            <v>T_INTER_SP</v>
          </cell>
          <cell r="BD14" t="str">
            <v>P_INTER_SP</v>
          </cell>
          <cell r="BE14" t="str">
            <v>T_INTER_Q</v>
          </cell>
          <cell r="BF14" t="str">
            <v>P_INTER_Q</v>
          </cell>
          <cell r="BG14" t="str">
            <v>M_CHILD_RMSE</v>
          </cell>
          <cell r="BH14" t="str">
            <v>M_CHILD_RMSE_SCORE</v>
          </cell>
          <cell r="BI14" t="str">
            <v>M_CHILD_MAE</v>
          </cell>
          <cell r="BJ14" t="str">
            <v>M_CHILD_MAE_SCORE</v>
          </cell>
          <cell r="BK14" t="str">
            <v>M_CHILD_NRMSE</v>
          </cell>
          <cell r="BL14" t="str">
            <v>M_CHILD_NRMSE_SCORE</v>
          </cell>
          <cell r="BM14" t="str">
            <v>M_CHILD_NMAE</v>
          </cell>
          <cell r="BN14" t="str">
            <v>M_CHILD_NMAE_SCORE</v>
          </cell>
          <cell r="BO14" t="str">
            <v>DIV_INDEX_RMSE</v>
          </cell>
          <cell r="BP14" t="str">
            <v>DIV_INDEX_RMSE_SCORE</v>
          </cell>
          <cell r="BQ14" t="str">
            <v>DIV_INDEX_MAE</v>
          </cell>
          <cell r="BR14" t="str">
            <v>DIV_INDEX_MAE_SCORE</v>
          </cell>
          <cell r="BS14" t="str">
            <v>DIV_INDEX_NRMSE</v>
          </cell>
          <cell r="BT14" t="str">
            <v>DIV_INDEX_NRMSE_SCORE</v>
          </cell>
          <cell r="BU14" t="str">
            <v>DIV_INDEX_NMAE</v>
          </cell>
          <cell r="BV14" t="str">
            <v>DIV_INDEX_NMAE_SCORE</v>
          </cell>
          <cell r="BW14" t="str">
            <v>DIV_STEP_RMSE</v>
          </cell>
          <cell r="BX14" t="str">
            <v>DIV_STEP_RMSE_SCORE</v>
          </cell>
          <cell r="BY14" t="str">
            <v>DIV_STEP_MAE</v>
          </cell>
          <cell r="BZ14" t="str">
            <v>DIV_STEP_MAE_SCORE</v>
          </cell>
          <cell r="CA14" t="str">
            <v>DIV_STEP_NRMSE</v>
          </cell>
          <cell r="CB14" t="str">
            <v>DIV_STEP_NRMSE_SCORE</v>
          </cell>
          <cell r="CC14" t="str">
            <v>DIV_STEP_NMAE</v>
          </cell>
          <cell r="CD14" t="str">
            <v>DIV_STEP_NMAE_SCORE</v>
          </cell>
          <cell r="CE14" t="str">
            <v>DIVS_T</v>
          </cell>
          <cell r="CF14" t="str">
            <v>DS_T</v>
          </cell>
          <cell r="CG14" t="str">
            <v>DS_TD_MEAN</v>
          </cell>
          <cell r="CH14" t="str">
            <v>DS_TD_STD</v>
          </cell>
          <cell r="CI14" t="str">
            <v>DS_TD_CD</v>
          </cell>
          <cell r="CJ14" t="str">
            <v>DS_TD_MIN</v>
          </cell>
          <cell r="CK14" t="str">
            <v>DS_TD_LOWER</v>
          </cell>
          <cell r="CL14" t="str">
            <v>DS_TD_MED</v>
          </cell>
          <cell r="CM14" t="str">
            <v>DS_TD_UPPER</v>
          </cell>
          <cell r="CN14" t="str">
            <v>DS_TD_MAX</v>
          </cell>
          <cell r="CO14" t="str">
            <v>DS_TS_MEAN</v>
          </cell>
          <cell r="CP14" t="str">
            <v>DS_TS_STD</v>
          </cell>
          <cell r="CQ14" t="str">
            <v>DS_TS_CD</v>
          </cell>
          <cell r="CR14" t="str">
            <v>DS_TS_MIN</v>
          </cell>
          <cell r="CS14" t="str">
            <v>DS_TS_LOWER</v>
          </cell>
          <cell r="CT14" t="str">
            <v>DS_TS_MED</v>
          </cell>
          <cell r="CU14" t="str">
            <v>DS_TS_UPPER</v>
          </cell>
          <cell r="CV14" t="str">
            <v>DS_TS_MAX</v>
          </cell>
          <cell r="CW14" t="str">
            <v>PR_T</v>
          </cell>
          <cell r="CX14" t="str">
            <v>PR_TS_MEAN</v>
          </cell>
          <cell r="CY14" t="str">
            <v>PR_TS_STD</v>
          </cell>
          <cell r="CZ14" t="str">
            <v>PR_TS_CD</v>
          </cell>
          <cell r="DA14" t="str">
            <v>PR_TS_MIN</v>
          </cell>
          <cell r="DB14" t="str">
            <v>PR_TS_LOWER</v>
          </cell>
          <cell r="DC14" t="str">
            <v>PR_TS_MED</v>
          </cell>
          <cell r="DD14" t="str">
            <v>PR_TS_UPPER</v>
          </cell>
          <cell r="DE14" t="str">
            <v>PR_TS_MAX</v>
          </cell>
          <cell r="DF14" t="str">
            <v>PP_LE_MEAN</v>
          </cell>
          <cell r="DG14" t="str">
            <v>PP_AC_MEAN</v>
          </cell>
          <cell r="DH14" t="str">
            <v>PP_LE_STD</v>
          </cell>
          <cell r="DI14" t="str">
            <v>PP_AC_STD</v>
          </cell>
          <cell r="DJ14" t="str">
            <v>PP_LE_CD</v>
          </cell>
          <cell r="DK14" t="str">
            <v>PP_AC_CD</v>
          </cell>
          <cell r="DL14" t="str">
            <v>PP_LE_MIN</v>
          </cell>
          <cell r="DM14" t="str">
            <v>PP_AC_MIN</v>
          </cell>
          <cell r="DN14" t="str">
            <v>PP_LE_LOWER</v>
          </cell>
          <cell r="DO14" t="str">
            <v>PP_AC_LOWER</v>
          </cell>
          <cell r="DP14" t="str">
            <v>PP_LE_MED</v>
          </cell>
          <cell r="DQ14" t="str">
            <v>PP_AC_MED</v>
          </cell>
          <cell r="DR14" t="str">
            <v>PP_LE_UPPER</v>
          </cell>
          <cell r="DS14" t="str">
            <v>PP_AC_UPPER</v>
          </cell>
          <cell r="DT14" t="str">
            <v>PP_LE_MAX</v>
          </cell>
          <cell r="DU14" t="str">
            <v>PP_AC_MAX</v>
          </cell>
        </row>
        <row r="15">
          <cell r="A15">
            <v>4</v>
          </cell>
          <cell r="B15">
            <v>3</v>
          </cell>
          <cell r="C15">
            <v>1.124915099998361</v>
          </cell>
          <cell r="D15">
            <v>0.67804909999972551</v>
          </cell>
          <cell r="E15">
            <v>0</v>
          </cell>
          <cell r="F15">
            <v>1.8099670999999939</v>
          </cell>
          <cell r="G15">
            <v>1.8099670999999939</v>
          </cell>
          <cell r="H15">
            <v>1.8099670999999939</v>
          </cell>
          <cell r="I15">
            <v>1.8099670999999939</v>
          </cell>
          <cell r="J15">
            <v>9.0498354999999725E-2</v>
          </cell>
          <cell r="K15">
            <v>0</v>
          </cell>
          <cell r="L15">
            <v>0</v>
          </cell>
          <cell r="M15">
            <v>305.4375</v>
          </cell>
          <cell r="N15">
            <v>312.24609375</v>
          </cell>
          <cell r="O15">
            <v>20</v>
          </cell>
          <cell r="P15">
            <v>20</v>
          </cell>
          <cell r="Q15">
            <v>1</v>
          </cell>
          <cell r="R15">
            <v>20</v>
          </cell>
          <cell r="S15">
            <v>1</v>
          </cell>
          <cell r="T15">
            <v>0</v>
          </cell>
          <cell r="U15">
            <v>1</v>
          </cell>
          <cell r="V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B15">
            <v>1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1</v>
          </cell>
          <cell r="AN15">
            <v>1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1</v>
          </cell>
          <cell r="BI15">
            <v>0</v>
          </cell>
          <cell r="BJ15">
            <v>1</v>
          </cell>
          <cell r="BK15">
            <v>0</v>
          </cell>
          <cell r="BL15">
            <v>1</v>
          </cell>
          <cell r="BM15">
            <v>0</v>
          </cell>
          <cell r="BN15">
            <v>1</v>
          </cell>
          <cell r="BO15">
            <v>0</v>
          </cell>
          <cell r="BP15">
            <v>1</v>
          </cell>
          <cell r="BQ15">
            <v>0</v>
          </cell>
          <cell r="BR15">
            <v>1</v>
          </cell>
          <cell r="BS15">
            <v>0</v>
          </cell>
          <cell r="BT15">
            <v>1</v>
          </cell>
          <cell r="BU15">
            <v>0</v>
          </cell>
          <cell r="BV15">
            <v>1</v>
          </cell>
          <cell r="BW15">
            <v>0</v>
          </cell>
          <cell r="BX15">
            <v>1</v>
          </cell>
          <cell r="BY15">
            <v>0</v>
          </cell>
          <cell r="BZ15">
            <v>1</v>
          </cell>
          <cell r="CA15">
            <v>0</v>
          </cell>
          <cell r="CB15">
            <v>1</v>
          </cell>
          <cell r="CC15">
            <v>0</v>
          </cell>
          <cell r="CD15">
            <v>1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1</v>
          </cell>
          <cell r="CX15">
            <v>1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1</v>
          </cell>
          <cell r="DG15">
            <v>1</v>
          </cell>
          <cell r="DH15">
            <v>0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</row>
        <row r="16">
          <cell r="A16">
            <v>9</v>
          </cell>
          <cell r="B16">
            <v>2</v>
          </cell>
          <cell r="C16">
            <v>3.3313743999970029</v>
          </cell>
          <cell r="D16">
            <v>14.9287135999989</v>
          </cell>
          <cell r="E16">
            <v>0</v>
          </cell>
          <cell r="F16">
            <v>18.279911099999939</v>
          </cell>
          <cell r="G16">
            <v>18.279911099999939</v>
          </cell>
          <cell r="H16">
            <v>18.279911099999939</v>
          </cell>
          <cell r="I16">
            <v>18.279911099999939</v>
          </cell>
          <cell r="J16">
            <v>0.43523597857142698</v>
          </cell>
          <cell r="K16">
            <v>0</v>
          </cell>
          <cell r="L16">
            <v>0</v>
          </cell>
          <cell r="M16">
            <v>370.56640625</v>
          </cell>
          <cell r="N16">
            <v>368.0625</v>
          </cell>
          <cell r="O16">
            <v>42</v>
          </cell>
          <cell r="P16">
            <v>42</v>
          </cell>
          <cell r="Q16">
            <v>1</v>
          </cell>
          <cell r="R16">
            <v>42</v>
          </cell>
          <cell r="S16">
            <v>1</v>
          </cell>
          <cell r="T16">
            <v>0</v>
          </cell>
          <cell r="U16">
            <v>1</v>
          </cell>
          <cell r="V16">
            <v>0.5745933592078698</v>
          </cell>
          <cell r="W16">
            <v>0.5745933592078698</v>
          </cell>
          <cell r="X16">
            <v>0.5745933592078698</v>
          </cell>
          <cell r="Y16">
            <v>1</v>
          </cell>
          <cell r="Z16">
            <v>1</v>
          </cell>
          <cell r="AA16">
            <v>1</v>
          </cell>
          <cell r="AB16">
            <v>0.5745933592078698</v>
          </cell>
          <cell r="AC16">
            <v>0.5745933592078698</v>
          </cell>
          <cell r="AD16">
            <v>0.5745933592078698</v>
          </cell>
          <cell r="AE16">
            <v>1</v>
          </cell>
          <cell r="AF16">
            <v>1</v>
          </cell>
          <cell r="AG16">
            <v>1</v>
          </cell>
          <cell r="AH16">
            <v>0.5745933592078698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</v>
          </cell>
          <cell r="AN16">
            <v>1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1</v>
          </cell>
          <cell r="BI16">
            <v>0</v>
          </cell>
          <cell r="BJ16">
            <v>1</v>
          </cell>
          <cell r="BK16">
            <v>0</v>
          </cell>
          <cell r="BL16">
            <v>1</v>
          </cell>
          <cell r="BM16">
            <v>0</v>
          </cell>
          <cell r="BN16">
            <v>1</v>
          </cell>
          <cell r="BO16">
            <v>0</v>
          </cell>
          <cell r="BP16">
            <v>1</v>
          </cell>
          <cell r="BQ16">
            <v>0</v>
          </cell>
          <cell r="BR16">
            <v>1</v>
          </cell>
          <cell r="BS16">
            <v>0</v>
          </cell>
          <cell r="BT16">
            <v>1</v>
          </cell>
          <cell r="BU16">
            <v>0</v>
          </cell>
          <cell r="BV16">
            <v>1</v>
          </cell>
          <cell r="BW16">
            <v>0</v>
          </cell>
          <cell r="BX16">
            <v>1</v>
          </cell>
          <cell r="BY16">
            <v>0</v>
          </cell>
          <cell r="BZ16">
            <v>1</v>
          </cell>
          <cell r="CA16">
            <v>0</v>
          </cell>
          <cell r="CB16">
            <v>1</v>
          </cell>
          <cell r="CC16">
            <v>0</v>
          </cell>
          <cell r="CD16">
            <v>1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1</v>
          </cell>
          <cell r="CX16">
            <v>1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1</v>
          </cell>
          <cell r="DG16">
            <v>1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</row>
        <row r="17">
          <cell r="A17">
            <v>14</v>
          </cell>
          <cell r="B17">
            <v>1</v>
          </cell>
          <cell r="C17">
            <v>10.35918299999503</v>
          </cell>
          <cell r="D17">
            <v>356.6687954999943</v>
          </cell>
          <cell r="E17">
            <v>0</v>
          </cell>
          <cell r="F17">
            <v>367.02797849998927</v>
          </cell>
          <cell r="G17">
            <v>367.02797849998927</v>
          </cell>
          <cell r="H17">
            <v>367.02797849998927</v>
          </cell>
          <cell r="I17">
            <v>367.02797849998927</v>
          </cell>
          <cell r="J17">
            <v>5.4780295298505868</v>
          </cell>
          <cell r="K17">
            <v>0</v>
          </cell>
          <cell r="L17">
            <v>0</v>
          </cell>
          <cell r="M17">
            <v>555.2578125</v>
          </cell>
          <cell r="N17">
            <v>565.21484375</v>
          </cell>
          <cell r="O17">
            <v>67</v>
          </cell>
          <cell r="P17">
            <v>67</v>
          </cell>
          <cell r="Q17">
            <v>1</v>
          </cell>
          <cell r="R17">
            <v>0</v>
          </cell>
          <cell r="S17">
            <v>1</v>
          </cell>
          <cell r="T17">
            <v>0</v>
          </cell>
          <cell r="U17">
            <v>1</v>
          </cell>
          <cell r="V17">
            <v>9.9023013905317647E-2</v>
          </cell>
          <cell r="W17">
            <v>9.9023013905317647E-2</v>
          </cell>
          <cell r="X17">
            <v>9.9023013905317647E-2</v>
          </cell>
          <cell r="Y17">
            <v>0.65936080860477952</v>
          </cell>
          <cell r="Z17">
            <v>1</v>
          </cell>
          <cell r="AA17">
            <v>1</v>
          </cell>
          <cell r="AB17">
            <v>9.9023013905317647E-2</v>
          </cell>
          <cell r="AC17">
            <v>9.9023013905317647E-2</v>
          </cell>
          <cell r="AD17">
            <v>9.9023013905317647E-2</v>
          </cell>
          <cell r="AE17">
            <v>0.65936080860477952</v>
          </cell>
          <cell r="AF17">
            <v>1</v>
          </cell>
          <cell r="AG17">
            <v>1</v>
          </cell>
          <cell r="AH17">
            <v>9.9023013905317647E-2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1</v>
          </cell>
          <cell r="AN17">
            <v>1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1</v>
          </cell>
          <cell r="BI17">
            <v>0</v>
          </cell>
          <cell r="BJ17">
            <v>1</v>
          </cell>
          <cell r="BK17">
            <v>0</v>
          </cell>
          <cell r="BL17">
            <v>1</v>
          </cell>
          <cell r="BM17">
            <v>0</v>
          </cell>
          <cell r="BN17">
            <v>1</v>
          </cell>
          <cell r="BO17">
            <v>0</v>
          </cell>
          <cell r="BP17">
            <v>1</v>
          </cell>
          <cell r="BQ17">
            <v>0</v>
          </cell>
          <cell r="BR17">
            <v>1</v>
          </cell>
          <cell r="BS17">
            <v>0</v>
          </cell>
          <cell r="BT17">
            <v>1</v>
          </cell>
          <cell r="BU17">
            <v>0</v>
          </cell>
          <cell r="BV17">
            <v>1</v>
          </cell>
          <cell r="BW17">
            <v>0</v>
          </cell>
          <cell r="BX17">
            <v>1</v>
          </cell>
          <cell r="BY17">
            <v>0</v>
          </cell>
          <cell r="BZ17">
            <v>1</v>
          </cell>
          <cell r="CA17">
            <v>0</v>
          </cell>
          <cell r="CB17">
            <v>1</v>
          </cell>
          <cell r="CC17">
            <v>0</v>
          </cell>
          <cell r="CD17">
            <v>1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1</v>
          </cell>
          <cell r="CX17">
            <v>1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1</v>
          </cell>
          <cell r="DG17">
            <v>1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</row>
        <row r="19">
          <cell r="A19" t="str">
            <v>Quantile 0.25</v>
          </cell>
        </row>
        <row r="20">
          <cell r="B20" t="str">
            <v>AL</v>
          </cell>
          <cell r="C20" t="str">
            <v>GT</v>
          </cell>
          <cell r="D20" t="str">
            <v>ST</v>
          </cell>
          <cell r="E20" t="str">
            <v>OT</v>
          </cell>
          <cell r="F20" t="str">
            <v>TT</v>
          </cell>
          <cell r="G20" t="str">
            <v>LT</v>
          </cell>
          <cell r="H20" t="str">
            <v>CT</v>
          </cell>
          <cell r="I20" t="str">
            <v>WT</v>
          </cell>
          <cell r="J20" t="str">
            <v>WT_PA</v>
          </cell>
          <cell r="K20" t="str">
            <v>MET</v>
          </cell>
          <cell r="L20" t="str">
            <v>MET_PA</v>
          </cell>
          <cell r="M20" t="str">
            <v>RSS</v>
          </cell>
          <cell r="N20" t="str">
            <v>VMS</v>
          </cell>
          <cell r="O20" t="str">
            <v>LE</v>
          </cell>
          <cell r="P20" t="str">
            <v>AC</v>
          </cell>
          <cell r="Q20" t="str">
            <v>CF</v>
          </cell>
          <cell r="R20" t="str">
            <v>PSG</v>
          </cell>
          <cell r="S20" t="str">
            <v>SIZE</v>
          </cell>
          <cell r="T20" t="str">
            <v>SGLITS_T</v>
          </cell>
          <cell r="U20" t="str">
            <v>QL_SCORE</v>
          </cell>
          <cell r="V20" t="str">
            <v>LT_SCORE</v>
          </cell>
          <cell r="W20" t="str">
            <v>CT_SCORE</v>
          </cell>
          <cell r="X20" t="str">
            <v>AW_SCORE</v>
          </cell>
          <cell r="Y20" t="str">
            <v>AW_PA_SCORE</v>
          </cell>
          <cell r="Z20" t="str">
            <v>AME_SCORE</v>
          </cell>
          <cell r="AA20" t="str">
            <v>AME_PA_SCORE</v>
          </cell>
          <cell r="AB20" t="str">
            <v>LT_GRADE</v>
          </cell>
          <cell r="AC20" t="str">
            <v>CT_GRADE</v>
          </cell>
          <cell r="AD20" t="str">
            <v>AW_GRADE</v>
          </cell>
          <cell r="AE20" t="str">
            <v>AW_PA_GRADE</v>
          </cell>
          <cell r="AF20" t="str">
            <v>AME_GRADE</v>
          </cell>
          <cell r="AG20" t="str">
            <v>AME_PA_GRADE</v>
          </cell>
          <cell r="AH20" t="str">
            <v>GRADE</v>
          </cell>
          <cell r="AI20" t="str">
            <v>HAS_TRAILING</v>
          </cell>
          <cell r="AJ20" t="str">
            <v>TOT_CHOICES</v>
          </cell>
          <cell r="AK20" t="str">
            <v>PRE_CHOICES</v>
          </cell>
          <cell r="AL20" t="str">
            <v>FGOALS_ORDER</v>
          </cell>
          <cell r="AM20" t="str">
            <v>CP_EF_L</v>
          </cell>
          <cell r="AN20" t="str">
            <v>CP_EF_A</v>
          </cell>
          <cell r="AO20" t="str">
            <v>SP_ED_L</v>
          </cell>
          <cell r="AP20" t="str">
            <v>SP_ED_A</v>
          </cell>
          <cell r="AQ20" t="str">
            <v>SP_EB_L</v>
          </cell>
          <cell r="AR20" t="str">
            <v>SP_EB_A</v>
          </cell>
          <cell r="AS20" t="str">
            <v>SP_MIN_L</v>
          </cell>
          <cell r="AT20" t="str">
            <v>SP_MIN_A</v>
          </cell>
          <cell r="AU20" t="str">
            <v>SP_LOWER_L</v>
          </cell>
          <cell r="AV20" t="str">
            <v>SP_LOWER_A</v>
          </cell>
          <cell r="AW20" t="str">
            <v>SP_MED_L</v>
          </cell>
          <cell r="AX20" t="str">
            <v>SP_MED_A</v>
          </cell>
          <cell r="AY20" t="str">
            <v>SP_UPPER_L</v>
          </cell>
          <cell r="AZ20" t="str">
            <v>SP_UPPER_A</v>
          </cell>
          <cell r="BA20" t="str">
            <v>SP_MAX_L</v>
          </cell>
          <cell r="BB20" t="str">
            <v>SP_MAX_A</v>
          </cell>
          <cell r="BC20" t="str">
            <v>T_INTER_SP</v>
          </cell>
          <cell r="BD20" t="str">
            <v>P_INTER_SP</v>
          </cell>
          <cell r="BE20" t="str">
            <v>T_INTER_Q</v>
          </cell>
          <cell r="BF20" t="str">
            <v>P_INTER_Q</v>
          </cell>
          <cell r="BG20" t="str">
            <v>M_CHILD_RMSE</v>
          </cell>
          <cell r="BH20" t="str">
            <v>M_CHILD_RMSE_SCORE</v>
          </cell>
          <cell r="BI20" t="str">
            <v>M_CHILD_MAE</v>
          </cell>
          <cell r="BJ20" t="str">
            <v>M_CHILD_MAE_SCORE</v>
          </cell>
          <cell r="BK20" t="str">
            <v>M_CHILD_NRMSE</v>
          </cell>
          <cell r="BL20" t="str">
            <v>M_CHILD_NRMSE_SCORE</v>
          </cell>
          <cell r="BM20" t="str">
            <v>M_CHILD_NMAE</v>
          </cell>
          <cell r="BN20" t="str">
            <v>M_CHILD_NMAE_SCORE</v>
          </cell>
          <cell r="BO20" t="str">
            <v>DIV_INDEX_RMSE</v>
          </cell>
          <cell r="BP20" t="str">
            <v>DIV_INDEX_RMSE_SCORE</v>
          </cell>
          <cell r="BQ20" t="str">
            <v>DIV_INDEX_MAE</v>
          </cell>
          <cell r="BR20" t="str">
            <v>DIV_INDEX_MAE_SCORE</v>
          </cell>
          <cell r="BS20" t="str">
            <v>DIV_INDEX_NRMSE</v>
          </cell>
          <cell r="BT20" t="str">
            <v>DIV_INDEX_NRMSE_SCORE</v>
          </cell>
          <cell r="BU20" t="str">
            <v>DIV_INDEX_NMAE</v>
          </cell>
          <cell r="BV20" t="str">
            <v>DIV_INDEX_NMAE_SCORE</v>
          </cell>
          <cell r="BW20" t="str">
            <v>DIV_STEP_RMSE</v>
          </cell>
          <cell r="BX20" t="str">
            <v>DIV_STEP_RMSE_SCORE</v>
          </cell>
          <cell r="BY20" t="str">
            <v>DIV_STEP_MAE</v>
          </cell>
          <cell r="BZ20" t="str">
            <v>DIV_STEP_MAE_SCORE</v>
          </cell>
          <cell r="CA20" t="str">
            <v>DIV_STEP_NRMSE</v>
          </cell>
          <cell r="CB20" t="str">
            <v>DIV_STEP_NRMSE_SCORE</v>
          </cell>
          <cell r="CC20" t="str">
            <v>DIV_STEP_NMAE</v>
          </cell>
          <cell r="CD20" t="str">
            <v>DIV_STEP_NMAE_SCORE</v>
          </cell>
          <cell r="CE20" t="str">
            <v>DIVS_T</v>
          </cell>
          <cell r="CF20" t="str">
            <v>DS_T</v>
          </cell>
          <cell r="CG20" t="str">
            <v>DS_TD_MEAN</v>
          </cell>
          <cell r="CH20" t="str">
            <v>DS_TD_STD</v>
          </cell>
          <cell r="CI20" t="str">
            <v>DS_TD_CD</v>
          </cell>
          <cell r="CJ20" t="str">
            <v>DS_TD_MIN</v>
          </cell>
          <cell r="CK20" t="str">
            <v>DS_TD_LOWER</v>
          </cell>
          <cell r="CL20" t="str">
            <v>DS_TD_MED</v>
          </cell>
          <cell r="CM20" t="str">
            <v>DS_TD_UPPER</v>
          </cell>
          <cell r="CN20" t="str">
            <v>DS_TD_MAX</v>
          </cell>
          <cell r="CO20" t="str">
            <v>DS_TS_MEAN</v>
          </cell>
          <cell r="CP20" t="str">
            <v>DS_TS_STD</v>
          </cell>
          <cell r="CQ20" t="str">
            <v>DS_TS_CD</v>
          </cell>
          <cell r="CR20" t="str">
            <v>DS_TS_MIN</v>
          </cell>
          <cell r="CS20" t="str">
            <v>DS_TS_LOWER</v>
          </cell>
          <cell r="CT20" t="str">
            <v>DS_TS_MED</v>
          </cell>
          <cell r="CU20" t="str">
            <v>DS_TS_UPPER</v>
          </cell>
          <cell r="CV20" t="str">
            <v>DS_TS_MAX</v>
          </cell>
          <cell r="CW20" t="str">
            <v>PR_T</v>
          </cell>
          <cell r="CX20" t="str">
            <v>PR_TS_MEAN</v>
          </cell>
          <cell r="CY20" t="str">
            <v>PR_TS_STD</v>
          </cell>
          <cell r="CZ20" t="str">
            <v>PR_TS_CD</v>
          </cell>
          <cell r="DA20" t="str">
            <v>PR_TS_MIN</v>
          </cell>
          <cell r="DB20" t="str">
            <v>PR_TS_LOWER</v>
          </cell>
          <cell r="DC20" t="str">
            <v>PR_TS_MED</v>
          </cell>
          <cell r="DD20" t="str">
            <v>PR_TS_UPPER</v>
          </cell>
          <cell r="DE20" t="str">
            <v>PR_TS_MAX</v>
          </cell>
          <cell r="DF20" t="str">
            <v>PP_LE_MEAN</v>
          </cell>
          <cell r="DG20" t="str">
            <v>PP_AC_MEAN</v>
          </cell>
          <cell r="DH20" t="str">
            <v>PP_LE_STD</v>
          </cell>
          <cell r="DI20" t="str">
            <v>PP_AC_STD</v>
          </cell>
          <cell r="DJ20" t="str">
            <v>PP_LE_CD</v>
          </cell>
          <cell r="DK20" t="str">
            <v>PP_AC_CD</v>
          </cell>
          <cell r="DL20" t="str">
            <v>PP_LE_MIN</v>
          </cell>
          <cell r="DM20" t="str">
            <v>PP_AC_MIN</v>
          </cell>
          <cell r="DN20" t="str">
            <v>PP_LE_LOWER</v>
          </cell>
          <cell r="DO20" t="str">
            <v>PP_AC_LOWER</v>
          </cell>
          <cell r="DP20" t="str">
            <v>PP_LE_MED</v>
          </cell>
          <cell r="DQ20" t="str">
            <v>PP_AC_MED</v>
          </cell>
          <cell r="DR20" t="str">
            <v>PP_LE_UPPER</v>
          </cell>
          <cell r="DS20" t="str">
            <v>PP_AC_UPPER</v>
          </cell>
          <cell r="DT20" t="str">
            <v>PP_LE_MAX</v>
          </cell>
          <cell r="DU20" t="str">
            <v>PP_AC_MAX</v>
          </cell>
        </row>
        <row r="21">
          <cell r="A21">
            <v>3</v>
          </cell>
          <cell r="B21">
            <v>3</v>
          </cell>
          <cell r="C21">
            <v>1.129251799997292</v>
          </cell>
          <cell r="D21">
            <v>0.76371769999968819</v>
          </cell>
          <cell r="E21">
            <v>0</v>
          </cell>
          <cell r="F21">
            <v>1.8949490000031799</v>
          </cell>
          <cell r="G21">
            <v>1.8949490000031799</v>
          </cell>
          <cell r="H21">
            <v>1.8949490000031799</v>
          </cell>
          <cell r="I21">
            <v>1.8949490000031799</v>
          </cell>
          <cell r="J21">
            <v>9.4747450000159009E-2</v>
          </cell>
          <cell r="K21">
            <v>0</v>
          </cell>
          <cell r="L21">
            <v>0</v>
          </cell>
          <cell r="M21">
            <v>467.40234375</v>
          </cell>
          <cell r="N21">
            <v>491.00390625</v>
          </cell>
          <cell r="O21">
            <v>20</v>
          </cell>
          <cell r="P21">
            <v>20</v>
          </cell>
          <cell r="Q21">
            <v>1</v>
          </cell>
          <cell r="R21">
            <v>20</v>
          </cell>
          <cell r="S21">
            <v>1</v>
          </cell>
          <cell r="T21">
            <v>0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1</v>
          </cell>
          <cell r="AN21">
            <v>1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0</v>
          </cell>
          <cell r="BJ21">
            <v>1</v>
          </cell>
          <cell r="BK21">
            <v>0</v>
          </cell>
          <cell r="BL21">
            <v>1</v>
          </cell>
          <cell r="BM21">
            <v>0</v>
          </cell>
          <cell r="BN21">
            <v>1</v>
          </cell>
          <cell r="BO21">
            <v>0</v>
          </cell>
          <cell r="BP21">
            <v>1</v>
          </cell>
          <cell r="BQ21">
            <v>0</v>
          </cell>
          <cell r="BR21">
            <v>1</v>
          </cell>
          <cell r="BS21">
            <v>0</v>
          </cell>
          <cell r="BT21">
            <v>1</v>
          </cell>
          <cell r="BU21">
            <v>0</v>
          </cell>
          <cell r="BV21">
            <v>1</v>
          </cell>
          <cell r="BW21">
            <v>0</v>
          </cell>
          <cell r="BX21">
            <v>1</v>
          </cell>
          <cell r="BY21">
            <v>0</v>
          </cell>
          <cell r="BZ21">
            <v>1</v>
          </cell>
          <cell r="CA21">
            <v>0</v>
          </cell>
          <cell r="CB21">
            <v>1</v>
          </cell>
          <cell r="CC21">
            <v>0</v>
          </cell>
          <cell r="CD21">
            <v>1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1</v>
          </cell>
          <cell r="CX21">
            <v>1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1</v>
          </cell>
          <cell r="DG21">
            <v>1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</row>
        <row r="22">
          <cell r="A22">
            <v>8</v>
          </cell>
          <cell r="B22">
            <v>2</v>
          </cell>
          <cell r="C22">
            <v>3.3511975000010348</v>
          </cell>
          <cell r="D22">
            <v>17.209514799993489</v>
          </cell>
          <cell r="E22">
            <v>0</v>
          </cell>
          <cell r="F22">
            <v>20.601420099997089</v>
          </cell>
          <cell r="G22">
            <v>20.601420099997089</v>
          </cell>
          <cell r="H22">
            <v>20.601420099997089</v>
          </cell>
          <cell r="I22">
            <v>20.601420099997089</v>
          </cell>
          <cell r="J22">
            <v>0.49051000238088299</v>
          </cell>
          <cell r="K22">
            <v>0</v>
          </cell>
          <cell r="L22">
            <v>0</v>
          </cell>
          <cell r="M22">
            <v>521.8125</v>
          </cell>
          <cell r="N22">
            <v>538.05078125</v>
          </cell>
          <cell r="O22">
            <v>42</v>
          </cell>
          <cell r="P22">
            <v>42</v>
          </cell>
          <cell r="Q22">
            <v>1</v>
          </cell>
          <cell r="R22">
            <v>42</v>
          </cell>
          <cell r="S22">
            <v>1</v>
          </cell>
          <cell r="T22">
            <v>0</v>
          </cell>
          <cell r="U22">
            <v>1</v>
          </cell>
          <cell r="V22">
            <v>0.59701724427818115</v>
          </cell>
          <cell r="W22">
            <v>0.59701724427818115</v>
          </cell>
          <cell r="X22">
            <v>0.59701724427818115</v>
          </cell>
          <cell r="Y22">
            <v>1</v>
          </cell>
          <cell r="Z22">
            <v>1</v>
          </cell>
          <cell r="AA22">
            <v>1</v>
          </cell>
          <cell r="AB22">
            <v>0.59701724427818115</v>
          </cell>
          <cell r="AC22">
            <v>0.59701724427818115</v>
          </cell>
          <cell r="AD22">
            <v>0.59701724427818115</v>
          </cell>
          <cell r="AE22">
            <v>1</v>
          </cell>
          <cell r="AF22">
            <v>1</v>
          </cell>
          <cell r="AG22">
            <v>1</v>
          </cell>
          <cell r="AH22">
            <v>0.59701724427818115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1</v>
          </cell>
          <cell r="AN22">
            <v>1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0</v>
          </cell>
          <cell r="BJ22">
            <v>1</v>
          </cell>
          <cell r="BK22">
            <v>0</v>
          </cell>
          <cell r="BL22">
            <v>1</v>
          </cell>
          <cell r="BM22">
            <v>0</v>
          </cell>
          <cell r="BN22">
            <v>1</v>
          </cell>
          <cell r="BO22">
            <v>0</v>
          </cell>
          <cell r="BP22">
            <v>1</v>
          </cell>
          <cell r="BQ22">
            <v>0</v>
          </cell>
          <cell r="BR22">
            <v>1</v>
          </cell>
          <cell r="BS22">
            <v>0</v>
          </cell>
          <cell r="BT22">
            <v>1</v>
          </cell>
          <cell r="BU22">
            <v>0</v>
          </cell>
          <cell r="BV22">
            <v>1</v>
          </cell>
          <cell r="BW22">
            <v>0</v>
          </cell>
          <cell r="BX22">
            <v>1</v>
          </cell>
          <cell r="BY22">
            <v>0</v>
          </cell>
          <cell r="BZ22">
            <v>1</v>
          </cell>
          <cell r="CA22">
            <v>0</v>
          </cell>
          <cell r="CB22">
            <v>1</v>
          </cell>
          <cell r="CC22">
            <v>0</v>
          </cell>
          <cell r="CD22">
            <v>1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1</v>
          </cell>
          <cell r="CX22">
            <v>1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1</v>
          </cell>
          <cell r="DG22">
            <v>1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</row>
        <row r="23">
          <cell r="A23">
            <v>13</v>
          </cell>
          <cell r="B23">
            <v>1</v>
          </cell>
          <cell r="C23">
            <v>10.41278769999826</v>
          </cell>
          <cell r="D23">
            <v>440.1049914999985</v>
          </cell>
          <cell r="E23">
            <v>0</v>
          </cell>
          <cell r="F23">
            <v>450.59595230000008</v>
          </cell>
          <cell r="G23">
            <v>450.59595230000008</v>
          </cell>
          <cell r="H23">
            <v>450.59595230000008</v>
          </cell>
          <cell r="I23">
            <v>450.59595230000008</v>
          </cell>
          <cell r="J23">
            <v>6.7253127208955243</v>
          </cell>
          <cell r="K23">
            <v>0</v>
          </cell>
          <cell r="L23">
            <v>0</v>
          </cell>
          <cell r="M23">
            <v>628.953125</v>
          </cell>
          <cell r="N23">
            <v>637.76953125</v>
          </cell>
          <cell r="O23">
            <v>67</v>
          </cell>
          <cell r="P23">
            <v>67</v>
          </cell>
          <cell r="Q23">
            <v>1</v>
          </cell>
          <cell r="R23">
            <v>0</v>
          </cell>
          <cell r="S23">
            <v>1</v>
          </cell>
          <cell r="T23">
            <v>0</v>
          </cell>
          <cell r="U23">
            <v>1</v>
          </cell>
          <cell r="V23">
            <v>0.1228156510616074</v>
          </cell>
          <cell r="W23">
            <v>0.1228156510616074</v>
          </cell>
          <cell r="X23">
            <v>0.1228156510616074</v>
          </cell>
          <cell r="Y23">
            <v>0.68303248107397774</v>
          </cell>
          <cell r="Z23">
            <v>1</v>
          </cell>
          <cell r="AA23">
            <v>1</v>
          </cell>
          <cell r="AB23">
            <v>0.1228156510616074</v>
          </cell>
          <cell r="AC23">
            <v>0.1228156510616074</v>
          </cell>
          <cell r="AD23">
            <v>0.1228156510616074</v>
          </cell>
          <cell r="AE23">
            <v>0.68303248107397774</v>
          </cell>
          <cell r="AF23">
            <v>1</v>
          </cell>
          <cell r="AG23">
            <v>1</v>
          </cell>
          <cell r="AH23">
            <v>0.1228156510616074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1</v>
          </cell>
          <cell r="AN23">
            <v>1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0</v>
          </cell>
          <cell r="BJ23">
            <v>1</v>
          </cell>
          <cell r="BK23">
            <v>0</v>
          </cell>
          <cell r="BL23">
            <v>1</v>
          </cell>
          <cell r="BM23">
            <v>0</v>
          </cell>
          <cell r="BN23">
            <v>1</v>
          </cell>
          <cell r="BO23">
            <v>0</v>
          </cell>
          <cell r="BP23">
            <v>1</v>
          </cell>
          <cell r="BQ23">
            <v>0</v>
          </cell>
          <cell r="BR23">
            <v>1</v>
          </cell>
          <cell r="BS23">
            <v>0</v>
          </cell>
          <cell r="BT23">
            <v>1</v>
          </cell>
          <cell r="BU23">
            <v>0</v>
          </cell>
          <cell r="BV23">
            <v>1</v>
          </cell>
          <cell r="BW23">
            <v>0</v>
          </cell>
          <cell r="BX23">
            <v>1</v>
          </cell>
          <cell r="BY23">
            <v>0</v>
          </cell>
          <cell r="BZ23">
            <v>1</v>
          </cell>
          <cell r="CA23">
            <v>0</v>
          </cell>
          <cell r="CB23">
            <v>1</v>
          </cell>
          <cell r="CC23">
            <v>0</v>
          </cell>
          <cell r="CD23">
            <v>1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1</v>
          </cell>
          <cell r="CX23">
            <v>1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1</v>
          </cell>
          <cell r="DG23">
            <v>1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</row>
        <row r="25">
          <cell r="A25" t="str">
            <v>Quantile 0.5</v>
          </cell>
        </row>
        <row r="26">
          <cell r="B26" t="str">
            <v>AL</v>
          </cell>
          <cell r="C26" t="str">
            <v>GT</v>
          </cell>
          <cell r="D26" t="str">
            <v>ST</v>
          </cell>
          <cell r="E26" t="str">
            <v>OT</v>
          </cell>
          <cell r="F26" t="str">
            <v>TT</v>
          </cell>
          <cell r="G26" t="str">
            <v>LT</v>
          </cell>
          <cell r="H26" t="str">
            <v>CT</v>
          </cell>
          <cell r="I26" t="str">
            <v>WT</v>
          </cell>
          <cell r="J26" t="str">
            <v>WT_PA</v>
          </cell>
          <cell r="K26" t="str">
            <v>MET</v>
          </cell>
          <cell r="L26" t="str">
            <v>MET_PA</v>
          </cell>
          <cell r="M26" t="str">
            <v>RSS</v>
          </cell>
          <cell r="N26" t="str">
            <v>VMS</v>
          </cell>
          <cell r="O26" t="str">
            <v>LE</v>
          </cell>
          <cell r="P26" t="str">
            <v>AC</v>
          </cell>
          <cell r="Q26" t="str">
            <v>CF</v>
          </cell>
          <cell r="R26" t="str">
            <v>PSG</v>
          </cell>
          <cell r="S26" t="str">
            <v>SIZE</v>
          </cell>
          <cell r="T26" t="str">
            <v>SGLITS_T</v>
          </cell>
          <cell r="U26" t="str">
            <v>QL_SCORE</v>
          </cell>
          <cell r="V26" t="str">
            <v>LT_SCORE</v>
          </cell>
          <cell r="W26" t="str">
            <v>CT_SCORE</v>
          </cell>
          <cell r="X26" t="str">
            <v>AW_SCORE</v>
          </cell>
          <cell r="Y26" t="str">
            <v>AW_PA_SCORE</v>
          </cell>
          <cell r="Z26" t="str">
            <v>AME_SCORE</v>
          </cell>
          <cell r="AA26" t="str">
            <v>AME_PA_SCORE</v>
          </cell>
          <cell r="AB26" t="str">
            <v>LT_GRADE</v>
          </cell>
          <cell r="AC26" t="str">
            <v>CT_GRADE</v>
          </cell>
          <cell r="AD26" t="str">
            <v>AW_GRADE</v>
          </cell>
          <cell r="AE26" t="str">
            <v>AW_PA_GRADE</v>
          </cell>
          <cell r="AF26" t="str">
            <v>AME_GRADE</v>
          </cell>
          <cell r="AG26" t="str">
            <v>AME_PA_GRADE</v>
          </cell>
          <cell r="AH26" t="str">
            <v>GRADE</v>
          </cell>
          <cell r="AI26" t="str">
            <v>HAS_TRAILING</v>
          </cell>
          <cell r="AJ26" t="str">
            <v>TOT_CHOICES</v>
          </cell>
          <cell r="AK26" t="str">
            <v>PRE_CHOICES</v>
          </cell>
          <cell r="AL26" t="str">
            <v>FGOALS_ORDER</v>
          </cell>
          <cell r="AM26" t="str">
            <v>CP_EF_L</v>
          </cell>
          <cell r="AN26" t="str">
            <v>CP_EF_A</v>
          </cell>
          <cell r="AO26" t="str">
            <v>SP_ED_L</v>
          </cell>
          <cell r="AP26" t="str">
            <v>SP_ED_A</v>
          </cell>
          <cell r="AQ26" t="str">
            <v>SP_EB_L</v>
          </cell>
          <cell r="AR26" t="str">
            <v>SP_EB_A</v>
          </cell>
          <cell r="AS26" t="str">
            <v>SP_MIN_L</v>
          </cell>
          <cell r="AT26" t="str">
            <v>SP_MIN_A</v>
          </cell>
          <cell r="AU26" t="str">
            <v>SP_LOWER_L</v>
          </cell>
          <cell r="AV26" t="str">
            <v>SP_LOWER_A</v>
          </cell>
          <cell r="AW26" t="str">
            <v>SP_MED_L</v>
          </cell>
          <cell r="AX26" t="str">
            <v>SP_MED_A</v>
          </cell>
          <cell r="AY26" t="str">
            <v>SP_UPPER_L</v>
          </cell>
          <cell r="AZ26" t="str">
            <v>SP_UPPER_A</v>
          </cell>
          <cell r="BA26" t="str">
            <v>SP_MAX_L</v>
          </cell>
          <cell r="BB26" t="str">
            <v>SP_MAX_A</v>
          </cell>
          <cell r="BC26" t="str">
            <v>T_INTER_SP</v>
          </cell>
          <cell r="BD26" t="str">
            <v>P_INTER_SP</v>
          </cell>
          <cell r="BE26" t="str">
            <v>T_INTER_Q</v>
          </cell>
          <cell r="BF26" t="str">
            <v>P_INTER_Q</v>
          </cell>
          <cell r="BG26" t="str">
            <v>M_CHILD_RMSE</v>
          </cell>
          <cell r="BH26" t="str">
            <v>M_CHILD_RMSE_SCORE</v>
          </cell>
          <cell r="BI26" t="str">
            <v>M_CHILD_MAE</v>
          </cell>
          <cell r="BJ26" t="str">
            <v>M_CHILD_MAE_SCORE</v>
          </cell>
          <cell r="BK26" t="str">
            <v>M_CHILD_NRMSE</v>
          </cell>
          <cell r="BL26" t="str">
            <v>M_CHILD_NRMSE_SCORE</v>
          </cell>
          <cell r="BM26" t="str">
            <v>M_CHILD_NMAE</v>
          </cell>
          <cell r="BN26" t="str">
            <v>M_CHILD_NMAE_SCORE</v>
          </cell>
          <cell r="BO26" t="str">
            <v>DIV_INDEX_RMSE</v>
          </cell>
          <cell r="BP26" t="str">
            <v>DIV_INDEX_RMSE_SCORE</v>
          </cell>
          <cell r="BQ26" t="str">
            <v>DIV_INDEX_MAE</v>
          </cell>
          <cell r="BR26" t="str">
            <v>DIV_INDEX_MAE_SCORE</v>
          </cell>
          <cell r="BS26" t="str">
            <v>DIV_INDEX_NRMSE</v>
          </cell>
          <cell r="BT26" t="str">
            <v>DIV_INDEX_NRMSE_SCORE</v>
          </cell>
          <cell r="BU26" t="str">
            <v>DIV_INDEX_NMAE</v>
          </cell>
          <cell r="BV26" t="str">
            <v>DIV_INDEX_NMAE_SCORE</v>
          </cell>
          <cell r="BW26" t="str">
            <v>DIV_STEP_RMSE</v>
          </cell>
          <cell r="BX26" t="str">
            <v>DIV_STEP_RMSE_SCORE</v>
          </cell>
          <cell r="BY26" t="str">
            <v>DIV_STEP_MAE</v>
          </cell>
          <cell r="BZ26" t="str">
            <v>DIV_STEP_MAE_SCORE</v>
          </cell>
          <cell r="CA26" t="str">
            <v>DIV_STEP_NRMSE</v>
          </cell>
          <cell r="CB26" t="str">
            <v>DIV_STEP_NRMSE_SCORE</v>
          </cell>
          <cell r="CC26" t="str">
            <v>DIV_STEP_NMAE</v>
          </cell>
          <cell r="CD26" t="str">
            <v>DIV_STEP_NMAE_SCORE</v>
          </cell>
          <cell r="CE26" t="str">
            <v>DIVS_T</v>
          </cell>
          <cell r="CF26" t="str">
            <v>DS_T</v>
          </cell>
          <cell r="CG26" t="str">
            <v>DS_TD_MEAN</v>
          </cell>
          <cell r="CH26" t="str">
            <v>DS_TD_STD</v>
          </cell>
          <cell r="CI26" t="str">
            <v>DS_TD_CD</v>
          </cell>
          <cell r="CJ26" t="str">
            <v>DS_TD_MIN</v>
          </cell>
          <cell r="CK26" t="str">
            <v>DS_TD_LOWER</v>
          </cell>
          <cell r="CL26" t="str">
            <v>DS_TD_MED</v>
          </cell>
          <cell r="CM26" t="str">
            <v>DS_TD_UPPER</v>
          </cell>
          <cell r="CN26" t="str">
            <v>DS_TD_MAX</v>
          </cell>
          <cell r="CO26" t="str">
            <v>DS_TS_MEAN</v>
          </cell>
          <cell r="CP26" t="str">
            <v>DS_TS_STD</v>
          </cell>
          <cell r="CQ26" t="str">
            <v>DS_TS_CD</v>
          </cell>
          <cell r="CR26" t="str">
            <v>DS_TS_MIN</v>
          </cell>
          <cell r="CS26" t="str">
            <v>DS_TS_LOWER</v>
          </cell>
          <cell r="CT26" t="str">
            <v>DS_TS_MED</v>
          </cell>
          <cell r="CU26" t="str">
            <v>DS_TS_UPPER</v>
          </cell>
          <cell r="CV26" t="str">
            <v>DS_TS_MAX</v>
          </cell>
          <cell r="CW26" t="str">
            <v>PR_T</v>
          </cell>
          <cell r="CX26" t="str">
            <v>PR_TS_MEAN</v>
          </cell>
          <cell r="CY26" t="str">
            <v>PR_TS_STD</v>
          </cell>
          <cell r="CZ26" t="str">
            <v>PR_TS_CD</v>
          </cell>
          <cell r="DA26" t="str">
            <v>PR_TS_MIN</v>
          </cell>
          <cell r="DB26" t="str">
            <v>PR_TS_LOWER</v>
          </cell>
          <cell r="DC26" t="str">
            <v>PR_TS_MED</v>
          </cell>
          <cell r="DD26" t="str">
            <v>PR_TS_UPPER</v>
          </cell>
          <cell r="DE26" t="str">
            <v>PR_TS_MAX</v>
          </cell>
          <cell r="DF26" t="str">
            <v>PP_LE_MEAN</v>
          </cell>
          <cell r="DG26" t="str">
            <v>PP_AC_MEAN</v>
          </cell>
          <cell r="DH26" t="str">
            <v>PP_LE_STD</v>
          </cell>
          <cell r="DI26" t="str">
            <v>PP_AC_STD</v>
          </cell>
          <cell r="DJ26" t="str">
            <v>PP_LE_CD</v>
          </cell>
          <cell r="DK26" t="str">
            <v>PP_AC_CD</v>
          </cell>
          <cell r="DL26" t="str">
            <v>PP_LE_MIN</v>
          </cell>
          <cell r="DM26" t="str">
            <v>PP_AC_MIN</v>
          </cell>
          <cell r="DN26" t="str">
            <v>PP_LE_LOWER</v>
          </cell>
          <cell r="DO26" t="str">
            <v>PP_AC_LOWER</v>
          </cell>
          <cell r="DP26" t="str">
            <v>PP_LE_MED</v>
          </cell>
          <cell r="DQ26" t="str">
            <v>PP_AC_MED</v>
          </cell>
          <cell r="DR26" t="str">
            <v>PP_LE_UPPER</v>
          </cell>
          <cell r="DS26" t="str">
            <v>PP_AC_UPPER</v>
          </cell>
          <cell r="DT26" t="str">
            <v>PP_LE_MAX</v>
          </cell>
          <cell r="DU26" t="str">
            <v>PP_AC_MAX</v>
          </cell>
        </row>
        <row r="27">
          <cell r="A27">
            <v>2</v>
          </cell>
          <cell r="B27">
            <v>3</v>
          </cell>
          <cell r="C27">
            <v>1.132814400005373</v>
          </cell>
          <cell r="D27">
            <v>0.810606099999859</v>
          </cell>
          <cell r="E27">
            <v>0</v>
          </cell>
          <cell r="F27">
            <v>1.943628800001534</v>
          </cell>
          <cell r="G27">
            <v>1.943628800001534</v>
          </cell>
          <cell r="H27">
            <v>1.943628800001534</v>
          </cell>
          <cell r="I27">
            <v>1.943628800001534</v>
          </cell>
          <cell r="J27">
            <v>9.7181440000076696E-2</v>
          </cell>
          <cell r="K27">
            <v>0</v>
          </cell>
          <cell r="L27">
            <v>0</v>
          </cell>
          <cell r="M27">
            <v>540.53125</v>
          </cell>
          <cell r="N27">
            <v>532.55078125</v>
          </cell>
          <cell r="O27">
            <v>20</v>
          </cell>
          <cell r="P27">
            <v>20</v>
          </cell>
          <cell r="Q27">
            <v>1</v>
          </cell>
          <cell r="R27">
            <v>20</v>
          </cell>
          <cell r="S27">
            <v>1</v>
          </cell>
          <cell r="T27">
            <v>0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</v>
          </cell>
          <cell r="AN27">
            <v>1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0</v>
          </cell>
          <cell r="BJ27">
            <v>1</v>
          </cell>
          <cell r="BK27">
            <v>0</v>
          </cell>
          <cell r="BL27">
            <v>1</v>
          </cell>
          <cell r="BM27">
            <v>0</v>
          </cell>
          <cell r="BN27">
            <v>1</v>
          </cell>
          <cell r="BO27">
            <v>0</v>
          </cell>
          <cell r="BP27">
            <v>1</v>
          </cell>
          <cell r="BQ27">
            <v>0</v>
          </cell>
          <cell r="BR27">
            <v>1</v>
          </cell>
          <cell r="BS27">
            <v>0</v>
          </cell>
          <cell r="BT27">
            <v>1</v>
          </cell>
          <cell r="BU27">
            <v>0</v>
          </cell>
          <cell r="BV27">
            <v>1</v>
          </cell>
          <cell r="BW27">
            <v>0</v>
          </cell>
          <cell r="BX27">
            <v>1</v>
          </cell>
          <cell r="BY27">
            <v>0</v>
          </cell>
          <cell r="BZ27">
            <v>1</v>
          </cell>
          <cell r="CA27">
            <v>0</v>
          </cell>
          <cell r="CB27">
            <v>1</v>
          </cell>
          <cell r="CC27">
            <v>0</v>
          </cell>
          <cell r="CD27">
            <v>1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</v>
          </cell>
          <cell r="CX27">
            <v>1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1</v>
          </cell>
          <cell r="DG27">
            <v>1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</row>
        <row r="28">
          <cell r="A28">
            <v>7</v>
          </cell>
          <cell r="B28">
            <v>2</v>
          </cell>
          <cell r="C28">
            <v>3.365175600001749</v>
          </cell>
          <cell r="D28">
            <v>18.905080600003199</v>
          </cell>
          <cell r="E28">
            <v>0</v>
          </cell>
          <cell r="F28">
            <v>22.27413510000315</v>
          </cell>
          <cell r="G28">
            <v>22.27413510000315</v>
          </cell>
          <cell r="H28">
            <v>22.27413510000315</v>
          </cell>
          <cell r="I28">
            <v>22.27413510000315</v>
          </cell>
          <cell r="J28">
            <v>0.53033655000007496</v>
          </cell>
          <cell r="K28">
            <v>0</v>
          </cell>
          <cell r="L28">
            <v>0</v>
          </cell>
          <cell r="M28">
            <v>583.1953125</v>
          </cell>
          <cell r="N28">
            <v>589.05078125</v>
          </cell>
          <cell r="O28">
            <v>42</v>
          </cell>
          <cell r="P28">
            <v>42</v>
          </cell>
          <cell r="Q28">
            <v>1</v>
          </cell>
          <cell r="R28">
            <v>42</v>
          </cell>
          <cell r="S28">
            <v>1</v>
          </cell>
          <cell r="T28">
            <v>0</v>
          </cell>
          <cell r="U28">
            <v>1</v>
          </cell>
          <cell r="V28">
            <v>0.6123713669646913</v>
          </cell>
          <cell r="W28">
            <v>0.6123713669646913</v>
          </cell>
          <cell r="X28">
            <v>0.6123713669646913</v>
          </cell>
          <cell r="Y28">
            <v>1</v>
          </cell>
          <cell r="Z28">
            <v>1</v>
          </cell>
          <cell r="AA28">
            <v>1</v>
          </cell>
          <cell r="AB28">
            <v>0.6123713669646913</v>
          </cell>
          <cell r="AC28">
            <v>0.6123713669646913</v>
          </cell>
          <cell r="AD28">
            <v>0.6123713669646913</v>
          </cell>
          <cell r="AE28">
            <v>1</v>
          </cell>
          <cell r="AF28">
            <v>1</v>
          </cell>
          <cell r="AG28">
            <v>1</v>
          </cell>
          <cell r="AH28">
            <v>0.6123713669646913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1</v>
          </cell>
          <cell r="AN28">
            <v>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0</v>
          </cell>
          <cell r="BJ28">
            <v>1</v>
          </cell>
          <cell r="BK28">
            <v>0</v>
          </cell>
          <cell r="BL28">
            <v>1</v>
          </cell>
          <cell r="BM28">
            <v>0</v>
          </cell>
          <cell r="BN28">
            <v>1</v>
          </cell>
          <cell r="BO28">
            <v>0</v>
          </cell>
          <cell r="BP28">
            <v>1</v>
          </cell>
          <cell r="BQ28">
            <v>0</v>
          </cell>
          <cell r="BR28">
            <v>1</v>
          </cell>
          <cell r="BS28">
            <v>0</v>
          </cell>
          <cell r="BT28">
            <v>1</v>
          </cell>
          <cell r="BU28">
            <v>0</v>
          </cell>
          <cell r="BV28">
            <v>1</v>
          </cell>
          <cell r="BW28">
            <v>0</v>
          </cell>
          <cell r="BX28">
            <v>1</v>
          </cell>
          <cell r="BY28">
            <v>0</v>
          </cell>
          <cell r="BZ28">
            <v>1</v>
          </cell>
          <cell r="CA28">
            <v>0</v>
          </cell>
          <cell r="CB28">
            <v>1</v>
          </cell>
          <cell r="CC28">
            <v>0</v>
          </cell>
          <cell r="CD28">
            <v>1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1</v>
          </cell>
          <cell r="CX28">
            <v>1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1</v>
          </cell>
          <cell r="DG28">
            <v>1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</row>
        <row r="29">
          <cell r="A29">
            <v>12</v>
          </cell>
          <cell r="B29">
            <v>1</v>
          </cell>
          <cell r="C29">
            <v>10.453801899997419</v>
          </cell>
          <cell r="D29">
            <v>568.25587739999924</v>
          </cell>
          <cell r="E29">
            <v>0</v>
          </cell>
          <cell r="F29">
            <v>578.64098219999892</v>
          </cell>
          <cell r="G29">
            <v>578.64098219999892</v>
          </cell>
          <cell r="H29">
            <v>578.64098219999892</v>
          </cell>
          <cell r="I29">
            <v>578.64098219999892</v>
          </cell>
          <cell r="J29">
            <v>8.6364325701492373</v>
          </cell>
          <cell r="K29">
            <v>0</v>
          </cell>
          <cell r="L29">
            <v>0</v>
          </cell>
          <cell r="M29">
            <v>691.50390625</v>
          </cell>
          <cell r="N29">
            <v>700.703125</v>
          </cell>
          <cell r="O29">
            <v>67</v>
          </cell>
          <cell r="P29">
            <v>67</v>
          </cell>
          <cell r="Q29">
            <v>1</v>
          </cell>
          <cell r="R29">
            <v>0</v>
          </cell>
          <cell r="S29">
            <v>1</v>
          </cell>
          <cell r="T29">
            <v>0</v>
          </cell>
          <cell r="U29">
            <v>1</v>
          </cell>
          <cell r="V29">
            <v>0.15233007638716989</v>
          </cell>
          <cell r="W29">
            <v>0.15233007638716989</v>
          </cell>
          <cell r="X29">
            <v>0.15233007638716989</v>
          </cell>
          <cell r="Y29">
            <v>0.71236374678202163</v>
          </cell>
          <cell r="Z29">
            <v>1</v>
          </cell>
          <cell r="AA29">
            <v>1</v>
          </cell>
          <cell r="AB29">
            <v>0.15233007638716989</v>
          </cell>
          <cell r="AC29">
            <v>0.15233007638716989</v>
          </cell>
          <cell r="AD29">
            <v>0.15233007638716989</v>
          </cell>
          <cell r="AE29">
            <v>0.71236374678202163</v>
          </cell>
          <cell r="AF29">
            <v>1</v>
          </cell>
          <cell r="AG29">
            <v>1</v>
          </cell>
          <cell r="AH29">
            <v>0.15233007638716989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1</v>
          </cell>
          <cell r="AN29">
            <v>1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0</v>
          </cell>
          <cell r="BJ29">
            <v>1</v>
          </cell>
          <cell r="BK29">
            <v>0</v>
          </cell>
          <cell r="BL29">
            <v>1</v>
          </cell>
          <cell r="BM29">
            <v>0</v>
          </cell>
          <cell r="BN29">
            <v>1</v>
          </cell>
          <cell r="BO29">
            <v>0</v>
          </cell>
          <cell r="BP29">
            <v>1</v>
          </cell>
          <cell r="BQ29">
            <v>0</v>
          </cell>
          <cell r="BR29">
            <v>1</v>
          </cell>
          <cell r="BS29">
            <v>0</v>
          </cell>
          <cell r="BT29">
            <v>1</v>
          </cell>
          <cell r="BU29">
            <v>0</v>
          </cell>
          <cell r="BV29">
            <v>1</v>
          </cell>
          <cell r="BW29">
            <v>0</v>
          </cell>
          <cell r="BX29">
            <v>1</v>
          </cell>
          <cell r="BY29">
            <v>0</v>
          </cell>
          <cell r="BZ29">
            <v>1</v>
          </cell>
          <cell r="CA29">
            <v>0</v>
          </cell>
          <cell r="CB29">
            <v>1</v>
          </cell>
          <cell r="CC29">
            <v>0</v>
          </cell>
          <cell r="CD29">
            <v>1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1</v>
          </cell>
          <cell r="CX29">
            <v>1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1</v>
          </cell>
          <cell r="DG29">
            <v>1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</row>
        <row r="31">
          <cell r="A31" t="str">
            <v>Quantile 0.75</v>
          </cell>
        </row>
        <row r="32">
          <cell r="B32" t="str">
            <v>AL</v>
          </cell>
          <cell r="C32" t="str">
            <v>GT</v>
          </cell>
          <cell r="D32" t="str">
            <v>ST</v>
          </cell>
          <cell r="E32" t="str">
            <v>OT</v>
          </cell>
          <cell r="F32" t="str">
            <v>TT</v>
          </cell>
          <cell r="G32" t="str">
            <v>LT</v>
          </cell>
          <cell r="H32" t="str">
            <v>CT</v>
          </cell>
          <cell r="I32" t="str">
            <v>WT</v>
          </cell>
          <cell r="J32" t="str">
            <v>WT_PA</v>
          </cell>
          <cell r="K32" t="str">
            <v>MET</v>
          </cell>
          <cell r="L32" t="str">
            <v>MET_PA</v>
          </cell>
          <cell r="M32" t="str">
            <v>RSS</v>
          </cell>
          <cell r="N32" t="str">
            <v>VMS</v>
          </cell>
          <cell r="O32" t="str">
            <v>LE</v>
          </cell>
          <cell r="P32" t="str">
            <v>AC</v>
          </cell>
          <cell r="Q32" t="str">
            <v>CF</v>
          </cell>
          <cell r="R32" t="str">
            <v>PSG</v>
          </cell>
          <cell r="S32" t="str">
            <v>SIZE</v>
          </cell>
          <cell r="T32" t="str">
            <v>SGLITS_T</v>
          </cell>
          <cell r="U32" t="str">
            <v>QL_SCORE</v>
          </cell>
          <cell r="V32" t="str">
            <v>LT_SCORE</v>
          </cell>
          <cell r="W32" t="str">
            <v>CT_SCORE</v>
          </cell>
          <cell r="X32" t="str">
            <v>AW_SCORE</v>
          </cell>
          <cell r="Y32" t="str">
            <v>AW_PA_SCORE</v>
          </cell>
          <cell r="Z32" t="str">
            <v>AME_SCORE</v>
          </cell>
          <cell r="AA32" t="str">
            <v>AME_PA_SCORE</v>
          </cell>
          <cell r="AB32" t="str">
            <v>LT_GRADE</v>
          </cell>
          <cell r="AC32" t="str">
            <v>CT_GRADE</v>
          </cell>
          <cell r="AD32" t="str">
            <v>AW_GRADE</v>
          </cell>
          <cell r="AE32" t="str">
            <v>AW_PA_GRADE</v>
          </cell>
          <cell r="AF32" t="str">
            <v>AME_GRADE</v>
          </cell>
          <cell r="AG32" t="str">
            <v>AME_PA_GRADE</v>
          </cell>
          <cell r="AH32" t="str">
            <v>GRADE</v>
          </cell>
          <cell r="AI32" t="str">
            <v>HAS_TRAILING</v>
          </cell>
          <cell r="AJ32" t="str">
            <v>TOT_CHOICES</v>
          </cell>
          <cell r="AK32" t="str">
            <v>PRE_CHOICES</v>
          </cell>
          <cell r="AL32" t="str">
            <v>FGOALS_ORDER</v>
          </cell>
          <cell r="AM32" t="str">
            <v>CP_EF_L</v>
          </cell>
          <cell r="AN32" t="str">
            <v>CP_EF_A</v>
          </cell>
          <cell r="AO32" t="str">
            <v>SP_ED_L</v>
          </cell>
          <cell r="AP32" t="str">
            <v>SP_ED_A</v>
          </cell>
          <cell r="AQ32" t="str">
            <v>SP_EB_L</v>
          </cell>
          <cell r="AR32" t="str">
            <v>SP_EB_A</v>
          </cell>
          <cell r="AS32" t="str">
            <v>SP_MIN_L</v>
          </cell>
          <cell r="AT32" t="str">
            <v>SP_MIN_A</v>
          </cell>
          <cell r="AU32" t="str">
            <v>SP_LOWER_L</v>
          </cell>
          <cell r="AV32" t="str">
            <v>SP_LOWER_A</v>
          </cell>
          <cell r="AW32" t="str">
            <v>SP_MED_L</v>
          </cell>
          <cell r="AX32" t="str">
            <v>SP_MED_A</v>
          </cell>
          <cell r="AY32" t="str">
            <v>SP_UPPER_L</v>
          </cell>
          <cell r="AZ32" t="str">
            <v>SP_UPPER_A</v>
          </cell>
          <cell r="BA32" t="str">
            <v>SP_MAX_L</v>
          </cell>
          <cell r="BB32" t="str">
            <v>SP_MAX_A</v>
          </cell>
          <cell r="BC32" t="str">
            <v>T_INTER_SP</v>
          </cell>
          <cell r="BD32" t="str">
            <v>P_INTER_SP</v>
          </cell>
          <cell r="BE32" t="str">
            <v>T_INTER_Q</v>
          </cell>
          <cell r="BF32" t="str">
            <v>P_INTER_Q</v>
          </cell>
          <cell r="BG32" t="str">
            <v>M_CHILD_RMSE</v>
          </cell>
          <cell r="BH32" t="str">
            <v>M_CHILD_RMSE_SCORE</v>
          </cell>
          <cell r="BI32" t="str">
            <v>M_CHILD_MAE</v>
          </cell>
          <cell r="BJ32" t="str">
            <v>M_CHILD_MAE_SCORE</v>
          </cell>
          <cell r="BK32" t="str">
            <v>M_CHILD_NRMSE</v>
          </cell>
          <cell r="BL32" t="str">
            <v>M_CHILD_NRMSE_SCORE</v>
          </cell>
          <cell r="BM32" t="str">
            <v>M_CHILD_NMAE</v>
          </cell>
          <cell r="BN32" t="str">
            <v>M_CHILD_NMAE_SCORE</v>
          </cell>
          <cell r="BO32" t="str">
            <v>DIV_INDEX_RMSE</v>
          </cell>
          <cell r="BP32" t="str">
            <v>DIV_INDEX_RMSE_SCORE</v>
          </cell>
          <cell r="BQ32" t="str">
            <v>DIV_INDEX_MAE</v>
          </cell>
          <cell r="BR32" t="str">
            <v>DIV_INDEX_MAE_SCORE</v>
          </cell>
          <cell r="BS32" t="str">
            <v>DIV_INDEX_NRMSE</v>
          </cell>
          <cell r="BT32" t="str">
            <v>DIV_INDEX_NRMSE_SCORE</v>
          </cell>
          <cell r="BU32" t="str">
            <v>DIV_INDEX_NMAE</v>
          </cell>
          <cell r="BV32" t="str">
            <v>DIV_INDEX_NMAE_SCORE</v>
          </cell>
          <cell r="BW32" t="str">
            <v>DIV_STEP_RMSE</v>
          </cell>
          <cell r="BX32" t="str">
            <v>DIV_STEP_RMSE_SCORE</v>
          </cell>
          <cell r="BY32" t="str">
            <v>DIV_STEP_MAE</v>
          </cell>
          <cell r="BZ32" t="str">
            <v>DIV_STEP_MAE_SCORE</v>
          </cell>
          <cell r="CA32" t="str">
            <v>DIV_STEP_NRMSE</v>
          </cell>
          <cell r="CB32" t="str">
            <v>DIV_STEP_NRMSE_SCORE</v>
          </cell>
          <cell r="CC32" t="str">
            <v>DIV_STEP_NMAE</v>
          </cell>
          <cell r="CD32" t="str">
            <v>DIV_STEP_NMAE_SCORE</v>
          </cell>
          <cell r="CE32" t="str">
            <v>DIVS_T</v>
          </cell>
          <cell r="CF32" t="str">
            <v>DS_T</v>
          </cell>
          <cell r="CG32" t="str">
            <v>DS_TD_MEAN</v>
          </cell>
          <cell r="CH32" t="str">
            <v>DS_TD_STD</v>
          </cell>
          <cell r="CI32" t="str">
            <v>DS_TD_CD</v>
          </cell>
          <cell r="CJ32" t="str">
            <v>DS_TD_MIN</v>
          </cell>
          <cell r="CK32" t="str">
            <v>DS_TD_LOWER</v>
          </cell>
          <cell r="CL32" t="str">
            <v>DS_TD_MED</v>
          </cell>
          <cell r="CM32" t="str">
            <v>DS_TD_UPPER</v>
          </cell>
          <cell r="CN32" t="str">
            <v>DS_TD_MAX</v>
          </cell>
          <cell r="CO32" t="str">
            <v>DS_TS_MEAN</v>
          </cell>
          <cell r="CP32" t="str">
            <v>DS_TS_STD</v>
          </cell>
          <cell r="CQ32" t="str">
            <v>DS_TS_CD</v>
          </cell>
          <cell r="CR32" t="str">
            <v>DS_TS_MIN</v>
          </cell>
          <cell r="CS32" t="str">
            <v>DS_TS_LOWER</v>
          </cell>
          <cell r="CT32" t="str">
            <v>DS_TS_MED</v>
          </cell>
          <cell r="CU32" t="str">
            <v>DS_TS_UPPER</v>
          </cell>
          <cell r="CV32" t="str">
            <v>DS_TS_MAX</v>
          </cell>
          <cell r="CW32" t="str">
            <v>PR_T</v>
          </cell>
          <cell r="CX32" t="str">
            <v>PR_TS_MEAN</v>
          </cell>
          <cell r="CY32" t="str">
            <v>PR_TS_STD</v>
          </cell>
          <cell r="CZ32" t="str">
            <v>PR_TS_CD</v>
          </cell>
          <cell r="DA32" t="str">
            <v>PR_TS_MIN</v>
          </cell>
          <cell r="DB32" t="str">
            <v>PR_TS_LOWER</v>
          </cell>
          <cell r="DC32" t="str">
            <v>PR_TS_MED</v>
          </cell>
          <cell r="DD32" t="str">
            <v>PR_TS_UPPER</v>
          </cell>
          <cell r="DE32" t="str">
            <v>PR_TS_MAX</v>
          </cell>
          <cell r="DF32" t="str">
            <v>PP_LE_MEAN</v>
          </cell>
          <cell r="DG32" t="str">
            <v>PP_AC_MEAN</v>
          </cell>
          <cell r="DH32" t="str">
            <v>PP_LE_STD</v>
          </cell>
          <cell r="DI32" t="str">
            <v>PP_AC_STD</v>
          </cell>
          <cell r="DJ32" t="str">
            <v>PP_LE_CD</v>
          </cell>
          <cell r="DK32" t="str">
            <v>PP_AC_CD</v>
          </cell>
          <cell r="DL32" t="str">
            <v>PP_LE_MIN</v>
          </cell>
          <cell r="DM32" t="str">
            <v>PP_AC_MIN</v>
          </cell>
          <cell r="DN32" t="str">
            <v>PP_LE_LOWER</v>
          </cell>
          <cell r="DO32" t="str">
            <v>PP_AC_LOWER</v>
          </cell>
          <cell r="DP32" t="str">
            <v>PP_LE_MED</v>
          </cell>
          <cell r="DQ32" t="str">
            <v>PP_AC_MED</v>
          </cell>
          <cell r="DR32" t="str">
            <v>PP_LE_UPPER</v>
          </cell>
          <cell r="DS32" t="str">
            <v>PP_AC_UPPER</v>
          </cell>
          <cell r="DT32" t="str">
            <v>PP_LE_MAX</v>
          </cell>
          <cell r="DU32" t="str">
            <v>PP_AC_MAX</v>
          </cell>
        </row>
        <row r="33">
          <cell r="A33">
            <v>1</v>
          </cell>
          <cell r="B33">
            <v>3</v>
          </cell>
          <cell r="C33">
            <v>1.140254500000083</v>
          </cell>
          <cell r="D33">
            <v>0.87627960000099847</v>
          </cell>
          <cell r="E33">
            <v>0</v>
          </cell>
          <cell r="F33">
            <v>2.00553139999829</v>
          </cell>
          <cell r="G33">
            <v>2.00553139999829</v>
          </cell>
          <cell r="H33">
            <v>2.00553139999829</v>
          </cell>
          <cell r="I33">
            <v>2.00553139999829</v>
          </cell>
          <cell r="J33">
            <v>0.10027656999991449</v>
          </cell>
          <cell r="K33">
            <v>0</v>
          </cell>
          <cell r="L33">
            <v>0</v>
          </cell>
          <cell r="M33">
            <v>643.0625</v>
          </cell>
          <cell r="N33">
            <v>636.20703125</v>
          </cell>
          <cell r="O33">
            <v>20</v>
          </cell>
          <cell r="P33">
            <v>20</v>
          </cell>
          <cell r="Q33">
            <v>1</v>
          </cell>
          <cell r="R33">
            <v>20</v>
          </cell>
          <cell r="S33">
            <v>1</v>
          </cell>
          <cell r="T33">
            <v>0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1</v>
          </cell>
          <cell r="AN33">
            <v>1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0</v>
          </cell>
          <cell r="BJ33">
            <v>1</v>
          </cell>
          <cell r="BK33">
            <v>0</v>
          </cell>
          <cell r="BL33">
            <v>1</v>
          </cell>
          <cell r="BM33">
            <v>0</v>
          </cell>
          <cell r="BN33">
            <v>1</v>
          </cell>
          <cell r="BO33">
            <v>0</v>
          </cell>
          <cell r="BP33">
            <v>1</v>
          </cell>
          <cell r="BQ33">
            <v>0</v>
          </cell>
          <cell r="BR33">
            <v>1</v>
          </cell>
          <cell r="BS33">
            <v>0</v>
          </cell>
          <cell r="BT33">
            <v>1</v>
          </cell>
          <cell r="BU33">
            <v>0</v>
          </cell>
          <cell r="BV33">
            <v>1</v>
          </cell>
          <cell r="BW33">
            <v>0</v>
          </cell>
          <cell r="BX33">
            <v>1</v>
          </cell>
          <cell r="BY33">
            <v>0</v>
          </cell>
          <cell r="BZ33">
            <v>1</v>
          </cell>
          <cell r="CA33">
            <v>0</v>
          </cell>
          <cell r="CB33">
            <v>1</v>
          </cell>
          <cell r="CC33">
            <v>0</v>
          </cell>
          <cell r="CD33">
            <v>1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1</v>
          </cell>
          <cell r="CX33">
            <v>1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1</v>
          </cell>
          <cell r="DG33">
            <v>1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</row>
        <row r="34">
          <cell r="A34">
            <v>6</v>
          </cell>
          <cell r="B34">
            <v>2</v>
          </cell>
          <cell r="C34">
            <v>3.372975299995232</v>
          </cell>
          <cell r="D34">
            <v>21.10896619999949</v>
          </cell>
          <cell r="E34">
            <v>0</v>
          </cell>
          <cell r="F34">
            <v>24.50306009999986</v>
          </cell>
          <cell r="G34">
            <v>24.50306009999986</v>
          </cell>
          <cell r="H34">
            <v>24.50306009999986</v>
          </cell>
          <cell r="I34">
            <v>24.50306009999986</v>
          </cell>
          <cell r="J34">
            <v>0.58340619285713946</v>
          </cell>
          <cell r="K34">
            <v>0</v>
          </cell>
          <cell r="L34">
            <v>0</v>
          </cell>
          <cell r="M34">
            <v>649.75390625</v>
          </cell>
          <cell r="N34">
            <v>646.37109375</v>
          </cell>
          <cell r="O34">
            <v>42</v>
          </cell>
          <cell r="P34">
            <v>42</v>
          </cell>
          <cell r="Q34">
            <v>1</v>
          </cell>
          <cell r="R34">
            <v>42</v>
          </cell>
          <cell r="S34">
            <v>1</v>
          </cell>
          <cell r="T34">
            <v>0</v>
          </cell>
          <cell r="U34">
            <v>1</v>
          </cell>
          <cell r="V34">
            <v>0.62517877147117218</v>
          </cell>
          <cell r="W34">
            <v>0.62517877147117218</v>
          </cell>
          <cell r="X34">
            <v>0.62517877147117218</v>
          </cell>
          <cell r="Y34">
            <v>1</v>
          </cell>
          <cell r="Z34">
            <v>1</v>
          </cell>
          <cell r="AA34">
            <v>1</v>
          </cell>
          <cell r="AB34">
            <v>0.62517877147117218</v>
          </cell>
          <cell r="AC34">
            <v>0.62517877147117218</v>
          </cell>
          <cell r="AD34">
            <v>0.62517877147117218</v>
          </cell>
          <cell r="AE34">
            <v>1</v>
          </cell>
          <cell r="AF34">
            <v>1</v>
          </cell>
          <cell r="AG34">
            <v>1</v>
          </cell>
          <cell r="AH34">
            <v>0.62517877147117218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1</v>
          </cell>
          <cell r="AN34">
            <v>1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0</v>
          </cell>
          <cell r="BJ34">
            <v>1</v>
          </cell>
          <cell r="BK34">
            <v>0</v>
          </cell>
          <cell r="BL34">
            <v>1</v>
          </cell>
          <cell r="BM34">
            <v>0</v>
          </cell>
          <cell r="BN34">
            <v>1</v>
          </cell>
          <cell r="BO34">
            <v>0</v>
          </cell>
          <cell r="BP34">
            <v>1</v>
          </cell>
          <cell r="BQ34">
            <v>0</v>
          </cell>
          <cell r="BR34">
            <v>1</v>
          </cell>
          <cell r="BS34">
            <v>0</v>
          </cell>
          <cell r="BT34">
            <v>1</v>
          </cell>
          <cell r="BU34">
            <v>0</v>
          </cell>
          <cell r="BV34">
            <v>1</v>
          </cell>
          <cell r="BW34">
            <v>0</v>
          </cell>
          <cell r="BX34">
            <v>1</v>
          </cell>
          <cell r="BY34">
            <v>0</v>
          </cell>
          <cell r="BZ34">
            <v>1</v>
          </cell>
          <cell r="CA34">
            <v>0</v>
          </cell>
          <cell r="CB34">
            <v>1</v>
          </cell>
          <cell r="CC34">
            <v>0</v>
          </cell>
          <cell r="CD34">
            <v>1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1</v>
          </cell>
          <cell r="CX34">
            <v>1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1</v>
          </cell>
          <cell r="DG34">
            <v>1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</row>
        <row r="35">
          <cell r="A35">
            <v>11</v>
          </cell>
          <cell r="B35">
            <v>1</v>
          </cell>
          <cell r="C35">
            <v>10.477690999989139</v>
          </cell>
          <cell r="D35">
            <v>710.44791649999388</v>
          </cell>
          <cell r="E35">
            <v>0</v>
          </cell>
          <cell r="F35">
            <v>720.92560749998302</v>
          </cell>
          <cell r="G35">
            <v>720.92560749998302</v>
          </cell>
          <cell r="H35">
            <v>720.92560749998302</v>
          </cell>
          <cell r="I35">
            <v>720.92560749998302</v>
          </cell>
          <cell r="J35">
            <v>10.7600836940296</v>
          </cell>
          <cell r="K35">
            <v>0</v>
          </cell>
          <cell r="L35">
            <v>0</v>
          </cell>
          <cell r="M35">
            <v>759.046875</v>
          </cell>
          <cell r="N35">
            <v>769.609375</v>
          </cell>
          <cell r="O35">
            <v>67</v>
          </cell>
          <cell r="P35">
            <v>67</v>
          </cell>
          <cell r="Q35">
            <v>1</v>
          </cell>
          <cell r="R35">
            <v>0</v>
          </cell>
          <cell r="S35">
            <v>1</v>
          </cell>
          <cell r="T35">
            <v>0</v>
          </cell>
          <cell r="U35">
            <v>1</v>
          </cell>
          <cell r="V35">
            <v>0.18596222639034601</v>
          </cell>
          <cell r="W35">
            <v>0.18596222639034601</v>
          </cell>
          <cell r="X35">
            <v>0.18596222639034601</v>
          </cell>
          <cell r="Y35">
            <v>0.7457317376216942</v>
          </cell>
          <cell r="Z35">
            <v>1</v>
          </cell>
          <cell r="AA35">
            <v>1</v>
          </cell>
          <cell r="AB35">
            <v>0.18596222639034601</v>
          </cell>
          <cell r="AC35">
            <v>0.18596222639034601</v>
          </cell>
          <cell r="AD35">
            <v>0.18596222639034601</v>
          </cell>
          <cell r="AE35">
            <v>0.7457317376216942</v>
          </cell>
          <cell r="AF35">
            <v>1</v>
          </cell>
          <cell r="AG35">
            <v>1</v>
          </cell>
          <cell r="AH35">
            <v>0.18596222639034601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1</v>
          </cell>
          <cell r="AN35">
            <v>1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0</v>
          </cell>
          <cell r="BJ35">
            <v>1</v>
          </cell>
          <cell r="BK35">
            <v>0</v>
          </cell>
          <cell r="BL35">
            <v>1</v>
          </cell>
          <cell r="BM35">
            <v>0</v>
          </cell>
          <cell r="BN35">
            <v>1</v>
          </cell>
          <cell r="BO35">
            <v>0</v>
          </cell>
          <cell r="BP35">
            <v>1</v>
          </cell>
          <cell r="BQ35">
            <v>0</v>
          </cell>
          <cell r="BR35">
            <v>1</v>
          </cell>
          <cell r="BS35">
            <v>0</v>
          </cell>
          <cell r="BT35">
            <v>1</v>
          </cell>
          <cell r="BU35">
            <v>0</v>
          </cell>
          <cell r="BV35">
            <v>1</v>
          </cell>
          <cell r="BW35">
            <v>0</v>
          </cell>
          <cell r="BX35">
            <v>1</v>
          </cell>
          <cell r="BY35">
            <v>0</v>
          </cell>
          <cell r="BZ35">
            <v>1</v>
          </cell>
          <cell r="CA35">
            <v>0</v>
          </cell>
          <cell r="CB35">
            <v>1</v>
          </cell>
          <cell r="CC35">
            <v>0</v>
          </cell>
          <cell r="CD35">
            <v>1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1</v>
          </cell>
          <cell r="CX35">
            <v>1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1</v>
          </cell>
          <cell r="DG35">
            <v>1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</row>
        <row r="37">
          <cell r="A37" t="str">
            <v>Quantile 1.0</v>
          </cell>
        </row>
        <row r="38">
          <cell r="B38" t="str">
            <v>AL</v>
          </cell>
          <cell r="C38" t="str">
            <v>GT</v>
          </cell>
          <cell r="D38" t="str">
            <v>ST</v>
          </cell>
          <cell r="E38" t="str">
            <v>OT</v>
          </cell>
          <cell r="F38" t="str">
            <v>TT</v>
          </cell>
          <cell r="G38" t="str">
            <v>LT</v>
          </cell>
          <cell r="H38" t="str">
            <v>CT</v>
          </cell>
          <cell r="I38" t="str">
            <v>WT</v>
          </cell>
          <cell r="J38" t="str">
            <v>WT_PA</v>
          </cell>
          <cell r="K38" t="str">
            <v>MET</v>
          </cell>
          <cell r="L38" t="str">
            <v>MET_PA</v>
          </cell>
          <cell r="M38" t="str">
            <v>RSS</v>
          </cell>
          <cell r="N38" t="str">
            <v>VMS</v>
          </cell>
          <cell r="O38" t="str">
            <v>LE</v>
          </cell>
          <cell r="P38" t="str">
            <v>AC</v>
          </cell>
          <cell r="Q38" t="str">
            <v>CF</v>
          </cell>
          <cell r="R38" t="str">
            <v>PSG</v>
          </cell>
          <cell r="S38" t="str">
            <v>SIZE</v>
          </cell>
          <cell r="T38" t="str">
            <v>SGLITS_T</v>
          </cell>
          <cell r="U38" t="str">
            <v>QL_SCORE</v>
          </cell>
          <cell r="V38" t="str">
            <v>LT_SCORE</v>
          </cell>
          <cell r="W38" t="str">
            <v>CT_SCORE</v>
          </cell>
          <cell r="X38" t="str">
            <v>AW_SCORE</v>
          </cell>
          <cell r="Y38" t="str">
            <v>AW_PA_SCORE</v>
          </cell>
          <cell r="Z38" t="str">
            <v>AME_SCORE</v>
          </cell>
          <cell r="AA38" t="str">
            <v>AME_PA_SCORE</v>
          </cell>
          <cell r="AB38" t="str">
            <v>LT_GRADE</v>
          </cell>
          <cell r="AC38" t="str">
            <v>CT_GRADE</v>
          </cell>
          <cell r="AD38" t="str">
            <v>AW_GRADE</v>
          </cell>
          <cell r="AE38" t="str">
            <v>AW_PA_GRADE</v>
          </cell>
          <cell r="AF38" t="str">
            <v>AME_GRADE</v>
          </cell>
          <cell r="AG38" t="str">
            <v>AME_PA_GRADE</v>
          </cell>
          <cell r="AH38" t="str">
            <v>GRADE</v>
          </cell>
          <cell r="AI38" t="str">
            <v>HAS_TRAILING</v>
          </cell>
          <cell r="AJ38" t="str">
            <v>TOT_CHOICES</v>
          </cell>
          <cell r="AK38" t="str">
            <v>PRE_CHOICES</v>
          </cell>
          <cell r="AL38" t="str">
            <v>FGOALS_ORDER</v>
          </cell>
          <cell r="AM38" t="str">
            <v>CP_EF_L</v>
          </cell>
          <cell r="AN38" t="str">
            <v>CP_EF_A</v>
          </cell>
          <cell r="AO38" t="str">
            <v>SP_ED_L</v>
          </cell>
          <cell r="AP38" t="str">
            <v>SP_ED_A</v>
          </cell>
          <cell r="AQ38" t="str">
            <v>SP_EB_L</v>
          </cell>
          <cell r="AR38" t="str">
            <v>SP_EB_A</v>
          </cell>
          <cell r="AS38" t="str">
            <v>SP_MIN_L</v>
          </cell>
          <cell r="AT38" t="str">
            <v>SP_MIN_A</v>
          </cell>
          <cell r="AU38" t="str">
            <v>SP_LOWER_L</v>
          </cell>
          <cell r="AV38" t="str">
            <v>SP_LOWER_A</v>
          </cell>
          <cell r="AW38" t="str">
            <v>SP_MED_L</v>
          </cell>
          <cell r="AX38" t="str">
            <v>SP_MED_A</v>
          </cell>
          <cell r="AY38" t="str">
            <v>SP_UPPER_L</v>
          </cell>
          <cell r="AZ38" t="str">
            <v>SP_UPPER_A</v>
          </cell>
          <cell r="BA38" t="str">
            <v>SP_MAX_L</v>
          </cell>
          <cell r="BB38" t="str">
            <v>SP_MAX_A</v>
          </cell>
          <cell r="BC38" t="str">
            <v>T_INTER_SP</v>
          </cell>
          <cell r="BD38" t="str">
            <v>P_INTER_SP</v>
          </cell>
          <cell r="BE38" t="str">
            <v>T_INTER_Q</v>
          </cell>
          <cell r="BF38" t="str">
            <v>P_INTER_Q</v>
          </cell>
          <cell r="BG38" t="str">
            <v>M_CHILD_RMSE</v>
          </cell>
          <cell r="BH38" t="str">
            <v>M_CHILD_RMSE_SCORE</v>
          </cell>
          <cell r="BI38" t="str">
            <v>M_CHILD_MAE</v>
          </cell>
          <cell r="BJ38" t="str">
            <v>M_CHILD_MAE_SCORE</v>
          </cell>
          <cell r="BK38" t="str">
            <v>M_CHILD_NRMSE</v>
          </cell>
          <cell r="BL38" t="str">
            <v>M_CHILD_NRMSE_SCORE</v>
          </cell>
          <cell r="BM38" t="str">
            <v>M_CHILD_NMAE</v>
          </cell>
          <cell r="BN38" t="str">
            <v>M_CHILD_NMAE_SCORE</v>
          </cell>
          <cell r="BO38" t="str">
            <v>DIV_INDEX_RMSE</v>
          </cell>
          <cell r="BP38" t="str">
            <v>DIV_INDEX_RMSE_SCORE</v>
          </cell>
          <cell r="BQ38" t="str">
            <v>DIV_INDEX_MAE</v>
          </cell>
          <cell r="BR38" t="str">
            <v>DIV_INDEX_MAE_SCORE</v>
          </cell>
          <cell r="BS38" t="str">
            <v>DIV_INDEX_NRMSE</v>
          </cell>
          <cell r="BT38" t="str">
            <v>DIV_INDEX_NRMSE_SCORE</v>
          </cell>
          <cell r="BU38" t="str">
            <v>DIV_INDEX_NMAE</v>
          </cell>
          <cell r="BV38" t="str">
            <v>DIV_INDEX_NMAE_SCORE</v>
          </cell>
          <cell r="BW38" t="str">
            <v>DIV_STEP_RMSE</v>
          </cell>
          <cell r="BX38" t="str">
            <v>DIV_STEP_RMSE_SCORE</v>
          </cell>
          <cell r="BY38" t="str">
            <v>DIV_STEP_MAE</v>
          </cell>
          <cell r="BZ38" t="str">
            <v>DIV_STEP_MAE_SCORE</v>
          </cell>
          <cell r="CA38" t="str">
            <v>DIV_STEP_NRMSE</v>
          </cell>
          <cell r="CB38" t="str">
            <v>DIV_STEP_NRMSE_SCORE</v>
          </cell>
          <cell r="CC38" t="str">
            <v>DIV_STEP_NMAE</v>
          </cell>
          <cell r="CD38" t="str">
            <v>DIV_STEP_NMAE_SCORE</v>
          </cell>
          <cell r="CE38" t="str">
            <v>DIVS_T</v>
          </cell>
          <cell r="CF38" t="str">
            <v>DS_T</v>
          </cell>
          <cell r="CG38" t="str">
            <v>DS_TD_MEAN</v>
          </cell>
          <cell r="CH38" t="str">
            <v>DS_TD_STD</v>
          </cell>
          <cell r="CI38" t="str">
            <v>DS_TD_CD</v>
          </cell>
          <cell r="CJ38" t="str">
            <v>DS_TD_MIN</v>
          </cell>
          <cell r="CK38" t="str">
            <v>DS_TD_LOWER</v>
          </cell>
          <cell r="CL38" t="str">
            <v>DS_TD_MED</v>
          </cell>
          <cell r="CM38" t="str">
            <v>DS_TD_UPPER</v>
          </cell>
          <cell r="CN38" t="str">
            <v>DS_TD_MAX</v>
          </cell>
          <cell r="CO38" t="str">
            <v>DS_TS_MEAN</v>
          </cell>
          <cell r="CP38" t="str">
            <v>DS_TS_STD</v>
          </cell>
          <cell r="CQ38" t="str">
            <v>DS_TS_CD</v>
          </cell>
          <cell r="CR38" t="str">
            <v>DS_TS_MIN</v>
          </cell>
          <cell r="CS38" t="str">
            <v>DS_TS_LOWER</v>
          </cell>
          <cell r="CT38" t="str">
            <v>DS_TS_MED</v>
          </cell>
          <cell r="CU38" t="str">
            <v>DS_TS_UPPER</v>
          </cell>
          <cell r="CV38" t="str">
            <v>DS_TS_MAX</v>
          </cell>
          <cell r="CW38" t="str">
            <v>PR_T</v>
          </cell>
          <cell r="CX38" t="str">
            <v>PR_TS_MEAN</v>
          </cell>
          <cell r="CY38" t="str">
            <v>PR_TS_STD</v>
          </cell>
          <cell r="CZ38" t="str">
            <v>PR_TS_CD</v>
          </cell>
          <cell r="DA38" t="str">
            <v>PR_TS_MIN</v>
          </cell>
          <cell r="DB38" t="str">
            <v>PR_TS_LOWER</v>
          </cell>
          <cell r="DC38" t="str">
            <v>PR_TS_MED</v>
          </cell>
          <cell r="DD38" t="str">
            <v>PR_TS_UPPER</v>
          </cell>
          <cell r="DE38" t="str">
            <v>PR_TS_MAX</v>
          </cell>
          <cell r="DF38" t="str">
            <v>PP_LE_MEAN</v>
          </cell>
          <cell r="DG38" t="str">
            <v>PP_AC_MEAN</v>
          </cell>
          <cell r="DH38" t="str">
            <v>PP_LE_STD</v>
          </cell>
          <cell r="DI38" t="str">
            <v>PP_AC_STD</v>
          </cell>
          <cell r="DJ38" t="str">
            <v>PP_LE_CD</v>
          </cell>
          <cell r="DK38" t="str">
            <v>PP_AC_CD</v>
          </cell>
          <cell r="DL38" t="str">
            <v>PP_LE_MIN</v>
          </cell>
          <cell r="DM38" t="str">
            <v>PP_AC_MIN</v>
          </cell>
          <cell r="DN38" t="str">
            <v>PP_LE_LOWER</v>
          </cell>
          <cell r="DO38" t="str">
            <v>PP_AC_LOWER</v>
          </cell>
          <cell r="DP38" t="str">
            <v>PP_LE_MED</v>
          </cell>
          <cell r="DQ38" t="str">
            <v>PP_AC_MED</v>
          </cell>
          <cell r="DR38" t="str">
            <v>PP_LE_UPPER</v>
          </cell>
          <cell r="DS38" t="str">
            <v>PP_AC_UPPER</v>
          </cell>
          <cell r="DT38" t="str">
            <v>PP_LE_MAX</v>
          </cell>
          <cell r="DU38" t="str">
            <v>PP_AC_MAX</v>
          </cell>
        </row>
        <row r="39">
          <cell r="A39">
            <v>0</v>
          </cell>
          <cell r="B39">
            <v>3</v>
          </cell>
          <cell r="C39">
            <v>1.1456779999953139</v>
          </cell>
          <cell r="D39">
            <v>1.089125699993019</v>
          </cell>
          <cell r="E39">
            <v>0</v>
          </cell>
          <cell r="F39">
            <v>2.21921219998876</v>
          </cell>
          <cell r="G39">
            <v>2.21921219998876</v>
          </cell>
          <cell r="H39">
            <v>2.21921219998876</v>
          </cell>
          <cell r="I39">
            <v>2.21921219998876</v>
          </cell>
          <cell r="J39">
            <v>0.11096060999943801</v>
          </cell>
          <cell r="K39">
            <v>0</v>
          </cell>
          <cell r="L39">
            <v>0</v>
          </cell>
          <cell r="M39">
            <v>743.7890625</v>
          </cell>
          <cell r="N39">
            <v>736.34765625</v>
          </cell>
          <cell r="O39">
            <v>20</v>
          </cell>
          <cell r="P39">
            <v>20</v>
          </cell>
          <cell r="Q39">
            <v>1</v>
          </cell>
          <cell r="R39">
            <v>20</v>
          </cell>
          <cell r="S39">
            <v>1</v>
          </cell>
          <cell r="T39">
            <v>0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1</v>
          </cell>
          <cell r="AN39">
            <v>1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0</v>
          </cell>
          <cell r="BJ39">
            <v>1</v>
          </cell>
          <cell r="BK39">
            <v>0</v>
          </cell>
          <cell r="BL39">
            <v>1</v>
          </cell>
          <cell r="BM39">
            <v>0</v>
          </cell>
          <cell r="BN39">
            <v>1</v>
          </cell>
          <cell r="BO39">
            <v>0</v>
          </cell>
          <cell r="BP39">
            <v>1</v>
          </cell>
          <cell r="BQ39">
            <v>0</v>
          </cell>
          <cell r="BR39">
            <v>1</v>
          </cell>
          <cell r="BS39">
            <v>0</v>
          </cell>
          <cell r="BT39">
            <v>1</v>
          </cell>
          <cell r="BU39">
            <v>0</v>
          </cell>
          <cell r="BV39">
            <v>1</v>
          </cell>
          <cell r="BW39">
            <v>0</v>
          </cell>
          <cell r="BX39">
            <v>1</v>
          </cell>
          <cell r="BY39">
            <v>0</v>
          </cell>
          <cell r="BZ39">
            <v>1</v>
          </cell>
          <cell r="CA39">
            <v>0</v>
          </cell>
          <cell r="CB39">
            <v>1</v>
          </cell>
          <cell r="CC39">
            <v>0</v>
          </cell>
          <cell r="CD39">
            <v>1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1</v>
          </cell>
          <cell r="CX39">
            <v>1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1</v>
          </cell>
          <cell r="DG39">
            <v>1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</row>
        <row r="40">
          <cell r="A40">
            <v>5</v>
          </cell>
          <cell r="B40">
            <v>2</v>
          </cell>
          <cell r="C40">
            <v>3.394327400010297</v>
          </cell>
          <cell r="D40">
            <v>24.883479999994961</v>
          </cell>
          <cell r="E40">
            <v>0</v>
          </cell>
          <cell r="F40">
            <v>28.255740700000391</v>
          </cell>
          <cell r="G40">
            <v>28.255740700000391</v>
          </cell>
          <cell r="H40">
            <v>28.255740700000391</v>
          </cell>
          <cell r="I40">
            <v>28.255740700000391</v>
          </cell>
          <cell r="J40">
            <v>0.67275573095239016</v>
          </cell>
          <cell r="K40">
            <v>0</v>
          </cell>
          <cell r="L40">
            <v>0</v>
          </cell>
          <cell r="M40">
            <v>757.828125</v>
          </cell>
          <cell r="N40">
            <v>753.015625</v>
          </cell>
          <cell r="O40">
            <v>42</v>
          </cell>
          <cell r="P40">
            <v>42</v>
          </cell>
          <cell r="Q40">
            <v>1</v>
          </cell>
          <cell r="R40">
            <v>42</v>
          </cell>
          <cell r="S40">
            <v>1</v>
          </cell>
          <cell r="T40">
            <v>0</v>
          </cell>
          <cell r="U40">
            <v>1</v>
          </cell>
          <cell r="V40">
            <v>0.64527531814143679</v>
          </cell>
          <cell r="W40">
            <v>0.64527531814143679</v>
          </cell>
          <cell r="X40">
            <v>0.64527531814143679</v>
          </cell>
          <cell r="Y40">
            <v>1</v>
          </cell>
          <cell r="Z40">
            <v>1</v>
          </cell>
          <cell r="AA40">
            <v>1</v>
          </cell>
          <cell r="AB40">
            <v>0.64527531814143679</v>
          </cell>
          <cell r="AC40">
            <v>0.64527531814143679</v>
          </cell>
          <cell r="AD40">
            <v>0.64527531814143679</v>
          </cell>
          <cell r="AE40">
            <v>1</v>
          </cell>
          <cell r="AF40">
            <v>1</v>
          </cell>
          <cell r="AG40">
            <v>1</v>
          </cell>
          <cell r="AH40">
            <v>0.64527531814143679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1</v>
          </cell>
          <cell r="AN40">
            <v>1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0</v>
          </cell>
          <cell r="BJ40">
            <v>1</v>
          </cell>
          <cell r="BK40">
            <v>0</v>
          </cell>
          <cell r="BL40">
            <v>1</v>
          </cell>
          <cell r="BM40">
            <v>0</v>
          </cell>
          <cell r="BN40">
            <v>1</v>
          </cell>
          <cell r="BO40">
            <v>0</v>
          </cell>
          <cell r="BP40">
            <v>1</v>
          </cell>
          <cell r="BQ40">
            <v>0</v>
          </cell>
          <cell r="BR40">
            <v>1</v>
          </cell>
          <cell r="BS40">
            <v>0</v>
          </cell>
          <cell r="BT40">
            <v>1</v>
          </cell>
          <cell r="BU40">
            <v>0</v>
          </cell>
          <cell r="BV40">
            <v>1</v>
          </cell>
          <cell r="BW40">
            <v>0</v>
          </cell>
          <cell r="BX40">
            <v>1</v>
          </cell>
          <cell r="BY40">
            <v>0</v>
          </cell>
          <cell r="BZ40">
            <v>1</v>
          </cell>
          <cell r="CA40">
            <v>0</v>
          </cell>
          <cell r="CB40">
            <v>1</v>
          </cell>
          <cell r="CC40">
            <v>0</v>
          </cell>
          <cell r="CD40">
            <v>1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1</v>
          </cell>
          <cell r="CX40">
            <v>1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1</v>
          </cell>
          <cell r="DG40">
            <v>1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</v>
          </cell>
        </row>
        <row r="41">
          <cell r="A41">
            <v>10</v>
          </cell>
          <cell r="B41">
            <v>1</v>
          </cell>
          <cell r="C41">
            <v>10.513985999998109</v>
          </cell>
          <cell r="D41">
            <v>850.43725559999621</v>
          </cell>
          <cell r="E41">
            <v>0</v>
          </cell>
          <cell r="F41">
            <v>860.89105749999362</v>
          </cell>
          <cell r="G41">
            <v>860.89105749999362</v>
          </cell>
          <cell r="H41">
            <v>860.89105749999362</v>
          </cell>
          <cell r="I41">
            <v>860.89105749999362</v>
          </cell>
          <cell r="J41">
            <v>12.84912026119394</v>
          </cell>
          <cell r="K41">
            <v>0</v>
          </cell>
          <cell r="L41">
            <v>0</v>
          </cell>
          <cell r="M41">
            <v>828.62109375</v>
          </cell>
          <cell r="N41">
            <v>838.8828125</v>
          </cell>
          <cell r="O41">
            <v>67</v>
          </cell>
          <cell r="P41">
            <v>67</v>
          </cell>
          <cell r="Q41">
            <v>1</v>
          </cell>
          <cell r="R41">
            <v>0</v>
          </cell>
          <cell r="S41">
            <v>1</v>
          </cell>
          <cell r="T41">
            <v>0</v>
          </cell>
          <cell r="U41">
            <v>1</v>
          </cell>
          <cell r="V41">
            <v>0.21360190481468491</v>
          </cell>
          <cell r="W41">
            <v>0.21360190481468491</v>
          </cell>
          <cell r="X41">
            <v>0.21360190481468491</v>
          </cell>
          <cell r="Y41">
            <v>0.77309906686063268</v>
          </cell>
          <cell r="Z41">
            <v>1</v>
          </cell>
          <cell r="AA41">
            <v>1</v>
          </cell>
          <cell r="AB41">
            <v>0.21360190481468491</v>
          </cell>
          <cell r="AC41">
            <v>0.21360190481468491</v>
          </cell>
          <cell r="AD41">
            <v>0.21360190481468491</v>
          </cell>
          <cell r="AE41">
            <v>0.77309906686063268</v>
          </cell>
          <cell r="AF41">
            <v>1</v>
          </cell>
          <cell r="AG41">
            <v>1</v>
          </cell>
          <cell r="AH41">
            <v>0.21360190481468491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1</v>
          </cell>
          <cell r="AN41">
            <v>1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0</v>
          </cell>
          <cell r="BJ41">
            <v>1</v>
          </cell>
          <cell r="BK41">
            <v>0</v>
          </cell>
          <cell r="BL41">
            <v>1</v>
          </cell>
          <cell r="BM41">
            <v>0</v>
          </cell>
          <cell r="BN41">
            <v>1</v>
          </cell>
          <cell r="BO41">
            <v>0</v>
          </cell>
          <cell r="BP41">
            <v>1</v>
          </cell>
          <cell r="BQ41">
            <v>0</v>
          </cell>
          <cell r="BR41">
            <v>1</v>
          </cell>
          <cell r="BS41">
            <v>0</v>
          </cell>
          <cell r="BT41">
            <v>1</v>
          </cell>
          <cell r="BU41">
            <v>0</v>
          </cell>
          <cell r="BV41">
            <v>1</v>
          </cell>
          <cell r="BW41">
            <v>0</v>
          </cell>
          <cell r="BX41">
            <v>1</v>
          </cell>
          <cell r="BY41">
            <v>0</v>
          </cell>
          <cell r="BZ41">
            <v>1</v>
          </cell>
          <cell r="CA41">
            <v>0</v>
          </cell>
          <cell r="CB41">
            <v>1</v>
          </cell>
          <cell r="CC41">
            <v>0</v>
          </cell>
          <cell r="CD41">
            <v>1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1</v>
          </cell>
          <cell r="CX41">
            <v>1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1</v>
          </cell>
          <cell r="DG41">
            <v>1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workbookViewId="0">
      <selection activeCell="Y37" sqref="Y37"/>
    </sheetView>
  </sheetViews>
  <sheetFormatPr defaultRowHeight="14.5" x14ac:dyDescent="0.35"/>
  <cols>
    <col min="32" max="32" width="9.453125" customWidth="1"/>
    <col min="33" max="34" width="8.7265625" customWidth="1"/>
  </cols>
  <sheetData>
    <row r="1" spans="1:35" ht="15" thickBot="1" x14ac:dyDescent="0.4">
      <c r="A1" s="1" t="s">
        <v>0</v>
      </c>
      <c r="B1" s="2" t="s">
        <v>37</v>
      </c>
      <c r="Z1" s="17" t="s">
        <v>32</v>
      </c>
      <c r="AA1" s="18"/>
      <c r="AF1" s="17" t="s">
        <v>32</v>
      </c>
      <c r="AG1" s="18"/>
    </row>
    <row r="2" spans="1:35" ht="15" thickBot="1" x14ac:dyDescent="0.4">
      <c r="A2" s="1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4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7" t="s">
        <v>22</v>
      </c>
      <c r="Z2" s="4" t="s">
        <v>33</v>
      </c>
      <c r="AA2" s="6" t="s">
        <v>34</v>
      </c>
      <c r="AB2" s="2" t="s">
        <v>35</v>
      </c>
      <c r="AE2" s="1" t="s">
        <v>0</v>
      </c>
      <c r="AF2" s="15" t="s">
        <v>33</v>
      </c>
      <c r="AG2" s="3" t="s">
        <v>34</v>
      </c>
      <c r="AH2" s="2" t="s">
        <v>35</v>
      </c>
      <c r="AI2" s="16"/>
    </row>
    <row r="3" spans="1:35" x14ac:dyDescent="0.35">
      <c r="A3" s="4" t="s">
        <v>23</v>
      </c>
      <c r="B3" s="4" cm="1">
        <f t="array" ref="B3:W9">[1]Globals!$C$30:$X$36</f>
        <v>13.787221880000001</v>
      </c>
      <c r="C3" s="5">
        <v>13.787221880000001</v>
      </c>
      <c r="D3" s="5">
        <v>13.787221880000001</v>
      </c>
      <c r="E3" s="5">
        <v>0.35351850974358973</v>
      </c>
      <c r="F3" s="5">
        <v>0</v>
      </c>
      <c r="G3" s="5">
        <v>0</v>
      </c>
      <c r="H3" s="5">
        <v>39</v>
      </c>
      <c r="I3" s="5">
        <v>39</v>
      </c>
      <c r="J3" s="4">
        <v>1</v>
      </c>
      <c r="K3" s="5">
        <v>0.69668423060416362</v>
      </c>
      <c r="L3" s="5">
        <v>0.69668423060416362</v>
      </c>
      <c r="M3" s="5">
        <v>0.69668423060416362</v>
      </c>
      <c r="N3" s="5">
        <v>1</v>
      </c>
      <c r="O3" s="5">
        <v>1</v>
      </c>
      <c r="P3" s="5">
        <v>1</v>
      </c>
      <c r="Q3" s="5">
        <v>0.69668423060416362</v>
      </c>
      <c r="R3" s="5">
        <v>0.69668423060416362</v>
      </c>
      <c r="S3" s="5">
        <v>0.69668423060416362</v>
      </c>
      <c r="T3" s="5">
        <v>1</v>
      </c>
      <c r="U3" s="5">
        <v>1</v>
      </c>
      <c r="V3" s="5">
        <v>1</v>
      </c>
      <c r="W3" s="7">
        <v>0.69668423060416362</v>
      </c>
      <c r="Y3" s="4" t="s">
        <v>23</v>
      </c>
      <c r="Z3" s="4">
        <f t="shared" ref="Z3:Z11" si="0">J3</f>
        <v>1</v>
      </c>
      <c r="AA3" s="6">
        <f t="shared" ref="AA3:AA9" si="1">L3</f>
        <v>0.69668423060416362</v>
      </c>
      <c r="AB3" s="6">
        <f t="shared" ref="AB3:AB11" si="2">W3</f>
        <v>0.69668423060416362</v>
      </c>
      <c r="AC3" s="6"/>
      <c r="AE3" s="10" t="s">
        <v>37</v>
      </c>
      <c r="AF3" s="8">
        <f>Z7</f>
        <v>1</v>
      </c>
      <c r="AG3" s="16">
        <f t="shared" ref="AG3:AH3" si="3">AA7</f>
        <v>0.69918121962795909</v>
      </c>
      <c r="AH3" s="9">
        <f t="shared" si="3"/>
        <v>0.69918121962795909</v>
      </c>
      <c r="AI3" s="7"/>
    </row>
    <row r="4" spans="1:35" x14ac:dyDescent="0.35">
      <c r="A4" s="8" t="s">
        <v>24</v>
      </c>
      <c r="B4" s="8">
        <v>1.2561017198219959</v>
      </c>
      <c r="C4">
        <v>1.2561017198219959</v>
      </c>
      <c r="D4">
        <v>1.2561017198219959</v>
      </c>
      <c r="E4">
        <v>3.2207736405692217E-2</v>
      </c>
      <c r="F4">
        <v>0</v>
      </c>
      <c r="G4">
        <v>0</v>
      </c>
      <c r="H4">
        <v>0</v>
      </c>
      <c r="I4">
        <v>0</v>
      </c>
      <c r="J4" s="8">
        <v>0</v>
      </c>
      <c r="K4">
        <v>1.660630214354988E-2</v>
      </c>
      <c r="L4">
        <v>1.660630214354988E-2</v>
      </c>
      <c r="M4">
        <v>1.660630214354988E-2</v>
      </c>
      <c r="N4">
        <v>0</v>
      </c>
      <c r="O4">
        <v>0</v>
      </c>
      <c r="P4">
        <v>0</v>
      </c>
      <c r="Q4">
        <v>1.660630214354988E-2</v>
      </c>
      <c r="R4">
        <v>1.660630214354988E-2</v>
      </c>
      <c r="S4">
        <v>1.660630214354988E-2</v>
      </c>
      <c r="T4">
        <v>0</v>
      </c>
      <c r="U4">
        <v>0</v>
      </c>
      <c r="V4">
        <v>0</v>
      </c>
      <c r="W4" s="10">
        <v>1.660630214354988E-2</v>
      </c>
      <c r="Y4" s="8" t="s">
        <v>24</v>
      </c>
      <c r="Z4" s="8">
        <f t="shared" si="0"/>
        <v>0</v>
      </c>
      <c r="AA4" s="9">
        <f t="shared" si="1"/>
        <v>1.660630214354988E-2</v>
      </c>
      <c r="AB4" s="9">
        <f t="shared" si="2"/>
        <v>1.660630214354988E-2</v>
      </c>
      <c r="AC4" s="9"/>
      <c r="AE4" s="10" t="s">
        <v>38</v>
      </c>
      <c r="AF4" s="8">
        <f>Z19</f>
        <v>1</v>
      </c>
      <c r="AG4" s="16">
        <f t="shared" ref="AG4:AH4" si="4">AA19</f>
        <v>0.52887221714782728</v>
      </c>
      <c r="AH4" s="9">
        <f t="shared" si="4"/>
        <v>0.52887221714782728</v>
      </c>
      <c r="AI4" s="10"/>
    </row>
    <row r="5" spans="1:35" ht="15" thickBot="1" x14ac:dyDescent="0.4">
      <c r="A5" s="8" t="s">
        <v>25</v>
      </c>
      <c r="B5" s="8">
        <v>11.35902460000001</v>
      </c>
      <c r="C5">
        <v>11.35902460000001</v>
      </c>
      <c r="D5">
        <v>11.35902460000001</v>
      </c>
      <c r="E5">
        <v>0.29125704102564132</v>
      </c>
      <c r="F5">
        <v>0</v>
      </c>
      <c r="G5">
        <v>0</v>
      </c>
      <c r="H5">
        <v>39</v>
      </c>
      <c r="I5">
        <v>39</v>
      </c>
      <c r="J5" s="8">
        <v>1</v>
      </c>
      <c r="K5">
        <v>0.65357593387101853</v>
      </c>
      <c r="L5">
        <v>0.65357593387101853</v>
      </c>
      <c r="M5">
        <v>0.65357593387101853</v>
      </c>
      <c r="N5">
        <v>1</v>
      </c>
      <c r="O5">
        <v>1</v>
      </c>
      <c r="P5">
        <v>1</v>
      </c>
      <c r="Q5">
        <v>0.65357593387101853</v>
      </c>
      <c r="R5">
        <v>0.65357593387101853</v>
      </c>
      <c r="S5">
        <v>0.65357593387101853</v>
      </c>
      <c r="T5">
        <v>1</v>
      </c>
      <c r="U5">
        <v>1</v>
      </c>
      <c r="V5">
        <v>1</v>
      </c>
      <c r="W5" s="10">
        <v>0.65357593387101853</v>
      </c>
      <c r="Y5" s="8" t="s">
        <v>25</v>
      </c>
      <c r="Z5" s="8">
        <f t="shared" si="0"/>
        <v>1</v>
      </c>
      <c r="AA5" s="9">
        <f t="shared" si="1"/>
        <v>0.65357593387101853</v>
      </c>
      <c r="AB5" s="9">
        <f t="shared" si="2"/>
        <v>0.65357593387101853</v>
      </c>
      <c r="AC5" s="9"/>
      <c r="AE5" s="10" t="s">
        <v>39</v>
      </c>
      <c r="AF5" s="8">
        <f>Z31</f>
        <v>1</v>
      </c>
      <c r="AG5" s="16">
        <f t="shared" ref="AG5:AH5" si="5">AA31</f>
        <v>0.15233007638716989</v>
      </c>
      <c r="AH5" s="9">
        <f t="shared" si="5"/>
        <v>0.15233007638716989</v>
      </c>
      <c r="AI5" s="10"/>
    </row>
    <row r="6" spans="1:35" ht="15" thickBot="1" x14ac:dyDescent="0.4">
      <c r="A6" s="8" t="s">
        <v>26</v>
      </c>
      <c r="B6" s="8">
        <v>13.14895870000012</v>
      </c>
      <c r="C6">
        <v>13.14895870000012</v>
      </c>
      <c r="D6">
        <v>13.14895870000012</v>
      </c>
      <c r="E6">
        <v>0.33715278717949032</v>
      </c>
      <c r="F6">
        <v>0</v>
      </c>
      <c r="G6">
        <v>0</v>
      </c>
      <c r="H6">
        <v>39</v>
      </c>
      <c r="I6">
        <v>39</v>
      </c>
      <c r="J6" s="8">
        <v>1</v>
      </c>
      <c r="K6">
        <v>0.6866494798733257</v>
      </c>
      <c r="L6">
        <v>0.6866494798733257</v>
      </c>
      <c r="M6">
        <v>0.6866494798733257</v>
      </c>
      <c r="N6">
        <v>1</v>
      </c>
      <c r="O6">
        <v>1</v>
      </c>
      <c r="P6">
        <v>1</v>
      </c>
      <c r="Q6">
        <v>0.6866494798733257</v>
      </c>
      <c r="R6">
        <v>0.6866494798733257</v>
      </c>
      <c r="S6">
        <v>0.6866494798733257</v>
      </c>
      <c r="T6">
        <v>1</v>
      </c>
      <c r="U6">
        <v>1</v>
      </c>
      <c r="V6">
        <v>1</v>
      </c>
      <c r="W6" s="10">
        <v>0.6866494798733257</v>
      </c>
      <c r="Y6" s="8" t="s">
        <v>26</v>
      </c>
      <c r="Z6" s="8">
        <f t="shared" si="0"/>
        <v>1</v>
      </c>
      <c r="AA6" s="9">
        <f t="shared" si="1"/>
        <v>0.6866494798733257</v>
      </c>
      <c r="AB6" s="9">
        <f t="shared" si="2"/>
        <v>0.6866494798733257</v>
      </c>
      <c r="AC6" s="9"/>
      <c r="AE6" s="1" t="s">
        <v>36</v>
      </c>
      <c r="AF6" s="15">
        <f>AVERAGE(AF3:AF5)</f>
        <v>1</v>
      </c>
      <c r="AG6" s="3">
        <f t="shared" ref="AG6:AH6" si="6">AVERAGE(AG3:AG5)</f>
        <v>0.46012783772098542</v>
      </c>
      <c r="AH6" s="2">
        <f t="shared" si="6"/>
        <v>0.46012783772098542</v>
      </c>
      <c r="AI6" s="1"/>
    </row>
    <row r="7" spans="1:35" x14ac:dyDescent="0.35">
      <c r="A7" s="8" t="s">
        <v>27</v>
      </c>
      <c r="B7" s="8">
        <v>13.533384400000299</v>
      </c>
      <c r="C7">
        <v>13.533384400000299</v>
      </c>
      <c r="D7">
        <v>13.533384400000299</v>
      </c>
      <c r="E7">
        <v>0.34700985641026411</v>
      </c>
      <c r="F7">
        <v>0</v>
      </c>
      <c r="G7">
        <v>0</v>
      </c>
      <c r="H7">
        <v>39</v>
      </c>
      <c r="I7">
        <v>39</v>
      </c>
      <c r="J7" s="8">
        <v>1</v>
      </c>
      <c r="K7">
        <v>0.69918121962795909</v>
      </c>
      <c r="L7">
        <v>0.69918121962795909</v>
      </c>
      <c r="M7">
        <v>0.69918121962795909</v>
      </c>
      <c r="N7">
        <v>1</v>
      </c>
      <c r="O7">
        <v>1</v>
      </c>
      <c r="P7">
        <v>1</v>
      </c>
      <c r="Q7">
        <v>0.69918121962795909</v>
      </c>
      <c r="R7">
        <v>0.69918121962795909</v>
      </c>
      <c r="S7">
        <v>0.69918121962795909</v>
      </c>
      <c r="T7">
        <v>1</v>
      </c>
      <c r="U7">
        <v>1</v>
      </c>
      <c r="V7">
        <v>1</v>
      </c>
      <c r="W7" s="10">
        <v>0.69918121962795909</v>
      </c>
      <c r="Y7" s="8" t="s">
        <v>27</v>
      </c>
      <c r="Z7" s="8">
        <f t="shared" si="0"/>
        <v>1</v>
      </c>
      <c r="AA7" s="9">
        <f t="shared" si="1"/>
        <v>0.69918121962795909</v>
      </c>
      <c r="AB7" s="9">
        <f t="shared" si="2"/>
        <v>0.69918121962795909</v>
      </c>
      <c r="AC7" s="9"/>
    </row>
    <row r="8" spans="1:35" x14ac:dyDescent="0.35">
      <c r="A8" s="8" t="s">
        <v>28</v>
      </c>
      <c r="B8" s="8">
        <v>14.472282099999971</v>
      </c>
      <c r="C8">
        <v>14.472282099999971</v>
      </c>
      <c r="D8">
        <v>14.472282099999971</v>
      </c>
      <c r="E8">
        <v>0.37108415641025572</v>
      </c>
      <c r="F8">
        <v>0</v>
      </c>
      <c r="G8">
        <v>0</v>
      </c>
      <c r="H8">
        <v>39</v>
      </c>
      <c r="I8">
        <v>39</v>
      </c>
      <c r="J8" s="8">
        <v>1</v>
      </c>
      <c r="K8">
        <v>0.70467244582110333</v>
      </c>
      <c r="L8">
        <v>0.70467244582110333</v>
      </c>
      <c r="M8">
        <v>0.70467244582110333</v>
      </c>
      <c r="N8">
        <v>1</v>
      </c>
      <c r="O8">
        <v>1</v>
      </c>
      <c r="P8">
        <v>1</v>
      </c>
      <c r="Q8">
        <v>0.70467244582110333</v>
      </c>
      <c r="R8">
        <v>0.70467244582110333</v>
      </c>
      <c r="S8">
        <v>0.70467244582110333</v>
      </c>
      <c r="T8">
        <v>1</v>
      </c>
      <c r="U8">
        <v>1</v>
      </c>
      <c r="V8">
        <v>1</v>
      </c>
      <c r="W8" s="10">
        <v>0.70467244582110333</v>
      </c>
      <c r="Y8" s="8" t="s">
        <v>28</v>
      </c>
      <c r="Z8" s="8">
        <f t="shared" si="0"/>
        <v>1</v>
      </c>
      <c r="AA8" s="9">
        <f t="shared" si="1"/>
        <v>0.70467244582110333</v>
      </c>
      <c r="AB8" s="9">
        <f t="shared" si="2"/>
        <v>0.70467244582110333</v>
      </c>
      <c r="AC8" s="9"/>
    </row>
    <row r="9" spans="1:35" x14ac:dyDescent="0.35">
      <c r="A9" s="8" t="s">
        <v>29</v>
      </c>
      <c r="B9" s="8">
        <v>17.41852370000009</v>
      </c>
      <c r="C9">
        <v>17.41852370000009</v>
      </c>
      <c r="D9">
        <v>17.41852370000009</v>
      </c>
      <c r="E9">
        <v>0.44662881282051531</v>
      </c>
      <c r="F9">
        <v>0</v>
      </c>
      <c r="G9">
        <v>0</v>
      </c>
      <c r="H9">
        <v>39</v>
      </c>
      <c r="I9">
        <v>39</v>
      </c>
      <c r="J9" s="8">
        <v>1</v>
      </c>
      <c r="K9">
        <v>0.73371806712216669</v>
      </c>
      <c r="L9">
        <v>0.73371806712216669</v>
      </c>
      <c r="M9">
        <v>0.73371806712216669</v>
      </c>
      <c r="N9">
        <v>1</v>
      </c>
      <c r="O9">
        <v>1</v>
      </c>
      <c r="P9">
        <v>1</v>
      </c>
      <c r="Q9">
        <v>0.73371806712216669</v>
      </c>
      <c r="R9">
        <v>0.73371806712216669</v>
      </c>
      <c r="S9">
        <v>0.73371806712216669</v>
      </c>
      <c r="T9">
        <v>1</v>
      </c>
      <c r="U9">
        <v>1</v>
      </c>
      <c r="V9">
        <v>1</v>
      </c>
      <c r="W9" s="10">
        <v>0.73371806712216669</v>
      </c>
      <c r="Y9" s="8" t="s">
        <v>29</v>
      </c>
      <c r="Z9" s="8">
        <f t="shared" si="0"/>
        <v>1</v>
      </c>
      <c r="AA9" s="9">
        <f t="shared" si="1"/>
        <v>0.73371806712216669</v>
      </c>
      <c r="AB9" s="9">
        <f t="shared" si="2"/>
        <v>0.73371806712216669</v>
      </c>
      <c r="AC9" s="9"/>
    </row>
    <row r="10" spans="1:35" x14ac:dyDescent="0.35">
      <c r="A10" s="8" t="s">
        <v>30</v>
      </c>
      <c r="B10" s="8">
        <f>B8-B6</f>
        <v>1.3233233999998504</v>
      </c>
      <c r="C10">
        <f t="shared" ref="C10:W10" si="7">C8-C6</f>
        <v>1.3233233999998504</v>
      </c>
      <c r="D10">
        <f t="shared" si="7"/>
        <v>1.3233233999998504</v>
      </c>
      <c r="E10">
        <f t="shared" si="7"/>
        <v>3.3931369230765396E-2</v>
      </c>
      <c r="F10">
        <f t="shared" si="7"/>
        <v>0</v>
      </c>
      <c r="G10">
        <f t="shared" si="7"/>
        <v>0</v>
      </c>
      <c r="H10">
        <f t="shared" si="7"/>
        <v>0</v>
      </c>
      <c r="I10">
        <f t="shared" si="7"/>
        <v>0</v>
      </c>
      <c r="J10" s="8">
        <f t="shared" si="7"/>
        <v>0</v>
      </c>
      <c r="K10">
        <f t="shared" si="7"/>
        <v>1.8022965947777636E-2</v>
      </c>
      <c r="L10">
        <f t="shared" si="7"/>
        <v>1.8022965947777636E-2</v>
      </c>
      <c r="M10">
        <f t="shared" si="7"/>
        <v>1.8022965947777636E-2</v>
      </c>
      <c r="N10">
        <f t="shared" si="7"/>
        <v>0</v>
      </c>
      <c r="O10">
        <f t="shared" si="7"/>
        <v>0</v>
      </c>
      <c r="P10">
        <f t="shared" si="7"/>
        <v>0</v>
      </c>
      <c r="Q10">
        <f t="shared" si="7"/>
        <v>1.8022965947777636E-2</v>
      </c>
      <c r="R10">
        <f t="shared" si="7"/>
        <v>1.8022965947777636E-2</v>
      </c>
      <c r="S10">
        <f t="shared" si="7"/>
        <v>1.8022965947777636E-2</v>
      </c>
      <c r="T10">
        <f t="shared" si="7"/>
        <v>0</v>
      </c>
      <c r="U10">
        <f t="shared" si="7"/>
        <v>0</v>
      </c>
      <c r="V10">
        <f t="shared" si="7"/>
        <v>0</v>
      </c>
      <c r="W10" s="10">
        <f t="shared" si="7"/>
        <v>1.8022965947777636E-2</v>
      </c>
      <c r="Y10" s="8" t="s">
        <v>30</v>
      </c>
      <c r="Z10" s="8">
        <f t="shared" si="0"/>
        <v>0</v>
      </c>
      <c r="AA10" s="9">
        <f>K10</f>
        <v>1.8022965947777636E-2</v>
      </c>
      <c r="AB10" s="9">
        <f t="shared" si="2"/>
        <v>1.8022965947777636E-2</v>
      </c>
      <c r="AC10" s="9"/>
    </row>
    <row r="11" spans="1:35" ht="15" thickBot="1" x14ac:dyDescent="0.4">
      <c r="A11" s="11" t="s">
        <v>31</v>
      </c>
      <c r="B11" s="11">
        <f>B9-B5</f>
        <v>6.05949910000008</v>
      </c>
      <c r="C11" s="12">
        <f t="shared" ref="C11:W11" si="8">C9-C5</f>
        <v>6.05949910000008</v>
      </c>
      <c r="D11" s="12">
        <f t="shared" si="8"/>
        <v>6.05949910000008</v>
      </c>
      <c r="E11" s="12">
        <f t="shared" si="8"/>
        <v>0.15537177179487399</v>
      </c>
      <c r="F11" s="12">
        <f t="shared" si="8"/>
        <v>0</v>
      </c>
      <c r="G11" s="12">
        <f t="shared" si="8"/>
        <v>0</v>
      </c>
      <c r="H11" s="12">
        <f t="shared" si="8"/>
        <v>0</v>
      </c>
      <c r="I11" s="12">
        <f t="shared" si="8"/>
        <v>0</v>
      </c>
      <c r="J11" s="11">
        <f t="shared" si="8"/>
        <v>0</v>
      </c>
      <c r="K11" s="12">
        <f t="shared" si="8"/>
        <v>8.0142133251148162E-2</v>
      </c>
      <c r="L11" s="12">
        <f t="shared" si="8"/>
        <v>8.0142133251148162E-2</v>
      </c>
      <c r="M11" s="12">
        <f t="shared" si="8"/>
        <v>8.0142133251148162E-2</v>
      </c>
      <c r="N11" s="12">
        <f t="shared" si="8"/>
        <v>0</v>
      </c>
      <c r="O11" s="12">
        <f t="shared" si="8"/>
        <v>0</v>
      </c>
      <c r="P11" s="12">
        <f t="shared" si="8"/>
        <v>0</v>
      </c>
      <c r="Q11" s="12">
        <f t="shared" si="8"/>
        <v>8.0142133251148162E-2</v>
      </c>
      <c r="R11" s="12">
        <f t="shared" si="8"/>
        <v>8.0142133251148162E-2</v>
      </c>
      <c r="S11" s="12">
        <f t="shared" si="8"/>
        <v>8.0142133251148162E-2</v>
      </c>
      <c r="T11" s="12">
        <f t="shared" si="8"/>
        <v>0</v>
      </c>
      <c r="U11" s="12">
        <f t="shared" si="8"/>
        <v>0</v>
      </c>
      <c r="V11" s="12">
        <f t="shared" si="8"/>
        <v>0</v>
      </c>
      <c r="W11" s="14">
        <f t="shared" si="8"/>
        <v>8.0142133251148162E-2</v>
      </c>
      <c r="Y11" s="11" t="s">
        <v>31</v>
      </c>
      <c r="Z11" s="11">
        <f t="shared" si="0"/>
        <v>0</v>
      </c>
      <c r="AA11" s="13">
        <f>K11</f>
        <v>8.0142133251148162E-2</v>
      </c>
      <c r="AB11" s="13">
        <f t="shared" si="2"/>
        <v>8.0142133251148162E-2</v>
      </c>
      <c r="AC11" s="13"/>
    </row>
    <row r="12" spans="1:35" ht="15" thickBot="1" x14ac:dyDescent="0.4"/>
    <row r="13" spans="1:35" ht="15" thickBot="1" x14ac:dyDescent="0.4">
      <c r="A13" s="1" t="s">
        <v>0</v>
      </c>
      <c r="B13" s="2" t="s">
        <v>38</v>
      </c>
      <c r="Z13" s="4" t="s">
        <v>32</v>
      </c>
      <c r="AA13" s="6"/>
    </row>
    <row r="14" spans="1:35" ht="15" thickBot="1" x14ac:dyDescent="0.4">
      <c r="A14" s="1"/>
      <c r="B14" s="4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  <c r="J14" s="4" t="s">
        <v>9</v>
      </c>
      <c r="K14" s="5" t="s">
        <v>10</v>
      </c>
      <c r="L14" s="5" t="s">
        <v>11</v>
      </c>
      <c r="M14" s="5" t="s">
        <v>12</v>
      </c>
      <c r="N14" s="5" t="s">
        <v>13</v>
      </c>
      <c r="O14" s="5" t="s">
        <v>14</v>
      </c>
      <c r="P14" s="5" t="s">
        <v>15</v>
      </c>
      <c r="Q14" s="5" t="s">
        <v>16</v>
      </c>
      <c r="R14" s="5" t="s">
        <v>17</v>
      </c>
      <c r="S14" s="5" t="s">
        <v>18</v>
      </c>
      <c r="T14" s="5" t="s">
        <v>19</v>
      </c>
      <c r="U14" s="5" t="s">
        <v>20</v>
      </c>
      <c r="V14" s="5" t="s">
        <v>21</v>
      </c>
      <c r="W14" s="7" t="s">
        <v>22</v>
      </c>
      <c r="X14" s="16"/>
      <c r="Z14" s="4" t="s">
        <v>33</v>
      </c>
      <c r="AA14" s="6" t="s">
        <v>34</v>
      </c>
      <c r="AB14" s="2" t="s">
        <v>35</v>
      </c>
    </row>
    <row r="15" spans="1:35" x14ac:dyDescent="0.35">
      <c r="A15" s="4" t="s">
        <v>23</v>
      </c>
      <c r="B15" s="4" cm="1">
        <f t="array" ref="B15:W21">[2]Globals!$C$30:$X$36</f>
        <v>38.307648767999751</v>
      </c>
      <c r="C15" s="5">
        <v>38.307648767999751</v>
      </c>
      <c r="D15" s="5">
        <v>38.307648767999751</v>
      </c>
      <c r="E15" s="5">
        <v>0.72278582581131601</v>
      </c>
      <c r="F15" s="5">
        <v>0</v>
      </c>
      <c r="G15" s="5">
        <v>0</v>
      </c>
      <c r="H15" s="5">
        <v>53</v>
      </c>
      <c r="I15" s="5">
        <v>53</v>
      </c>
      <c r="J15" s="4">
        <v>1</v>
      </c>
      <c r="K15" s="5">
        <v>0.52901197296860503</v>
      </c>
      <c r="L15" s="5">
        <v>0.52901197296860503</v>
      </c>
      <c r="M15" s="5">
        <v>0.52901197296860503</v>
      </c>
      <c r="N15" s="5">
        <v>1</v>
      </c>
      <c r="O15" s="5">
        <v>1</v>
      </c>
      <c r="P15" s="5">
        <v>1</v>
      </c>
      <c r="Q15" s="5">
        <v>0.52901197296860503</v>
      </c>
      <c r="R15" s="5">
        <v>0.52901197296860503</v>
      </c>
      <c r="S15" s="5">
        <v>0.52901197296860503</v>
      </c>
      <c r="T15" s="5">
        <v>1</v>
      </c>
      <c r="U15" s="5">
        <v>1</v>
      </c>
      <c r="V15" s="5">
        <v>1</v>
      </c>
      <c r="W15" s="7">
        <v>0.52901197296860503</v>
      </c>
      <c r="X15" s="16"/>
      <c r="Y15" s="4" t="s">
        <v>23</v>
      </c>
      <c r="Z15" s="4">
        <f t="shared" ref="Z15:Z23" si="9">J15</f>
        <v>1</v>
      </c>
      <c r="AA15" s="6">
        <f t="shared" ref="AA15:AA21" si="10">L15</f>
        <v>0.52901197296860503</v>
      </c>
      <c r="AB15" s="6">
        <f t="shared" ref="AB15:AB23" si="11">W15</f>
        <v>0.52901197296860503</v>
      </c>
      <c r="AC15" s="6"/>
    </row>
    <row r="16" spans="1:35" x14ac:dyDescent="0.35">
      <c r="A16" s="8" t="s">
        <v>24</v>
      </c>
      <c r="B16" s="8">
        <v>3.6113918962115918</v>
      </c>
      <c r="C16">
        <v>3.6113918962115918</v>
      </c>
      <c r="D16">
        <v>3.6113918962115918</v>
      </c>
      <c r="E16">
        <v>6.8139469739841363E-2</v>
      </c>
      <c r="F16">
        <v>0</v>
      </c>
      <c r="G16">
        <v>0</v>
      </c>
      <c r="H16">
        <v>0</v>
      </c>
      <c r="I16">
        <v>0</v>
      </c>
      <c r="J16" s="8">
        <v>0</v>
      </c>
      <c r="K16">
        <v>1.3562631199653541E-2</v>
      </c>
      <c r="L16">
        <v>1.3562631199653541E-2</v>
      </c>
      <c r="M16">
        <v>1.3562631199653541E-2</v>
      </c>
      <c r="N16">
        <v>0</v>
      </c>
      <c r="O16">
        <v>0</v>
      </c>
      <c r="P16">
        <v>0</v>
      </c>
      <c r="Q16">
        <v>1.3562631199653541E-2</v>
      </c>
      <c r="R16">
        <v>1.3562631199653541E-2</v>
      </c>
      <c r="S16">
        <v>1.3562631199653541E-2</v>
      </c>
      <c r="T16">
        <v>0</v>
      </c>
      <c r="U16">
        <v>0</v>
      </c>
      <c r="V16">
        <v>0</v>
      </c>
      <c r="W16" s="10">
        <v>1.3562631199653541E-2</v>
      </c>
      <c r="X16" s="16"/>
      <c r="Y16" s="8" t="s">
        <v>24</v>
      </c>
      <c r="Z16" s="8">
        <f t="shared" si="9"/>
        <v>0</v>
      </c>
      <c r="AA16" s="9">
        <f t="shared" si="10"/>
        <v>1.3562631199653541E-2</v>
      </c>
      <c r="AB16" s="9">
        <f t="shared" si="11"/>
        <v>1.3562631199653541E-2</v>
      </c>
      <c r="AC16" s="9"/>
    </row>
    <row r="17" spans="1:29" x14ac:dyDescent="0.35">
      <c r="A17" s="8" t="s">
        <v>25</v>
      </c>
      <c r="B17" s="8">
        <v>30.622255999999599</v>
      </c>
      <c r="C17">
        <v>30.622255999999599</v>
      </c>
      <c r="D17">
        <v>30.622255999999599</v>
      </c>
      <c r="E17">
        <v>0.57777841509433203</v>
      </c>
      <c r="F17">
        <v>0</v>
      </c>
      <c r="G17">
        <v>0</v>
      </c>
      <c r="H17">
        <v>53</v>
      </c>
      <c r="I17">
        <v>53</v>
      </c>
      <c r="J17" s="8">
        <v>1</v>
      </c>
      <c r="K17">
        <v>0.48901160378608172</v>
      </c>
      <c r="L17">
        <v>0.48901160378608172</v>
      </c>
      <c r="M17">
        <v>0.48901160378608172</v>
      </c>
      <c r="N17">
        <v>1</v>
      </c>
      <c r="O17">
        <v>1</v>
      </c>
      <c r="P17">
        <v>1</v>
      </c>
      <c r="Q17">
        <v>0.48901160378608172</v>
      </c>
      <c r="R17">
        <v>0.48901160378608172</v>
      </c>
      <c r="S17">
        <v>0.48901160378608172</v>
      </c>
      <c r="T17">
        <v>1</v>
      </c>
      <c r="U17">
        <v>1</v>
      </c>
      <c r="V17">
        <v>1</v>
      </c>
      <c r="W17" s="10">
        <v>0.48901160378608172</v>
      </c>
      <c r="X17" s="16"/>
      <c r="Y17" s="8" t="s">
        <v>25</v>
      </c>
      <c r="Z17" s="8">
        <f t="shared" si="9"/>
        <v>1</v>
      </c>
      <c r="AA17" s="9">
        <f t="shared" si="10"/>
        <v>0.48901160378608172</v>
      </c>
      <c r="AB17" s="9">
        <f t="shared" si="11"/>
        <v>0.48901160378608172</v>
      </c>
      <c r="AC17" s="9"/>
    </row>
    <row r="18" spans="1:29" x14ac:dyDescent="0.35">
      <c r="A18" s="8" t="s">
        <v>26</v>
      </c>
      <c r="B18" s="8">
        <v>36.166881900000021</v>
      </c>
      <c r="C18">
        <v>36.166881900000021</v>
      </c>
      <c r="D18">
        <v>36.166881900000021</v>
      </c>
      <c r="E18">
        <v>0.682393998113208</v>
      </c>
      <c r="F18">
        <v>0</v>
      </c>
      <c r="G18">
        <v>0</v>
      </c>
      <c r="H18">
        <v>53</v>
      </c>
      <c r="I18">
        <v>53</v>
      </c>
      <c r="J18" s="8">
        <v>1</v>
      </c>
      <c r="K18">
        <v>0.52512295187077762</v>
      </c>
      <c r="L18">
        <v>0.52512295187077762</v>
      </c>
      <c r="M18">
        <v>0.52512295187077762</v>
      </c>
      <c r="N18">
        <v>1</v>
      </c>
      <c r="O18">
        <v>1</v>
      </c>
      <c r="P18">
        <v>1</v>
      </c>
      <c r="Q18">
        <v>0.52512295187077762</v>
      </c>
      <c r="R18">
        <v>0.52512295187077762</v>
      </c>
      <c r="S18">
        <v>0.52512295187077762</v>
      </c>
      <c r="T18">
        <v>1</v>
      </c>
      <c r="U18">
        <v>1</v>
      </c>
      <c r="V18">
        <v>1</v>
      </c>
      <c r="W18" s="10">
        <v>0.52512295187077762</v>
      </c>
      <c r="X18" s="16"/>
      <c r="Y18" s="8" t="s">
        <v>26</v>
      </c>
      <c r="Z18" s="8">
        <f t="shared" si="9"/>
        <v>1</v>
      </c>
      <c r="AA18" s="9">
        <f t="shared" si="10"/>
        <v>0.52512295187077762</v>
      </c>
      <c r="AB18" s="9">
        <f t="shared" si="11"/>
        <v>0.52512295187077762</v>
      </c>
      <c r="AC18" s="9"/>
    </row>
    <row r="19" spans="1:29" x14ac:dyDescent="0.35">
      <c r="A19" s="8" t="s">
        <v>27</v>
      </c>
      <c r="B19" s="8">
        <v>38.170341399999927</v>
      </c>
      <c r="C19">
        <v>38.170341399999927</v>
      </c>
      <c r="D19">
        <v>38.170341399999927</v>
      </c>
      <c r="E19">
        <v>0.72019512075471559</v>
      </c>
      <c r="F19">
        <v>0</v>
      </c>
      <c r="G19">
        <v>0</v>
      </c>
      <c r="H19">
        <v>53</v>
      </c>
      <c r="I19">
        <v>53</v>
      </c>
      <c r="J19" s="8">
        <v>1</v>
      </c>
      <c r="K19">
        <v>0.52887221714782728</v>
      </c>
      <c r="L19">
        <v>0.52887221714782728</v>
      </c>
      <c r="M19">
        <v>0.52887221714782728</v>
      </c>
      <c r="N19">
        <v>1</v>
      </c>
      <c r="O19">
        <v>1</v>
      </c>
      <c r="P19">
        <v>1</v>
      </c>
      <c r="Q19">
        <v>0.52887221714782728</v>
      </c>
      <c r="R19">
        <v>0.52887221714782728</v>
      </c>
      <c r="S19">
        <v>0.52887221714782728</v>
      </c>
      <c r="T19">
        <v>1</v>
      </c>
      <c r="U19">
        <v>1</v>
      </c>
      <c r="V19">
        <v>1</v>
      </c>
      <c r="W19" s="10">
        <v>0.52887221714782728</v>
      </c>
      <c r="X19" s="16"/>
      <c r="Y19" s="8" t="s">
        <v>27</v>
      </c>
      <c r="Z19" s="8">
        <f t="shared" si="9"/>
        <v>1</v>
      </c>
      <c r="AA19" s="9">
        <f t="shared" si="10"/>
        <v>0.52887221714782728</v>
      </c>
      <c r="AB19" s="9">
        <f t="shared" si="11"/>
        <v>0.52887221714782728</v>
      </c>
      <c r="AC19" s="9"/>
    </row>
    <row r="20" spans="1:29" x14ac:dyDescent="0.35">
      <c r="A20" s="8" t="s">
        <v>28</v>
      </c>
      <c r="B20" s="8">
        <v>39.144243400000079</v>
      </c>
      <c r="C20">
        <v>39.144243400000079</v>
      </c>
      <c r="D20">
        <v>39.144243400000079</v>
      </c>
      <c r="E20">
        <v>0.73857063018868074</v>
      </c>
      <c r="F20">
        <v>0</v>
      </c>
      <c r="G20">
        <v>0</v>
      </c>
      <c r="H20">
        <v>53</v>
      </c>
      <c r="I20">
        <v>53</v>
      </c>
      <c r="J20" s="8">
        <v>1</v>
      </c>
      <c r="K20">
        <v>0.53693309478734175</v>
      </c>
      <c r="L20">
        <v>0.53693309478734175</v>
      </c>
      <c r="M20">
        <v>0.53693309478734175</v>
      </c>
      <c r="N20">
        <v>1</v>
      </c>
      <c r="O20">
        <v>1</v>
      </c>
      <c r="P20">
        <v>1</v>
      </c>
      <c r="Q20">
        <v>0.53693309478734175</v>
      </c>
      <c r="R20">
        <v>0.53693309478734175</v>
      </c>
      <c r="S20">
        <v>0.53693309478734175</v>
      </c>
      <c r="T20">
        <v>1</v>
      </c>
      <c r="U20">
        <v>1</v>
      </c>
      <c r="V20">
        <v>1</v>
      </c>
      <c r="W20" s="10">
        <v>0.53693309478734175</v>
      </c>
      <c r="X20" s="16"/>
      <c r="Y20" s="8" t="s">
        <v>28</v>
      </c>
      <c r="Z20" s="8">
        <f t="shared" si="9"/>
        <v>1</v>
      </c>
      <c r="AA20" s="9">
        <f t="shared" si="10"/>
        <v>0.53693309478734175</v>
      </c>
      <c r="AB20" s="9">
        <f t="shared" si="11"/>
        <v>0.53693309478734175</v>
      </c>
      <c r="AC20" s="9"/>
    </row>
    <row r="21" spans="1:29" x14ac:dyDescent="0.35">
      <c r="A21" s="8" t="s">
        <v>29</v>
      </c>
      <c r="B21" s="8">
        <v>50.06875510000026</v>
      </c>
      <c r="C21">
        <v>50.06875510000026</v>
      </c>
      <c r="D21">
        <v>50.06875510000026</v>
      </c>
      <c r="E21">
        <v>0.94469349245283507</v>
      </c>
      <c r="F21">
        <v>0</v>
      </c>
      <c r="G21">
        <v>0</v>
      </c>
      <c r="H21">
        <v>53</v>
      </c>
      <c r="I21">
        <v>53</v>
      </c>
      <c r="J21" s="8">
        <v>1</v>
      </c>
      <c r="K21">
        <v>0.56217341157523748</v>
      </c>
      <c r="L21">
        <v>0.56217341157523748</v>
      </c>
      <c r="M21">
        <v>0.56217341157523748</v>
      </c>
      <c r="N21">
        <v>1</v>
      </c>
      <c r="O21">
        <v>1</v>
      </c>
      <c r="P21">
        <v>1</v>
      </c>
      <c r="Q21">
        <v>0.56217341157523748</v>
      </c>
      <c r="R21">
        <v>0.56217341157523748</v>
      </c>
      <c r="S21">
        <v>0.56217341157523748</v>
      </c>
      <c r="T21">
        <v>1</v>
      </c>
      <c r="U21">
        <v>1</v>
      </c>
      <c r="V21">
        <v>1</v>
      </c>
      <c r="W21" s="10">
        <v>0.56217341157523748</v>
      </c>
      <c r="X21" s="16"/>
      <c r="Y21" s="8" t="s">
        <v>29</v>
      </c>
      <c r="Z21" s="8">
        <f t="shared" si="9"/>
        <v>1</v>
      </c>
      <c r="AA21" s="9">
        <f t="shared" si="10"/>
        <v>0.56217341157523748</v>
      </c>
      <c r="AB21" s="9">
        <f t="shared" si="11"/>
        <v>0.56217341157523748</v>
      </c>
      <c r="AC21" s="9"/>
    </row>
    <row r="22" spans="1:29" x14ac:dyDescent="0.35">
      <c r="A22" s="8" t="s">
        <v>30</v>
      </c>
      <c r="B22" s="8">
        <f>B20-B18</f>
        <v>2.9773615000000575</v>
      </c>
      <c r="C22">
        <f t="shared" ref="C22:W22" si="12">C20-C18</f>
        <v>2.9773615000000575</v>
      </c>
      <c r="D22">
        <f t="shared" si="12"/>
        <v>2.9773615000000575</v>
      </c>
      <c r="E22">
        <f t="shared" si="12"/>
        <v>5.6176632075472743E-2</v>
      </c>
      <c r="F22">
        <f t="shared" si="12"/>
        <v>0</v>
      </c>
      <c r="G22">
        <f t="shared" si="12"/>
        <v>0</v>
      </c>
      <c r="H22">
        <f t="shared" si="12"/>
        <v>0</v>
      </c>
      <c r="I22">
        <f t="shared" si="12"/>
        <v>0</v>
      </c>
      <c r="J22" s="8">
        <f t="shared" si="12"/>
        <v>0</v>
      </c>
      <c r="K22">
        <f t="shared" si="12"/>
        <v>1.1810142916564126E-2</v>
      </c>
      <c r="L22">
        <f t="shared" si="12"/>
        <v>1.1810142916564126E-2</v>
      </c>
      <c r="M22">
        <f t="shared" si="12"/>
        <v>1.1810142916564126E-2</v>
      </c>
      <c r="N22">
        <f t="shared" si="12"/>
        <v>0</v>
      </c>
      <c r="O22">
        <f t="shared" si="12"/>
        <v>0</v>
      </c>
      <c r="P22">
        <f t="shared" si="12"/>
        <v>0</v>
      </c>
      <c r="Q22">
        <f t="shared" si="12"/>
        <v>1.1810142916564126E-2</v>
      </c>
      <c r="R22">
        <f t="shared" si="12"/>
        <v>1.1810142916564126E-2</v>
      </c>
      <c r="S22">
        <f t="shared" si="12"/>
        <v>1.1810142916564126E-2</v>
      </c>
      <c r="T22">
        <f t="shared" si="12"/>
        <v>0</v>
      </c>
      <c r="U22">
        <f t="shared" si="12"/>
        <v>0</v>
      </c>
      <c r="V22">
        <f t="shared" si="12"/>
        <v>0</v>
      </c>
      <c r="W22" s="10">
        <f t="shared" si="12"/>
        <v>1.1810142916564126E-2</v>
      </c>
      <c r="X22" s="16"/>
      <c r="Y22" s="8" t="s">
        <v>30</v>
      </c>
      <c r="Z22" s="8">
        <f t="shared" si="9"/>
        <v>0</v>
      </c>
      <c r="AA22" s="9">
        <f>K22</f>
        <v>1.1810142916564126E-2</v>
      </c>
      <c r="AB22" s="9">
        <f t="shared" si="11"/>
        <v>1.1810142916564126E-2</v>
      </c>
      <c r="AC22" s="9"/>
    </row>
    <row r="23" spans="1:29" ht="15" thickBot="1" x14ac:dyDescent="0.4">
      <c r="A23" s="11" t="s">
        <v>31</v>
      </c>
      <c r="B23" s="11">
        <f>B21-B17</f>
        <v>19.446499100000661</v>
      </c>
      <c r="C23" s="12">
        <f t="shared" ref="C23:W23" si="13">C21-C17</f>
        <v>19.446499100000661</v>
      </c>
      <c r="D23" s="12">
        <f t="shared" si="13"/>
        <v>19.446499100000661</v>
      </c>
      <c r="E23" s="12">
        <f t="shared" si="13"/>
        <v>0.36691507735850304</v>
      </c>
      <c r="F23" s="12">
        <f t="shared" si="13"/>
        <v>0</v>
      </c>
      <c r="G23" s="12">
        <f t="shared" si="13"/>
        <v>0</v>
      </c>
      <c r="H23" s="12">
        <f t="shared" si="13"/>
        <v>0</v>
      </c>
      <c r="I23" s="12">
        <f t="shared" si="13"/>
        <v>0</v>
      </c>
      <c r="J23" s="11">
        <f t="shared" si="13"/>
        <v>0</v>
      </c>
      <c r="K23" s="12">
        <f t="shared" si="13"/>
        <v>7.3161807789155764E-2</v>
      </c>
      <c r="L23" s="12">
        <f t="shared" si="13"/>
        <v>7.3161807789155764E-2</v>
      </c>
      <c r="M23" s="12">
        <f t="shared" si="13"/>
        <v>7.3161807789155764E-2</v>
      </c>
      <c r="N23" s="12">
        <f t="shared" si="13"/>
        <v>0</v>
      </c>
      <c r="O23" s="12">
        <f t="shared" si="13"/>
        <v>0</v>
      </c>
      <c r="P23" s="12">
        <f t="shared" si="13"/>
        <v>0</v>
      </c>
      <c r="Q23" s="12">
        <f t="shared" si="13"/>
        <v>7.3161807789155764E-2</v>
      </c>
      <c r="R23" s="12">
        <f t="shared" si="13"/>
        <v>7.3161807789155764E-2</v>
      </c>
      <c r="S23" s="12">
        <f t="shared" si="13"/>
        <v>7.3161807789155764E-2</v>
      </c>
      <c r="T23" s="12">
        <f t="shared" si="13"/>
        <v>0</v>
      </c>
      <c r="U23" s="12">
        <f t="shared" si="13"/>
        <v>0</v>
      </c>
      <c r="V23" s="12">
        <f t="shared" si="13"/>
        <v>0</v>
      </c>
      <c r="W23" s="14">
        <f t="shared" si="13"/>
        <v>7.3161807789155764E-2</v>
      </c>
      <c r="X23" s="16"/>
      <c r="Y23" s="11" t="s">
        <v>31</v>
      </c>
      <c r="Z23" s="11">
        <f t="shared" si="9"/>
        <v>0</v>
      </c>
      <c r="AA23" s="13">
        <f>K23</f>
        <v>7.3161807789155764E-2</v>
      </c>
      <c r="AB23" s="13">
        <f t="shared" si="11"/>
        <v>7.3161807789155764E-2</v>
      </c>
      <c r="AC23" s="13"/>
    </row>
    <row r="24" spans="1:29" ht="15" thickBot="1" x14ac:dyDescent="0.4">
      <c r="X24" s="16"/>
    </row>
    <row r="25" spans="1:29" ht="15" thickBot="1" x14ac:dyDescent="0.4">
      <c r="A25" s="1" t="s">
        <v>0</v>
      </c>
      <c r="B25" s="2" t="s">
        <v>39</v>
      </c>
      <c r="X25" s="16"/>
      <c r="Z25" s="4" t="s">
        <v>32</v>
      </c>
      <c r="AA25" s="6"/>
    </row>
    <row r="26" spans="1:29" ht="15" thickBot="1" x14ac:dyDescent="0.4">
      <c r="A26" s="1"/>
      <c r="B26" s="4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H26" s="5" t="s">
        <v>7</v>
      </c>
      <c r="I26" s="5" t="s">
        <v>8</v>
      </c>
      <c r="J26" s="4" t="s">
        <v>9</v>
      </c>
      <c r="K26" s="5" t="s">
        <v>10</v>
      </c>
      <c r="L26" s="5" t="s">
        <v>11</v>
      </c>
      <c r="M26" s="5" t="s">
        <v>12</v>
      </c>
      <c r="N26" s="5" t="s">
        <v>13</v>
      </c>
      <c r="O26" s="5" t="s">
        <v>14</v>
      </c>
      <c r="P26" s="5" t="s">
        <v>15</v>
      </c>
      <c r="Q26" s="5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5" t="s">
        <v>21</v>
      </c>
      <c r="W26" s="7" t="s">
        <v>22</v>
      </c>
      <c r="X26" s="16"/>
      <c r="Z26" s="4" t="s">
        <v>33</v>
      </c>
      <c r="AA26" s="6" t="s">
        <v>34</v>
      </c>
      <c r="AB26" s="2" t="s">
        <v>35</v>
      </c>
    </row>
    <row r="27" spans="1:29" x14ac:dyDescent="0.35">
      <c r="A27" s="4" t="s">
        <v>23</v>
      </c>
      <c r="B27" s="4" cm="1">
        <f t="array" ref="B27:W33">[3]Globals!$C$30:$X$36</f>
        <v>595.40251707999971</v>
      </c>
      <c r="C27" s="5">
        <v>595.40251707999971</v>
      </c>
      <c r="D27" s="5">
        <v>595.40251707999971</v>
      </c>
      <c r="E27" s="5">
        <v>8.8866047325373092</v>
      </c>
      <c r="F27" s="5">
        <v>0</v>
      </c>
      <c r="G27" s="5">
        <v>0</v>
      </c>
      <c r="H27" s="5">
        <v>67</v>
      </c>
      <c r="I27" s="5">
        <v>67</v>
      </c>
      <c r="J27" s="4">
        <v>1</v>
      </c>
      <c r="K27" s="5">
        <v>0.15280393159657271</v>
      </c>
      <c r="L27" s="5">
        <v>0.15280393159657271</v>
      </c>
      <c r="M27" s="5">
        <v>0.15280393159657271</v>
      </c>
      <c r="N27" s="5">
        <v>0.71280362086034987</v>
      </c>
      <c r="O27" s="5">
        <v>1</v>
      </c>
      <c r="P27" s="5">
        <v>1</v>
      </c>
      <c r="Q27" s="5">
        <v>0.15280393159657271</v>
      </c>
      <c r="R27" s="5">
        <v>0.15280393159657271</v>
      </c>
      <c r="S27" s="5">
        <v>0.15280393159657271</v>
      </c>
      <c r="T27" s="5">
        <v>0.71280362086034987</v>
      </c>
      <c r="U27" s="5">
        <v>1</v>
      </c>
      <c r="V27" s="5">
        <v>1</v>
      </c>
      <c r="W27" s="7">
        <v>0.15280393159657271</v>
      </c>
      <c r="X27" s="16"/>
      <c r="Y27" s="4" t="s">
        <v>23</v>
      </c>
      <c r="Z27" s="4">
        <f t="shared" ref="Z27:Z35" si="14">J27</f>
        <v>1</v>
      </c>
      <c r="AA27" s="6">
        <f t="shared" ref="AA27:AA33" si="15">L27</f>
        <v>0.15280393159657271</v>
      </c>
      <c r="AB27" s="6">
        <f t="shared" ref="AB27:AB35" si="16">W27</f>
        <v>0.15280393159657271</v>
      </c>
      <c r="AC27" s="6"/>
    </row>
    <row r="28" spans="1:29" x14ac:dyDescent="0.35">
      <c r="A28" s="8" t="s">
        <v>24</v>
      </c>
      <c r="B28" s="8">
        <v>151.03470791064319</v>
      </c>
      <c r="C28">
        <v>151.03470791064319</v>
      </c>
      <c r="D28">
        <v>151.03470791064319</v>
      </c>
      <c r="E28">
        <v>2.2542493718006442</v>
      </c>
      <c r="F28">
        <v>0</v>
      </c>
      <c r="G28">
        <v>0</v>
      </c>
      <c r="H28">
        <v>0</v>
      </c>
      <c r="I28">
        <v>0</v>
      </c>
      <c r="J28" s="8">
        <v>0</v>
      </c>
      <c r="K28">
        <v>3.4895811054517271E-2</v>
      </c>
      <c r="L28">
        <v>3.4895811054517271E-2</v>
      </c>
      <c r="M28">
        <v>3.4895811054517271E-2</v>
      </c>
      <c r="N28">
        <v>3.4646356903152639E-2</v>
      </c>
      <c r="O28">
        <v>0</v>
      </c>
      <c r="P28">
        <v>0</v>
      </c>
      <c r="Q28">
        <v>3.4895811054517271E-2</v>
      </c>
      <c r="R28">
        <v>3.4895811054517271E-2</v>
      </c>
      <c r="S28">
        <v>3.4895811054517271E-2</v>
      </c>
      <c r="T28">
        <v>3.4646356903152639E-2</v>
      </c>
      <c r="U28">
        <v>0</v>
      </c>
      <c r="V28">
        <v>0</v>
      </c>
      <c r="W28" s="10">
        <v>3.4895811054517271E-2</v>
      </c>
      <c r="X28" s="16"/>
      <c r="Y28" s="8" t="s">
        <v>24</v>
      </c>
      <c r="Z28" s="8">
        <f t="shared" si="14"/>
        <v>0</v>
      </c>
      <c r="AA28" s="9">
        <f t="shared" si="15"/>
        <v>3.4895811054517271E-2</v>
      </c>
      <c r="AB28" s="9">
        <f t="shared" si="16"/>
        <v>3.4895811054517271E-2</v>
      </c>
      <c r="AC28" s="9"/>
    </row>
    <row r="29" spans="1:29" x14ac:dyDescent="0.35">
      <c r="A29" s="8" t="s">
        <v>25</v>
      </c>
      <c r="B29" s="8">
        <v>367.02797849998927</v>
      </c>
      <c r="C29">
        <v>367.02797849998927</v>
      </c>
      <c r="D29">
        <v>367.02797849998927</v>
      </c>
      <c r="E29">
        <v>5.4780295298505868</v>
      </c>
      <c r="F29">
        <v>0</v>
      </c>
      <c r="G29">
        <v>0</v>
      </c>
      <c r="H29">
        <v>67</v>
      </c>
      <c r="I29">
        <v>67</v>
      </c>
      <c r="J29" s="8">
        <v>1</v>
      </c>
      <c r="K29">
        <v>9.9023013905317647E-2</v>
      </c>
      <c r="L29">
        <v>9.9023013905317647E-2</v>
      </c>
      <c r="M29">
        <v>9.9023013905317647E-2</v>
      </c>
      <c r="N29">
        <v>0.65936080860477952</v>
      </c>
      <c r="O29">
        <v>1</v>
      </c>
      <c r="P29">
        <v>1</v>
      </c>
      <c r="Q29">
        <v>9.9023013905317647E-2</v>
      </c>
      <c r="R29">
        <v>9.9023013905317647E-2</v>
      </c>
      <c r="S29">
        <v>9.9023013905317647E-2</v>
      </c>
      <c r="T29">
        <v>0.65936080860477952</v>
      </c>
      <c r="U29">
        <v>1</v>
      </c>
      <c r="V29">
        <v>1</v>
      </c>
      <c r="W29" s="10">
        <v>9.9023013905317647E-2</v>
      </c>
      <c r="X29" s="16"/>
      <c r="Y29" s="8" t="s">
        <v>25</v>
      </c>
      <c r="Z29" s="8">
        <f t="shared" si="14"/>
        <v>1</v>
      </c>
      <c r="AA29" s="9">
        <f t="shared" si="15"/>
        <v>9.9023013905317647E-2</v>
      </c>
      <c r="AB29" s="9">
        <f t="shared" si="16"/>
        <v>9.9023013905317647E-2</v>
      </c>
      <c r="AC29" s="9"/>
    </row>
    <row r="30" spans="1:29" x14ac:dyDescent="0.35">
      <c r="A30" s="8" t="s">
        <v>26</v>
      </c>
      <c r="B30" s="8">
        <v>450.59595230000008</v>
      </c>
      <c r="C30">
        <v>450.59595230000008</v>
      </c>
      <c r="D30">
        <v>450.59595230000008</v>
      </c>
      <c r="E30">
        <v>6.7253127208955243</v>
      </c>
      <c r="F30">
        <v>0</v>
      </c>
      <c r="G30">
        <v>0</v>
      </c>
      <c r="H30">
        <v>67</v>
      </c>
      <c r="I30">
        <v>67</v>
      </c>
      <c r="J30" s="8">
        <v>1</v>
      </c>
      <c r="K30">
        <v>0.1228156510616074</v>
      </c>
      <c r="L30">
        <v>0.1228156510616074</v>
      </c>
      <c r="M30">
        <v>0.1228156510616074</v>
      </c>
      <c r="N30">
        <v>0.68303248107397774</v>
      </c>
      <c r="O30">
        <v>1</v>
      </c>
      <c r="P30">
        <v>1</v>
      </c>
      <c r="Q30">
        <v>0.1228156510616074</v>
      </c>
      <c r="R30">
        <v>0.1228156510616074</v>
      </c>
      <c r="S30">
        <v>0.1228156510616074</v>
      </c>
      <c r="T30">
        <v>0.68303248107397774</v>
      </c>
      <c r="U30">
        <v>1</v>
      </c>
      <c r="V30">
        <v>1</v>
      </c>
      <c r="W30" s="10">
        <v>0.1228156510616074</v>
      </c>
      <c r="X30" s="16"/>
      <c r="Y30" s="8" t="s">
        <v>26</v>
      </c>
      <c r="Z30" s="8">
        <f t="shared" si="14"/>
        <v>1</v>
      </c>
      <c r="AA30" s="9">
        <f t="shared" si="15"/>
        <v>0.1228156510616074</v>
      </c>
      <c r="AB30" s="9">
        <f t="shared" si="16"/>
        <v>0.1228156510616074</v>
      </c>
      <c r="AC30" s="9"/>
    </row>
    <row r="31" spans="1:29" x14ac:dyDescent="0.35">
      <c r="A31" s="8" t="s">
        <v>27</v>
      </c>
      <c r="B31" s="8">
        <v>578.64098219999892</v>
      </c>
      <c r="C31">
        <v>578.64098219999892</v>
      </c>
      <c r="D31">
        <v>578.64098219999892</v>
      </c>
      <c r="E31">
        <v>8.6364325701492373</v>
      </c>
      <c r="F31">
        <v>0</v>
      </c>
      <c r="G31">
        <v>0</v>
      </c>
      <c r="H31">
        <v>67</v>
      </c>
      <c r="I31">
        <v>67</v>
      </c>
      <c r="J31" s="8">
        <v>1</v>
      </c>
      <c r="K31">
        <v>0.15233007638716989</v>
      </c>
      <c r="L31">
        <v>0.15233007638716989</v>
      </c>
      <c r="M31">
        <v>0.15233007638716989</v>
      </c>
      <c r="N31">
        <v>0.71236374678202163</v>
      </c>
      <c r="O31">
        <v>1</v>
      </c>
      <c r="P31">
        <v>1</v>
      </c>
      <c r="Q31">
        <v>0.15233007638716989</v>
      </c>
      <c r="R31">
        <v>0.15233007638716989</v>
      </c>
      <c r="S31">
        <v>0.15233007638716989</v>
      </c>
      <c r="T31">
        <v>0.71236374678202163</v>
      </c>
      <c r="U31">
        <v>1</v>
      </c>
      <c r="V31">
        <v>1</v>
      </c>
      <c r="W31" s="10">
        <v>0.15233007638716989</v>
      </c>
      <c r="X31" s="16"/>
      <c r="Y31" s="8" t="s">
        <v>27</v>
      </c>
      <c r="Z31" s="8">
        <f t="shared" si="14"/>
        <v>1</v>
      </c>
      <c r="AA31" s="9">
        <f t="shared" si="15"/>
        <v>0.15233007638716989</v>
      </c>
      <c r="AB31" s="9">
        <f t="shared" si="16"/>
        <v>0.15233007638716989</v>
      </c>
      <c r="AC31" s="9"/>
    </row>
    <row r="32" spans="1:29" x14ac:dyDescent="0.35">
      <c r="A32" s="8" t="s">
        <v>28</v>
      </c>
      <c r="B32" s="8">
        <v>720.92560749998302</v>
      </c>
      <c r="C32">
        <v>720.92560749998302</v>
      </c>
      <c r="D32">
        <v>720.92560749998302</v>
      </c>
      <c r="E32">
        <v>10.7600836940296</v>
      </c>
      <c r="F32">
        <v>0</v>
      </c>
      <c r="G32">
        <v>0</v>
      </c>
      <c r="H32">
        <v>67</v>
      </c>
      <c r="I32">
        <v>67</v>
      </c>
      <c r="J32" s="8">
        <v>1</v>
      </c>
      <c r="K32">
        <v>0.18596222639034601</v>
      </c>
      <c r="L32">
        <v>0.18596222639034601</v>
      </c>
      <c r="M32">
        <v>0.18596222639034601</v>
      </c>
      <c r="N32">
        <v>0.7457317376216942</v>
      </c>
      <c r="O32">
        <v>1</v>
      </c>
      <c r="P32">
        <v>1</v>
      </c>
      <c r="Q32">
        <v>0.18596222639034601</v>
      </c>
      <c r="R32">
        <v>0.18596222639034601</v>
      </c>
      <c r="S32">
        <v>0.18596222639034601</v>
      </c>
      <c r="T32">
        <v>0.7457317376216942</v>
      </c>
      <c r="U32">
        <v>1</v>
      </c>
      <c r="V32">
        <v>1</v>
      </c>
      <c r="W32" s="10">
        <v>0.18596222639034601</v>
      </c>
      <c r="X32" s="16"/>
      <c r="Y32" s="8" t="s">
        <v>28</v>
      </c>
      <c r="Z32" s="8">
        <f t="shared" si="14"/>
        <v>1</v>
      </c>
      <c r="AA32" s="9">
        <f t="shared" si="15"/>
        <v>0.18596222639034601</v>
      </c>
      <c r="AB32" s="9">
        <f t="shared" si="16"/>
        <v>0.18596222639034601</v>
      </c>
      <c r="AC32" s="9"/>
    </row>
    <row r="33" spans="1:29" x14ac:dyDescent="0.35">
      <c r="A33" s="8" t="s">
        <v>29</v>
      </c>
      <c r="B33" s="8">
        <v>860.89105749999362</v>
      </c>
      <c r="C33">
        <v>860.89105749999362</v>
      </c>
      <c r="D33">
        <v>860.89105749999362</v>
      </c>
      <c r="E33">
        <v>12.84912026119394</v>
      </c>
      <c r="F33">
        <v>0</v>
      </c>
      <c r="G33">
        <v>0</v>
      </c>
      <c r="H33">
        <v>67</v>
      </c>
      <c r="I33">
        <v>67</v>
      </c>
      <c r="J33" s="8">
        <v>1</v>
      </c>
      <c r="K33">
        <v>0.21360190481468491</v>
      </c>
      <c r="L33">
        <v>0.21360190481468491</v>
      </c>
      <c r="M33">
        <v>0.21360190481468491</v>
      </c>
      <c r="N33">
        <v>0.77309906686063268</v>
      </c>
      <c r="O33">
        <v>1</v>
      </c>
      <c r="P33">
        <v>1</v>
      </c>
      <c r="Q33">
        <v>0.21360190481468491</v>
      </c>
      <c r="R33">
        <v>0.21360190481468491</v>
      </c>
      <c r="S33">
        <v>0.21360190481468491</v>
      </c>
      <c r="T33">
        <v>0.77309906686063268</v>
      </c>
      <c r="U33">
        <v>1</v>
      </c>
      <c r="V33">
        <v>1</v>
      </c>
      <c r="W33" s="10">
        <v>0.21360190481468491</v>
      </c>
      <c r="X33" s="16"/>
      <c r="Y33" s="8" t="s">
        <v>29</v>
      </c>
      <c r="Z33" s="8">
        <f t="shared" si="14"/>
        <v>1</v>
      </c>
      <c r="AA33" s="9">
        <f t="shared" si="15"/>
        <v>0.21360190481468491</v>
      </c>
      <c r="AB33" s="9">
        <f t="shared" si="16"/>
        <v>0.21360190481468491</v>
      </c>
      <c r="AC33" s="9"/>
    </row>
    <row r="34" spans="1:29" x14ac:dyDescent="0.35">
      <c r="A34" s="8" t="s">
        <v>30</v>
      </c>
      <c r="B34" s="8">
        <f>B32-B30</f>
        <v>270.32965519998294</v>
      </c>
      <c r="C34">
        <f t="shared" ref="C34:W34" si="17">C32-C30</f>
        <v>270.32965519998294</v>
      </c>
      <c r="D34">
        <f t="shared" si="17"/>
        <v>270.32965519998294</v>
      </c>
      <c r="E34">
        <f t="shared" si="17"/>
        <v>4.0347709731340755</v>
      </c>
      <c r="F34">
        <f t="shared" si="17"/>
        <v>0</v>
      </c>
      <c r="G34">
        <f t="shared" si="17"/>
        <v>0</v>
      </c>
      <c r="H34">
        <f t="shared" si="17"/>
        <v>0</v>
      </c>
      <c r="I34">
        <f t="shared" si="17"/>
        <v>0</v>
      </c>
      <c r="J34" s="8">
        <f t="shared" si="17"/>
        <v>0</v>
      </c>
      <c r="K34">
        <f t="shared" si="17"/>
        <v>6.3146575328738616E-2</v>
      </c>
      <c r="L34">
        <f t="shared" si="17"/>
        <v>6.3146575328738616E-2</v>
      </c>
      <c r="M34">
        <f t="shared" si="17"/>
        <v>6.3146575328738616E-2</v>
      </c>
      <c r="N34">
        <f t="shared" si="17"/>
        <v>6.2699256547716464E-2</v>
      </c>
      <c r="O34">
        <f t="shared" si="17"/>
        <v>0</v>
      </c>
      <c r="P34">
        <f t="shared" si="17"/>
        <v>0</v>
      </c>
      <c r="Q34">
        <f t="shared" si="17"/>
        <v>6.3146575328738616E-2</v>
      </c>
      <c r="R34">
        <f t="shared" si="17"/>
        <v>6.3146575328738616E-2</v>
      </c>
      <c r="S34">
        <f t="shared" si="17"/>
        <v>6.3146575328738616E-2</v>
      </c>
      <c r="T34">
        <f t="shared" si="17"/>
        <v>6.2699256547716464E-2</v>
      </c>
      <c r="U34">
        <f t="shared" si="17"/>
        <v>0</v>
      </c>
      <c r="V34">
        <f t="shared" si="17"/>
        <v>0</v>
      </c>
      <c r="W34" s="10">
        <f t="shared" si="17"/>
        <v>6.3146575328738616E-2</v>
      </c>
      <c r="X34" s="16"/>
      <c r="Y34" s="8" t="s">
        <v>30</v>
      </c>
      <c r="Z34" s="8">
        <f t="shared" si="14"/>
        <v>0</v>
      </c>
      <c r="AA34" s="9">
        <f>K34</f>
        <v>6.3146575328738616E-2</v>
      </c>
      <c r="AB34" s="9">
        <f t="shared" si="16"/>
        <v>6.3146575328738616E-2</v>
      </c>
      <c r="AC34" s="9"/>
    </row>
    <row r="35" spans="1:29" ht="15" thickBot="1" x14ac:dyDescent="0.4">
      <c r="A35" s="11" t="s">
        <v>31</v>
      </c>
      <c r="B35" s="11">
        <f>B33-B29</f>
        <v>493.86307900000435</v>
      </c>
      <c r="C35" s="12">
        <f t="shared" ref="C35:W35" si="18">C33-C29</f>
        <v>493.86307900000435</v>
      </c>
      <c r="D35" s="12">
        <f t="shared" si="18"/>
        <v>493.86307900000435</v>
      </c>
      <c r="E35" s="12">
        <f t="shared" si="18"/>
        <v>7.3710907313433536</v>
      </c>
      <c r="F35" s="12">
        <f t="shared" si="18"/>
        <v>0</v>
      </c>
      <c r="G35" s="12">
        <f t="shared" si="18"/>
        <v>0</v>
      </c>
      <c r="H35" s="12">
        <f t="shared" si="18"/>
        <v>0</v>
      </c>
      <c r="I35" s="12">
        <f t="shared" si="18"/>
        <v>0</v>
      </c>
      <c r="J35" s="11">
        <f t="shared" si="18"/>
        <v>0</v>
      </c>
      <c r="K35" s="12">
        <f t="shared" si="18"/>
        <v>0.11457889090936726</v>
      </c>
      <c r="L35" s="12">
        <f t="shared" si="18"/>
        <v>0.11457889090936726</v>
      </c>
      <c r="M35" s="12">
        <f t="shared" si="18"/>
        <v>0.11457889090936726</v>
      </c>
      <c r="N35" s="12">
        <f t="shared" si="18"/>
        <v>0.11373825825585315</v>
      </c>
      <c r="O35" s="12">
        <f t="shared" si="18"/>
        <v>0</v>
      </c>
      <c r="P35" s="12">
        <f t="shared" si="18"/>
        <v>0</v>
      </c>
      <c r="Q35" s="12">
        <f t="shared" si="18"/>
        <v>0.11457889090936726</v>
      </c>
      <c r="R35" s="12">
        <f t="shared" si="18"/>
        <v>0.11457889090936726</v>
      </c>
      <c r="S35" s="12">
        <f t="shared" si="18"/>
        <v>0.11457889090936726</v>
      </c>
      <c r="T35" s="12">
        <f t="shared" si="18"/>
        <v>0.11373825825585315</v>
      </c>
      <c r="U35" s="12">
        <f t="shared" si="18"/>
        <v>0</v>
      </c>
      <c r="V35" s="12">
        <f t="shared" si="18"/>
        <v>0</v>
      </c>
      <c r="W35" s="14">
        <f t="shared" si="18"/>
        <v>0.11457889090936726</v>
      </c>
      <c r="X35" s="16"/>
      <c r="Y35" s="11" t="s">
        <v>31</v>
      </c>
      <c r="Z35" s="11">
        <f t="shared" si="14"/>
        <v>0</v>
      </c>
      <c r="AA35" s="13">
        <f>K35</f>
        <v>0.11457889090936726</v>
      </c>
      <c r="AB35" s="13">
        <f t="shared" si="16"/>
        <v>0.11457889090936726</v>
      </c>
      <c r="AC35" s="13"/>
    </row>
  </sheetData>
  <mergeCells count="2">
    <mergeCell ref="Z1:AA1"/>
    <mergeCell ref="AF1:AG1"/>
  </mergeCells>
  <conditionalFormatting sqref="Z3:Z11"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{796B39B8-FC0B-485A-AA37-41C6A30B59FC}</x14:id>
        </ext>
      </extLst>
    </cfRule>
  </conditionalFormatting>
  <conditionalFormatting sqref="AA3:AA11">
    <cfRule type="dataBar" priority="1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{2F75AE80-D7C3-4855-AF9D-867D24F4B9A2}</x14:id>
        </ext>
      </extLst>
    </cfRule>
  </conditionalFormatting>
  <conditionalFormatting sqref="AB3:AB11">
    <cfRule type="dataBar" priority="1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{CBA74093-BBE9-4EFD-981A-5954CA67C261}</x14:id>
        </ext>
      </extLst>
    </cfRule>
  </conditionalFormatting>
  <conditionalFormatting sqref="AI3:AI6">
    <cfRule type="dataBar" priority="7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{2B0B0B62-3CCB-489E-9443-FA4A9F558C49}</x14:id>
        </ext>
      </extLst>
    </cfRule>
  </conditionalFormatting>
  <conditionalFormatting sqref="Z15:Z23">
    <cfRule type="dataBar" priority="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{3523A6C1-4FDB-4945-9224-750418A4F2C5}</x14:id>
        </ext>
      </extLst>
    </cfRule>
  </conditionalFormatting>
  <conditionalFormatting sqref="AA15:AA23">
    <cfRule type="dataBar" priority="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{FD942073-CF15-42F6-9BB8-63ACAC3004B8}</x14:id>
        </ext>
      </extLst>
    </cfRule>
  </conditionalFormatting>
  <conditionalFormatting sqref="AB15:AB23"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{64547944-2F99-40BD-88BB-B58EB22B9C92}</x14:id>
        </ext>
      </extLst>
    </cfRule>
  </conditionalFormatting>
  <conditionalFormatting sqref="Z27:Z35">
    <cfRule type="dataBar" priority="3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{9B8D24C3-68A9-4660-A7A4-25CCE92DD10C}</x14:id>
        </ext>
      </extLst>
    </cfRule>
  </conditionalFormatting>
  <conditionalFormatting sqref="AA27:AA35"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{935D2E37-B7CD-447E-BFDC-BBE07372A0D7}</x14:id>
        </ext>
      </extLst>
    </cfRule>
  </conditionalFormatting>
  <conditionalFormatting sqref="AB27:AB35">
    <cfRule type="dataBar" priority="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{70A07619-2A3F-4410-A051-712B3A874CC6}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6B39B8-FC0B-485A-AA37-41C6A30B59F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Z3:Z11</xm:sqref>
        </x14:conditionalFormatting>
        <x14:conditionalFormatting xmlns:xm="http://schemas.microsoft.com/office/excel/2006/main">
          <x14:cfRule type="dataBar" id="{2F75AE80-D7C3-4855-AF9D-867D24F4B9A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AA3:AA11</xm:sqref>
        </x14:conditionalFormatting>
        <x14:conditionalFormatting xmlns:xm="http://schemas.microsoft.com/office/excel/2006/main">
          <x14:cfRule type="dataBar" id="{CBA74093-BBE9-4EFD-981A-5954CA67C2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AB3:AB11</xm:sqref>
        </x14:conditionalFormatting>
        <x14:conditionalFormatting xmlns:xm="http://schemas.microsoft.com/office/excel/2006/main">
          <x14:cfRule type="dataBar" id="{2B0B0B62-3CCB-489E-9443-FA4A9F558C4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AI3:AI6</xm:sqref>
        </x14:conditionalFormatting>
        <x14:conditionalFormatting xmlns:xm="http://schemas.microsoft.com/office/excel/2006/main">
          <x14:cfRule type="dataBar" id="{3523A6C1-4FDB-4945-9224-750418A4F2C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Z15:Z23</xm:sqref>
        </x14:conditionalFormatting>
        <x14:conditionalFormatting xmlns:xm="http://schemas.microsoft.com/office/excel/2006/main">
          <x14:cfRule type="dataBar" id="{FD942073-CF15-42F6-9BB8-63ACAC3004B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AA15:AA23</xm:sqref>
        </x14:conditionalFormatting>
        <x14:conditionalFormatting xmlns:xm="http://schemas.microsoft.com/office/excel/2006/main">
          <x14:cfRule type="dataBar" id="{64547944-2F99-40BD-88BB-B58EB22B9C9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AB15:AB23</xm:sqref>
        </x14:conditionalFormatting>
        <x14:conditionalFormatting xmlns:xm="http://schemas.microsoft.com/office/excel/2006/main">
          <x14:cfRule type="dataBar" id="{9B8D24C3-68A9-4660-A7A4-25CCE92DD1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Z27:Z35</xm:sqref>
        </x14:conditionalFormatting>
        <x14:conditionalFormatting xmlns:xm="http://schemas.microsoft.com/office/excel/2006/main">
          <x14:cfRule type="dataBar" id="{935D2E37-B7CD-447E-BFDC-BBE07372A0D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AA27:AA35</xm:sqref>
        </x14:conditionalFormatting>
        <x14:conditionalFormatting xmlns:xm="http://schemas.microsoft.com/office/excel/2006/main">
          <x14:cfRule type="dataBar" id="{70A07619-2A3F-4410-A051-712B3A874CC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AB27:AB35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high="1" minAxisType="custom" maxAxisType="custom" xr2:uid="{20DD4E90-9012-47DC-B2B1-441024F334C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'All Problems Globals'!Z27:AB27</xm:f>
              <xm:sqref>AC27</xm:sqref>
            </x14:sparkline>
            <x14:sparkline>
              <xm:f>'All Problems Globals'!Z28:AB28</xm:f>
              <xm:sqref>AC28</xm:sqref>
            </x14:sparkline>
            <x14:sparkline>
              <xm:f>'All Problems Globals'!Z29:AB29</xm:f>
              <xm:sqref>AC29</xm:sqref>
            </x14:sparkline>
            <x14:sparkline>
              <xm:f>'All Problems Globals'!Z30:AB30</xm:f>
              <xm:sqref>AC30</xm:sqref>
            </x14:sparkline>
            <x14:sparkline>
              <xm:f>'All Problems Globals'!Z31:AB31</xm:f>
              <xm:sqref>AC31</xm:sqref>
            </x14:sparkline>
            <x14:sparkline>
              <xm:f>'All Problems Globals'!Z32:AB32</xm:f>
              <xm:sqref>AC32</xm:sqref>
            </x14:sparkline>
            <x14:sparkline>
              <xm:f>'All Problems Globals'!Z33:AB33</xm:f>
              <xm:sqref>AC33</xm:sqref>
            </x14:sparkline>
            <x14:sparkline>
              <xm:f>'All Problems Globals'!Z34:AB34</xm:f>
              <xm:sqref>AC34</xm:sqref>
            </x14:sparkline>
            <x14:sparkline>
              <xm:f>'All Problems Globals'!Z35:AB35</xm:f>
              <xm:sqref>AC35</xm:sqref>
            </x14:sparkline>
          </x14:sparklines>
        </x14:sparklineGroup>
        <x14:sparklineGroup manualMax="1" manualMin="0" type="column" displayEmptyCellsAs="gap" high="1" minAxisType="custom" maxAxisType="custom" xr2:uid="{9F93FCDB-0EC1-43B6-9ED3-C69383C6C2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'All Problems Globals'!Z3:AB3</xm:f>
              <xm:sqref>AC3</xm:sqref>
            </x14:sparkline>
            <x14:sparkline>
              <xm:f>'All Problems Globals'!Z4:AB4</xm:f>
              <xm:sqref>AC4</xm:sqref>
            </x14:sparkline>
            <x14:sparkline>
              <xm:f>'All Problems Globals'!Z5:AB5</xm:f>
              <xm:sqref>AC5</xm:sqref>
            </x14:sparkline>
            <x14:sparkline>
              <xm:f>'All Problems Globals'!Z6:AB6</xm:f>
              <xm:sqref>AC6</xm:sqref>
            </x14:sparkline>
            <x14:sparkline>
              <xm:f>'All Problems Globals'!Z7:AB7</xm:f>
              <xm:sqref>AC7</xm:sqref>
            </x14:sparkline>
            <x14:sparkline>
              <xm:f>'All Problems Globals'!Z8:AB8</xm:f>
              <xm:sqref>AC8</xm:sqref>
            </x14:sparkline>
            <x14:sparkline>
              <xm:f>'All Problems Globals'!Z9:AB9</xm:f>
              <xm:sqref>AC9</xm:sqref>
            </x14:sparkline>
            <x14:sparkline>
              <xm:f>'All Problems Globals'!Z10:AB10</xm:f>
              <xm:sqref>AC10</xm:sqref>
            </x14:sparkline>
            <x14:sparkline>
              <xm:f>'All Problems Globals'!Z11:AB11</xm:f>
              <xm:sqref>AC11</xm:sqref>
            </x14:sparkline>
          </x14:sparklines>
        </x14:sparklineGroup>
        <x14:sparklineGroup manualMax="1" manualMin="0" type="column" displayEmptyCellsAs="gap" high="1" minAxisType="custom" maxAxisType="custom" xr2:uid="{D888F1A9-BB5B-41BD-96B5-19247B59247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'All Problems Globals'!Z15:AB15</xm:f>
              <xm:sqref>AC15</xm:sqref>
            </x14:sparkline>
            <x14:sparkline>
              <xm:f>'All Problems Globals'!Z16:AB16</xm:f>
              <xm:sqref>AC16</xm:sqref>
            </x14:sparkline>
            <x14:sparkline>
              <xm:f>'All Problems Globals'!Z17:AB17</xm:f>
              <xm:sqref>AC17</xm:sqref>
            </x14:sparkline>
            <x14:sparkline>
              <xm:f>'All Problems Globals'!Z18:AB18</xm:f>
              <xm:sqref>AC18</xm:sqref>
            </x14:sparkline>
            <x14:sparkline>
              <xm:f>'All Problems Globals'!Z19:AB19</xm:f>
              <xm:sqref>AC19</xm:sqref>
            </x14:sparkline>
            <x14:sparkline>
              <xm:f>'All Problems Globals'!Z20:AB20</xm:f>
              <xm:sqref>AC20</xm:sqref>
            </x14:sparkline>
            <x14:sparkline>
              <xm:f>'All Problems Globals'!Z21:AB21</xm:f>
              <xm:sqref>AC21</xm:sqref>
            </x14:sparkline>
            <x14:sparkline>
              <xm:f>'All Problems Globals'!Z22:AB22</xm:f>
              <xm:sqref>AC22</xm:sqref>
            </x14:sparkline>
            <x14:sparkline>
              <xm:f>'All Problems Globals'!Z23:AB23</xm:f>
              <xm:sqref>AC23</xm:sqref>
            </x14:sparkline>
          </x14:sparklines>
        </x14:sparklineGroup>
        <x14:sparklineGroup manualMax="1" manualMin="0" type="column" displayEmptyCellsAs="gap" high="1" minAxisType="custom" maxAxisType="custom" xr2:uid="{993D75B1-85EC-41BA-87E1-341D2B1CA8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'All Problems Globals'!AF3:AH3</xm:f>
              <xm:sqref>AI3</xm:sqref>
            </x14:sparkline>
            <x14:sparkline>
              <xm:f>'All Problems Globals'!AF4:AH4</xm:f>
              <xm:sqref>AI4</xm:sqref>
            </x14:sparkline>
            <x14:sparkline>
              <xm:f>'All Problems Globals'!AF5:AH5</xm:f>
              <xm:sqref>AI5</xm:sqref>
            </x14:sparkline>
            <x14:sparkline>
              <xm:f>'All Problems Globals'!AF6:AH6</xm:f>
              <xm:sqref>AI6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F89E-64EE-46A2-8203-2DC680159818}">
  <dimension ref="A1:EN95"/>
  <sheetViews>
    <sheetView tabSelected="1" topLeftCell="BG1" workbookViewId="0">
      <selection activeCell="CG4" sqref="CG4"/>
    </sheetView>
  </sheetViews>
  <sheetFormatPr defaultRowHeight="14.5" x14ac:dyDescent="0.35"/>
  <sheetData>
    <row r="1" spans="1:144" x14ac:dyDescent="0.35">
      <c r="A1" s="19" t="s">
        <v>40</v>
      </c>
      <c r="B1" s="19"/>
      <c r="C1" s="23" t="s">
        <v>180</v>
      </c>
      <c r="D1" s="19"/>
      <c r="E1" s="19"/>
      <c r="F1" s="19"/>
      <c r="G1" s="19"/>
      <c r="H1" s="19"/>
      <c r="I1" s="19"/>
      <c r="J1" s="19"/>
    </row>
    <row r="2" spans="1:144" ht="15" thickBot="1" x14ac:dyDescent="0.4">
      <c r="A2" t="s">
        <v>41</v>
      </c>
      <c r="B2" t="s">
        <v>42</v>
      </c>
      <c r="C2">
        <v>0</v>
      </c>
      <c r="D2" t="s">
        <v>45</v>
      </c>
      <c r="E2">
        <v>5</v>
      </c>
      <c r="F2" t="s">
        <v>46</v>
      </c>
      <c r="G2">
        <v>14</v>
      </c>
      <c r="H2" t="s">
        <v>47</v>
      </c>
      <c r="I2">
        <v>23</v>
      </c>
    </row>
    <row r="3" spans="1:144" ht="15" thickBot="1" x14ac:dyDescent="0.4">
      <c r="A3" s="1" t="s">
        <v>0</v>
      </c>
      <c r="B3" s="2">
        <v>1</v>
      </c>
    </row>
    <row r="4" spans="1:144" ht="15" thickBot="1" x14ac:dyDescent="0.4">
      <c r="A4" s="14" t="s">
        <v>43</v>
      </c>
      <c r="B4" s="12" t="s">
        <v>44</v>
      </c>
      <c r="C4" s="24" t="s">
        <v>48</v>
      </c>
      <c r="D4" s="25" t="s">
        <v>49</v>
      </c>
      <c r="E4" s="25" t="s">
        <v>50</v>
      </c>
      <c r="F4" s="25" t="s">
        <v>51</v>
      </c>
      <c r="G4" s="25" t="s">
        <v>52</v>
      </c>
      <c r="H4" s="25" t="s">
        <v>53</v>
      </c>
      <c r="I4" s="25" t="s">
        <v>54</v>
      </c>
      <c r="J4" s="25" t="s">
        <v>55</v>
      </c>
      <c r="K4" s="25" t="s">
        <v>56</v>
      </c>
      <c r="L4" s="25" t="s">
        <v>57</v>
      </c>
      <c r="M4" s="25" t="s">
        <v>58</v>
      </c>
      <c r="N4" s="25" t="s">
        <v>59</v>
      </c>
      <c r="O4" s="25" t="s">
        <v>60</v>
      </c>
      <c r="P4" s="25" t="s">
        <v>61</v>
      </c>
      <c r="Q4" s="25" t="s">
        <v>62</v>
      </c>
      <c r="R4" s="25" t="s">
        <v>63</v>
      </c>
      <c r="S4" s="25" t="s">
        <v>64</v>
      </c>
      <c r="T4" s="25" t="s">
        <v>65</v>
      </c>
      <c r="U4" s="25" t="s">
        <v>9</v>
      </c>
      <c r="V4" s="25" t="s">
        <v>66</v>
      </c>
      <c r="W4" s="25" t="s">
        <v>67</v>
      </c>
      <c r="X4" s="25" t="s">
        <v>12</v>
      </c>
      <c r="Y4" s="25" t="s">
        <v>13</v>
      </c>
      <c r="Z4" s="25" t="s">
        <v>14</v>
      </c>
      <c r="AA4" s="25" t="s">
        <v>15</v>
      </c>
      <c r="AB4" s="25" t="s">
        <v>68</v>
      </c>
      <c r="AC4" s="25" t="s">
        <v>69</v>
      </c>
      <c r="AD4" s="25" t="s">
        <v>70</v>
      </c>
      <c r="AE4" s="25" t="s">
        <v>18</v>
      </c>
      <c r="AF4" s="25" t="s">
        <v>19</v>
      </c>
      <c r="AG4" s="25" t="s">
        <v>20</v>
      </c>
      <c r="AH4" s="25" t="s">
        <v>21</v>
      </c>
      <c r="AI4" s="25" t="s">
        <v>22</v>
      </c>
      <c r="AJ4" s="25" t="s">
        <v>71</v>
      </c>
      <c r="AK4" s="25" t="s">
        <v>72</v>
      </c>
      <c r="AL4" s="25" t="s">
        <v>73</v>
      </c>
      <c r="AM4" s="25" t="s">
        <v>74</v>
      </c>
      <c r="AN4" s="25" t="s">
        <v>75</v>
      </c>
      <c r="AO4" s="25" t="s">
        <v>76</v>
      </c>
      <c r="AP4" s="25" t="s">
        <v>77</v>
      </c>
      <c r="AQ4" s="25" t="s">
        <v>78</v>
      </c>
      <c r="AR4" s="25" t="s">
        <v>79</v>
      </c>
      <c r="AS4" s="25" t="s">
        <v>80</v>
      </c>
      <c r="AT4" s="25" t="s">
        <v>81</v>
      </c>
      <c r="AU4" s="25" t="s">
        <v>82</v>
      </c>
      <c r="AV4" s="25" t="s">
        <v>83</v>
      </c>
      <c r="AW4" s="25" t="s">
        <v>84</v>
      </c>
      <c r="AX4" s="25" t="s">
        <v>85</v>
      </c>
      <c r="AY4" s="25" t="s">
        <v>86</v>
      </c>
      <c r="AZ4" s="25" t="s">
        <v>87</v>
      </c>
      <c r="BA4" s="25" t="s">
        <v>88</v>
      </c>
      <c r="BB4" s="25" t="s">
        <v>89</v>
      </c>
      <c r="BC4" s="25" t="s">
        <v>90</v>
      </c>
      <c r="BD4" s="25" t="s">
        <v>91</v>
      </c>
      <c r="BE4" s="25" t="s">
        <v>92</v>
      </c>
      <c r="BF4" s="25" t="s">
        <v>93</v>
      </c>
      <c r="BG4" s="25" t="s">
        <v>94</v>
      </c>
      <c r="BH4" s="25" t="s">
        <v>95</v>
      </c>
      <c r="BI4" s="25" t="s">
        <v>96</v>
      </c>
      <c r="BJ4" s="25" t="s">
        <v>97</v>
      </c>
      <c r="BK4" s="25" t="s">
        <v>98</v>
      </c>
      <c r="BL4" s="25" t="s">
        <v>99</v>
      </c>
      <c r="BM4" s="25" t="s">
        <v>100</v>
      </c>
      <c r="BN4" s="25" t="s">
        <v>101</v>
      </c>
      <c r="BO4" s="25" t="s">
        <v>102</v>
      </c>
      <c r="BP4" s="25" t="s">
        <v>103</v>
      </c>
      <c r="BQ4" s="25" t="s">
        <v>104</v>
      </c>
      <c r="BR4" s="25" t="s">
        <v>105</v>
      </c>
      <c r="BS4" s="25" t="s">
        <v>106</v>
      </c>
      <c r="BT4" s="25" t="s">
        <v>107</v>
      </c>
      <c r="BU4" s="25" t="s">
        <v>108</v>
      </c>
      <c r="BV4" s="25" t="s">
        <v>109</v>
      </c>
      <c r="BW4" s="25" t="s">
        <v>110</v>
      </c>
      <c r="BX4" s="25" t="s">
        <v>111</v>
      </c>
      <c r="BY4" s="25" t="s">
        <v>112</v>
      </c>
      <c r="BZ4" s="25" t="s">
        <v>113</v>
      </c>
      <c r="CA4" s="25" t="s">
        <v>114</v>
      </c>
      <c r="CB4" s="25" t="s">
        <v>115</v>
      </c>
      <c r="CC4" s="25" t="s">
        <v>116</v>
      </c>
      <c r="CD4" s="25" t="s">
        <v>117</v>
      </c>
      <c r="CE4" s="25" t="s">
        <v>118</v>
      </c>
      <c r="CF4" s="25" t="s">
        <v>119</v>
      </c>
      <c r="CG4" s="25" t="s">
        <v>120</v>
      </c>
      <c r="CH4" s="25" t="s">
        <v>121</v>
      </c>
      <c r="CI4" s="25" t="s">
        <v>122</v>
      </c>
      <c r="CJ4" s="25" t="s">
        <v>123</v>
      </c>
      <c r="CK4" s="25" t="s">
        <v>124</v>
      </c>
      <c r="CL4" s="25" t="s">
        <v>125</v>
      </c>
      <c r="CM4" s="25" t="s">
        <v>126</v>
      </c>
      <c r="CN4" s="25" t="s">
        <v>127</v>
      </c>
      <c r="CO4" s="25" t="s">
        <v>128</v>
      </c>
      <c r="CP4" s="25" t="s">
        <v>129</v>
      </c>
      <c r="CQ4" s="25" t="s">
        <v>130</v>
      </c>
      <c r="CR4" s="25" t="s">
        <v>131</v>
      </c>
      <c r="CS4" s="25" t="s">
        <v>132</v>
      </c>
      <c r="CT4" s="25" t="s">
        <v>133</v>
      </c>
      <c r="CU4" s="25" t="s">
        <v>134</v>
      </c>
      <c r="CV4" s="25" t="s">
        <v>135</v>
      </c>
      <c r="CW4" s="25" t="s">
        <v>136</v>
      </c>
      <c r="CX4" s="25" t="s">
        <v>137</v>
      </c>
      <c r="CY4" s="25" t="s">
        <v>138</v>
      </c>
      <c r="CZ4" s="25" t="s">
        <v>139</v>
      </c>
      <c r="DA4" s="25" t="s">
        <v>140</v>
      </c>
      <c r="DB4" s="25" t="s">
        <v>141</v>
      </c>
      <c r="DC4" s="25" t="s">
        <v>142</v>
      </c>
      <c r="DD4" s="25" t="s">
        <v>143</v>
      </c>
      <c r="DE4" s="25" t="s">
        <v>144</v>
      </c>
      <c r="DF4" s="25" t="s">
        <v>145</v>
      </c>
      <c r="DG4" s="25" t="s">
        <v>146</v>
      </c>
      <c r="DH4" s="25" t="s">
        <v>147</v>
      </c>
      <c r="DI4" s="25" t="s">
        <v>148</v>
      </c>
      <c r="DJ4" s="25" t="s">
        <v>149</v>
      </c>
      <c r="DK4" s="25" t="s">
        <v>150</v>
      </c>
      <c r="DL4" s="25" t="s">
        <v>151</v>
      </c>
      <c r="DM4" s="25" t="s">
        <v>152</v>
      </c>
      <c r="DN4" s="25" t="s">
        <v>153</v>
      </c>
      <c r="DO4" s="25" t="s">
        <v>154</v>
      </c>
      <c r="DP4" s="25" t="s">
        <v>155</v>
      </c>
      <c r="DQ4" s="25" t="s">
        <v>156</v>
      </c>
      <c r="DR4" s="25" t="s">
        <v>157</v>
      </c>
      <c r="DS4" s="25" t="s">
        <v>158</v>
      </c>
      <c r="DT4" s="25" t="s">
        <v>159</v>
      </c>
      <c r="DU4" s="25" t="s">
        <v>160</v>
      </c>
      <c r="DV4" s="25" t="s">
        <v>161</v>
      </c>
      <c r="DW4" s="25" t="s">
        <v>162</v>
      </c>
      <c r="DX4" s="25" t="s">
        <v>163</v>
      </c>
      <c r="DY4" s="25" t="s">
        <v>164</v>
      </c>
      <c r="DZ4" s="25" t="s">
        <v>165</v>
      </c>
      <c r="EA4" s="25" t="s">
        <v>166</v>
      </c>
      <c r="EB4" s="25" t="s">
        <v>167</v>
      </c>
      <c r="EC4" s="25" t="s">
        <v>168</v>
      </c>
      <c r="ED4" s="25" t="s">
        <v>169</v>
      </c>
      <c r="EE4" s="25" t="s">
        <v>170</v>
      </c>
      <c r="EF4" s="25" t="s">
        <v>171</v>
      </c>
      <c r="EG4" s="25" t="s">
        <v>172</v>
      </c>
      <c r="EH4" s="25" t="s">
        <v>173</v>
      </c>
      <c r="EI4" s="25" t="s">
        <v>174</v>
      </c>
      <c r="EJ4" s="25" t="s">
        <v>175</v>
      </c>
      <c r="EK4" s="25" t="s">
        <v>176</v>
      </c>
      <c r="EL4" s="25" t="s">
        <v>177</v>
      </c>
      <c r="EM4" s="25" t="s">
        <v>178</v>
      </c>
      <c r="EN4" s="26" t="s">
        <v>179</v>
      </c>
    </row>
    <row r="5" spans="1:144" x14ac:dyDescent="0.35">
      <c r="A5" s="20">
        <v>3</v>
      </c>
      <c r="B5" s="4" t="s">
        <v>23</v>
      </c>
      <c r="C5" s="4" cm="1">
        <f t="array" aca="1" ref="C5:EN5" ca="1">OFFSET(INDIRECT($C$1&amp;"!$C"&amp;1+((ROW()-($E$2+$C$2))*6)&amp;":$EN"&amp;1+((ROW()-($E$2+$C$2))*6)), 2, 0)</f>
        <v>0.99857079599998766</v>
      </c>
      <c r="D5" s="5">
        <f ca="1"/>
        <v>0.37122194800000918</v>
      </c>
      <c r="E5" s="5">
        <f ca="1"/>
        <v>0</v>
      </c>
      <c r="F5" s="5">
        <f ca="1"/>
        <v>1.3697927439999971</v>
      </c>
      <c r="G5" s="5">
        <f ca="1"/>
        <v>1.3697927439999971</v>
      </c>
      <c r="H5" s="5">
        <f ca="1"/>
        <v>1.3697927439999971</v>
      </c>
      <c r="I5" s="5">
        <f ca="1"/>
        <v>1.3697927439999971</v>
      </c>
      <c r="J5" s="5">
        <f ca="1"/>
        <v>7.6099596888888718E-2</v>
      </c>
      <c r="K5" s="5">
        <f ca="1"/>
        <v>0</v>
      </c>
      <c r="L5" s="5">
        <f ca="1"/>
        <v>0</v>
      </c>
      <c r="M5" s="5">
        <f ca="1"/>
        <v>354.68718749999999</v>
      </c>
      <c r="N5" s="5">
        <f ca="1"/>
        <v>345.39</v>
      </c>
      <c r="O5" s="5">
        <f ca="1"/>
        <v>18</v>
      </c>
      <c r="P5" s="5">
        <f ca="1"/>
        <v>18</v>
      </c>
      <c r="Q5" s="5">
        <f ca="1"/>
        <v>1</v>
      </c>
      <c r="R5" s="5">
        <f ca="1"/>
        <v>18</v>
      </c>
      <c r="S5" s="5">
        <f ca="1"/>
        <v>1</v>
      </c>
      <c r="T5" s="5">
        <f ca="1"/>
        <v>0</v>
      </c>
      <c r="U5" s="5">
        <f ca="1"/>
        <v>1</v>
      </c>
      <c r="V5" s="5">
        <f ca="1"/>
        <v>1</v>
      </c>
      <c r="W5" s="5">
        <f ca="1"/>
        <v>1</v>
      </c>
      <c r="X5" s="5">
        <f ca="1"/>
        <v>1</v>
      </c>
      <c r="Y5" s="5">
        <f ca="1"/>
        <v>1</v>
      </c>
      <c r="Z5" s="5">
        <f ca="1"/>
        <v>1</v>
      </c>
      <c r="AA5" s="5">
        <f ca="1"/>
        <v>1</v>
      </c>
      <c r="AB5" s="5">
        <f ca="1"/>
        <v>1</v>
      </c>
      <c r="AC5" s="5">
        <f ca="1"/>
        <v>1</v>
      </c>
      <c r="AD5" s="5">
        <f ca="1"/>
        <v>1</v>
      </c>
      <c r="AE5" s="5">
        <f ca="1"/>
        <v>1</v>
      </c>
      <c r="AF5" s="5">
        <f ca="1"/>
        <v>1</v>
      </c>
      <c r="AG5" s="5">
        <f ca="1"/>
        <v>1</v>
      </c>
      <c r="AH5" s="5">
        <f ca="1"/>
        <v>1</v>
      </c>
      <c r="AI5" s="5">
        <f ca="1"/>
        <v>0</v>
      </c>
      <c r="AJ5" s="5">
        <f ca="1"/>
        <v>0</v>
      </c>
      <c r="AK5" s="5">
        <f ca="1"/>
        <v>0</v>
      </c>
      <c r="AL5" s="5">
        <f ca="1"/>
        <v>0</v>
      </c>
      <c r="AM5" s="5">
        <f ca="1"/>
        <v>1</v>
      </c>
      <c r="AN5" s="5">
        <f ca="1"/>
        <v>1</v>
      </c>
      <c r="AO5" s="5">
        <f ca="1"/>
        <v>0</v>
      </c>
      <c r="AP5" s="5">
        <f ca="1"/>
        <v>0</v>
      </c>
      <c r="AQ5" s="5">
        <f ca="1"/>
        <v>0</v>
      </c>
      <c r="AR5" s="5">
        <f ca="1"/>
        <v>0</v>
      </c>
      <c r="AS5" s="5">
        <f ca="1"/>
        <v>0</v>
      </c>
      <c r="AT5" s="5">
        <f ca="1"/>
        <v>0</v>
      </c>
      <c r="AU5" s="5">
        <f ca="1"/>
        <v>0</v>
      </c>
      <c r="AV5" s="5">
        <f ca="1"/>
        <v>0</v>
      </c>
      <c r="AW5" s="5">
        <f ca="1"/>
        <v>0</v>
      </c>
      <c r="AX5" s="5">
        <f ca="1"/>
        <v>0</v>
      </c>
      <c r="AY5" s="5">
        <f ca="1"/>
        <v>0</v>
      </c>
      <c r="AZ5" s="5">
        <f ca="1"/>
        <v>0</v>
      </c>
      <c r="BA5" s="5">
        <f ca="1"/>
        <v>0</v>
      </c>
      <c r="BB5" s="5">
        <f ca="1"/>
        <v>0</v>
      </c>
      <c r="BC5" s="5">
        <f ca="1"/>
        <v>0</v>
      </c>
      <c r="BD5" s="5">
        <f ca="1"/>
        <v>0</v>
      </c>
      <c r="BE5" s="5">
        <f ca="1"/>
        <v>0</v>
      </c>
      <c r="BF5" s="5">
        <f ca="1"/>
        <v>0</v>
      </c>
      <c r="BG5" s="5">
        <f ca="1"/>
        <v>0</v>
      </c>
      <c r="BH5" s="5">
        <f ca="1"/>
        <v>1</v>
      </c>
      <c r="BI5" s="5">
        <f ca="1"/>
        <v>0</v>
      </c>
      <c r="BJ5" s="5">
        <f ca="1"/>
        <v>1</v>
      </c>
      <c r="BK5" s="5">
        <f ca="1"/>
        <v>0</v>
      </c>
      <c r="BL5" s="5">
        <f ca="1"/>
        <v>1</v>
      </c>
      <c r="BM5" s="5">
        <f ca="1"/>
        <v>0</v>
      </c>
      <c r="BN5" s="5">
        <f ca="1"/>
        <v>1</v>
      </c>
      <c r="BO5" s="5">
        <f ca="1"/>
        <v>0</v>
      </c>
      <c r="BP5" s="5">
        <f ca="1"/>
        <v>1</v>
      </c>
      <c r="BQ5" s="5">
        <f ca="1"/>
        <v>0</v>
      </c>
      <c r="BR5" s="5">
        <f ca="1"/>
        <v>1</v>
      </c>
      <c r="BS5" s="5">
        <f ca="1"/>
        <v>0</v>
      </c>
      <c r="BT5" s="5">
        <f ca="1"/>
        <v>1</v>
      </c>
      <c r="BU5" s="5">
        <f ca="1"/>
        <v>0</v>
      </c>
      <c r="BV5" s="5">
        <f ca="1"/>
        <v>1</v>
      </c>
      <c r="BW5" s="5">
        <f ca="1"/>
        <v>0</v>
      </c>
      <c r="BX5" s="5">
        <f ca="1"/>
        <v>1</v>
      </c>
      <c r="BY5" s="5">
        <f ca="1"/>
        <v>0</v>
      </c>
      <c r="BZ5" s="5">
        <f ca="1"/>
        <v>1</v>
      </c>
      <c r="CA5" s="5">
        <f ca="1"/>
        <v>0</v>
      </c>
      <c r="CB5" s="5">
        <f ca="1"/>
        <v>1</v>
      </c>
      <c r="CC5" s="5">
        <f ca="1"/>
        <v>0</v>
      </c>
      <c r="CD5" s="5">
        <f ca="1"/>
        <v>1</v>
      </c>
      <c r="CE5" s="5">
        <f ca="1"/>
        <v>0</v>
      </c>
      <c r="CF5" s="5">
        <f ca="1"/>
        <v>0</v>
      </c>
      <c r="CG5" s="5">
        <f ca="1"/>
        <v>0</v>
      </c>
      <c r="CH5" s="5">
        <f ca="1"/>
        <v>0</v>
      </c>
      <c r="CI5" s="5">
        <f ca="1"/>
        <v>0</v>
      </c>
      <c r="CJ5" s="5">
        <f ca="1"/>
        <v>0</v>
      </c>
      <c r="CK5" s="5">
        <f ca="1"/>
        <v>0</v>
      </c>
      <c r="CL5" s="5">
        <f ca="1"/>
        <v>0</v>
      </c>
      <c r="CM5" s="5">
        <f ca="1"/>
        <v>0</v>
      </c>
      <c r="CN5" s="5">
        <f ca="1"/>
        <v>0</v>
      </c>
      <c r="CO5" s="5">
        <f ca="1"/>
        <v>0</v>
      </c>
      <c r="CP5" s="5">
        <f ca="1"/>
        <v>0</v>
      </c>
      <c r="CQ5" s="5">
        <f ca="1"/>
        <v>0</v>
      </c>
      <c r="CR5" s="5">
        <f ca="1"/>
        <v>0</v>
      </c>
      <c r="CS5" s="5">
        <f ca="1"/>
        <v>0</v>
      </c>
      <c r="CT5" s="5">
        <f ca="1"/>
        <v>0</v>
      </c>
      <c r="CU5" s="5">
        <f ca="1"/>
        <v>0</v>
      </c>
      <c r="CV5" s="5">
        <f ca="1"/>
        <v>0</v>
      </c>
      <c r="CW5" s="5">
        <f ca="1"/>
        <v>1</v>
      </c>
      <c r="CX5" s="5">
        <f ca="1"/>
        <v>1</v>
      </c>
      <c r="CY5" s="5">
        <f ca="1"/>
        <v>0</v>
      </c>
      <c r="CZ5" s="5">
        <f ca="1"/>
        <v>0</v>
      </c>
      <c r="DA5" s="5">
        <f ca="1"/>
        <v>0</v>
      </c>
      <c r="DB5" s="5">
        <f ca="1"/>
        <v>0</v>
      </c>
      <c r="DC5" s="5">
        <f ca="1"/>
        <v>0</v>
      </c>
      <c r="DD5" s="5">
        <f ca="1"/>
        <v>0</v>
      </c>
      <c r="DE5" s="5">
        <f ca="1"/>
        <v>0</v>
      </c>
      <c r="DF5" s="5">
        <f ca="1"/>
        <v>1</v>
      </c>
      <c r="DG5" s="5">
        <f ca="1"/>
        <v>1</v>
      </c>
      <c r="DH5" s="5">
        <f ca="1"/>
        <v>0</v>
      </c>
      <c r="DI5" s="5">
        <f ca="1"/>
        <v>0</v>
      </c>
      <c r="DJ5" s="5">
        <f ca="1"/>
        <v>0</v>
      </c>
      <c r="DK5" s="5">
        <f ca="1"/>
        <v>0</v>
      </c>
      <c r="DL5" s="5">
        <f ca="1"/>
        <v>0</v>
      </c>
      <c r="DM5" s="5">
        <f ca="1"/>
        <v>0</v>
      </c>
      <c r="DN5" s="5">
        <f ca="1"/>
        <v>0</v>
      </c>
      <c r="DO5" s="5">
        <f ca="1"/>
        <v>0</v>
      </c>
      <c r="DP5" s="5">
        <f ca="1"/>
        <v>0</v>
      </c>
      <c r="DQ5" s="5">
        <f ca="1"/>
        <v>0</v>
      </c>
      <c r="DR5" s="5">
        <f ca="1"/>
        <v>0</v>
      </c>
      <c r="DS5" s="5">
        <f ca="1"/>
        <v>0</v>
      </c>
      <c r="DT5" s="5">
        <f ca="1"/>
        <v>0</v>
      </c>
      <c r="DU5" s="5">
        <f ca="1"/>
        <v>0</v>
      </c>
      <c r="DV5" s="5" t="str">
        <f ca="1"/>
        <v/>
      </c>
      <c r="DW5" s="5" t="str">
        <f ca="1"/>
        <v/>
      </c>
      <c r="DX5" s="5" t="str">
        <f ca="1"/>
        <v/>
      </c>
      <c r="DY5" s="5" t="str">
        <f ca="1"/>
        <v/>
      </c>
      <c r="DZ5" s="5" t="str">
        <f ca="1"/>
        <v/>
      </c>
      <c r="EA5" s="5" t="str">
        <f ca="1"/>
        <v/>
      </c>
      <c r="EB5" s="5" t="str">
        <f ca="1"/>
        <v/>
      </c>
      <c r="EC5" s="5" t="str">
        <f ca="1"/>
        <v/>
      </c>
      <c r="ED5" s="5" t="str">
        <f ca="1"/>
        <v/>
      </c>
      <c r="EE5" s="5" t="str">
        <f ca="1"/>
        <v/>
      </c>
      <c r="EF5" s="5" t="str">
        <f ca="1"/>
        <v/>
      </c>
      <c r="EG5" s="5" t="str">
        <f ca="1"/>
        <v/>
      </c>
      <c r="EH5" s="5" t="str">
        <f ca="1"/>
        <v/>
      </c>
      <c r="EI5" s="5" t="str">
        <f ca="1"/>
        <v/>
      </c>
      <c r="EJ5" s="5" t="str">
        <f ca="1"/>
        <v/>
      </c>
      <c r="EK5" s="5" t="str">
        <f ca="1"/>
        <v/>
      </c>
      <c r="EL5" s="5" t="str">
        <f ca="1"/>
        <v/>
      </c>
      <c r="EM5" s="5" t="str">
        <f ca="1"/>
        <v/>
      </c>
      <c r="EN5" s="6" t="str">
        <f ca="1"/>
        <v/>
      </c>
    </row>
    <row r="6" spans="1:144" x14ac:dyDescent="0.35">
      <c r="A6" s="21"/>
      <c r="B6" s="8" t="s">
        <v>24</v>
      </c>
      <c r="C6" s="8" cm="1">
        <f t="array" aca="1" ref="C6:EN6" ca="1">OFFSET(INDIRECT($C$1&amp;"!$C"&amp;1+((ROW()-($E$2+$C$2))*6)&amp;":$EN"&amp;1+((ROW()-($E$2+$C$2))*6)), 2, 0)</f>
        <v>6.5460643559289624E-3</v>
      </c>
      <c r="D6">
        <f ca="1"/>
        <v>4.5091891469389578E-2</v>
      </c>
      <c r="E6">
        <f ca="1"/>
        <v>0</v>
      </c>
      <c r="F6">
        <f ca="1"/>
        <v>4.6496000427100323E-2</v>
      </c>
      <c r="G6">
        <f ca="1"/>
        <v>4.6496000427100323E-2</v>
      </c>
      <c r="H6">
        <f ca="1"/>
        <v>4.6496000427100323E-2</v>
      </c>
      <c r="I6">
        <f ca="1"/>
        <v>4.6496000427100323E-2</v>
      </c>
      <c r="J6">
        <f ca="1"/>
        <v>2.583111134838906E-3</v>
      </c>
      <c r="K6">
        <f ca="1"/>
        <v>0</v>
      </c>
      <c r="L6">
        <f ca="1"/>
        <v>0</v>
      </c>
      <c r="M6">
        <f ca="1"/>
        <v>62.848967625796533</v>
      </c>
      <c r="N6">
        <f ca="1"/>
        <v>62.266568346510937</v>
      </c>
      <c r="O6">
        <f ca="1"/>
        <v>0</v>
      </c>
      <c r="P6">
        <f ca="1"/>
        <v>0</v>
      </c>
      <c r="Q6">
        <f ca="1"/>
        <v>0</v>
      </c>
      <c r="R6">
        <f ca="1"/>
        <v>0</v>
      </c>
      <c r="S6">
        <f ca="1"/>
        <v>0</v>
      </c>
      <c r="T6">
        <f ca="1"/>
        <v>0</v>
      </c>
      <c r="U6">
        <f ca="1"/>
        <v>0</v>
      </c>
      <c r="V6">
        <f ca="1"/>
        <v>0</v>
      </c>
      <c r="W6">
        <f ca="1"/>
        <v>0</v>
      </c>
      <c r="X6">
        <f ca="1"/>
        <v>0</v>
      </c>
      <c r="Y6">
        <f ca="1"/>
        <v>0</v>
      </c>
      <c r="Z6">
        <f ca="1"/>
        <v>0</v>
      </c>
      <c r="AA6">
        <f ca="1"/>
        <v>0</v>
      </c>
      <c r="AB6">
        <f ca="1"/>
        <v>0</v>
      </c>
      <c r="AC6">
        <f ca="1"/>
        <v>0</v>
      </c>
      <c r="AD6">
        <f ca="1"/>
        <v>0</v>
      </c>
      <c r="AE6">
        <f ca="1"/>
        <v>0</v>
      </c>
      <c r="AF6">
        <f ca="1"/>
        <v>0</v>
      </c>
      <c r="AG6">
        <f ca="1"/>
        <v>0</v>
      </c>
      <c r="AH6">
        <f ca="1"/>
        <v>0</v>
      </c>
      <c r="AI6">
        <f ca="1"/>
        <v>0</v>
      </c>
      <c r="AJ6">
        <f ca="1"/>
        <v>0</v>
      </c>
      <c r="AK6">
        <f ca="1"/>
        <v>0</v>
      </c>
      <c r="AL6">
        <f ca="1"/>
        <v>0</v>
      </c>
      <c r="AM6">
        <f ca="1"/>
        <v>0</v>
      </c>
      <c r="AN6">
        <f ca="1"/>
        <v>0</v>
      </c>
      <c r="AO6">
        <f ca="1"/>
        <v>0</v>
      </c>
      <c r="AP6">
        <f ca="1"/>
        <v>0</v>
      </c>
      <c r="AQ6">
        <f ca="1"/>
        <v>0</v>
      </c>
      <c r="AR6">
        <f ca="1"/>
        <v>0</v>
      </c>
      <c r="AS6">
        <f ca="1"/>
        <v>0</v>
      </c>
      <c r="AT6">
        <f ca="1"/>
        <v>0</v>
      </c>
      <c r="AU6">
        <f ca="1"/>
        <v>0</v>
      </c>
      <c r="AV6">
        <f ca="1"/>
        <v>0</v>
      </c>
      <c r="AW6">
        <f ca="1"/>
        <v>0</v>
      </c>
      <c r="AX6">
        <f ca="1"/>
        <v>0</v>
      </c>
      <c r="AY6">
        <f ca="1"/>
        <v>0</v>
      </c>
      <c r="AZ6">
        <f ca="1"/>
        <v>0</v>
      </c>
      <c r="BA6">
        <f ca="1"/>
        <v>0</v>
      </c>
      <c r="BB6">
        <f ca="1"/>
        <v>0</v>
      </c>
      <c r="BC6">
        <f ca="1"/>
        <v>0</v>
      </c>
      <c r="BD6">
        <f ca="1"/>
        <v>0</v>
      </c>
      <c r="BE6">
        <f ca="1"/>
        <v>0</v>
      </c>
      <c r="BF6">
        <f ca="1"/>
        <v>0</v>
      </c>
      <c r="BG6">
        <f ca="1"/>
        <v>0</v>
      </c>
      <c r="BH6">
        <f ca="1"/>
        <v>0</v>
      </c>
      <c r="BI6">
        <f ca="1"/>
        <v>0</v>
      </c>
      <c r="BJ6">
        <f ca="1"/>
        <v>0</v>
      </c>
      <c r="BK6">
        <f ca="1"/>
        <v>0</v>
      </c>
      <c r="BL6">
        <f ca="1"/>
        <v>0</v>
      </c>
      <c r="BM6">
        <f ca="1"/>
        <v>0</v>
      </c>
      <c r="BN6">
        <f ca="1"/>
        <v>0</v>
      </c>
      <c r="BO6">
        <f ca="1"/>
        <v>0</v>
      </c>
      <c r="BP6">
        <f ca="1"/>
        <v>0</v>
      </c>
      <c r="BQ6">
        <f ca="1"/>
        <v>0</v>
      </c>
      <c r="BR6">
        <f ca="1"/>
        <v>0</v>
      </c>
      <c r="BS6">
        <f ca="1"/>
        <v>0</v>
      </c>
      <c r="BT6">
        <f ca="1"/>
        <v>0</v>
      </c>
      <c r="BU6">
        <f ca="1"/>
        <v>0</v>
      </c>
      <c r="BV6">
        <f ca="1"/>
        <v>0</v>
      </c>
      <c r="BW6">
        <f ca="1"/>
        <v>0</v>
      </c>
      <c r="BX6">
        <f ca="1"/>
        <v>0</v>
      </c>
      <c r="BY6">
        <f ca="1"/>
        <v>0</v>
      </c>
      <c r="BZ6">
        <f ca="1"/>
        <v>0</v>
      </c>
      <c r="CA6">
        <f ca="1"/>
        <v>0</v>
      </c>
      <c r="CB6">
        <f ca="1"/>
        <v>0</v>
      </c>
      <c r="CC6">
        <f ca="1"/>
        <v>0</v>
      </c>
      <c r="CD6">
        <f ca="1"/>
        <v>0</v>
      </c>
      <c r="CE6">
        <f ca="1"/>
        <v>0</v>
      </c>
      <c r="CF6">
        <f ca="1"/>
        <v>0</v>
      </c>
      <c r="CG6">
        <f ca="1"/>
        <v>0</v>
      </c>
      <c r="CH6">
        <f ca="1"/>
        <v>0</v>
      </c>
      <c r="CI6">
        <f ca="1"/>
        <v>0</v>
      </c>
      <c r="CJ6">
        <f ca="1"/>
        <v>0</v>
      </c>
      <c r="CK6">
        <f ca="1"/>
        <v>0</v>
      </c>
      <c r="CL6">
        <f ca="1"/>
        <v>0</v>
      </c>
      <c r="CM6">
        <f ca="1"/>
        <v>0</v>
      </c>
      <c r="CN6">
        <f ca="1"/>
        <v>0</v>
      </c>
      <c r="CO6">
        <f ca="1"/>
        <v>0</v>
      </c>
      <c r="CP6">
        <f ca="1"/>
        <v>0</v>
      </c>
      <c r="CQ6">
        <f ca="1"/>
        <v>0</v>
      </c>
      <c r="CR6">
        <f ca="1"/>
        <v>0</v>
      </c>
      <c r="CS6">
        <f ca="1"/>
        <v>0</v>
      </c>
      <c r="CT6">
        <f ca="1"/>
        <v>0</v>
      </c>
      <c r="CU6">
        <f ca="1"/>
        <v>0</v>
      </c>
      <c r="CV6">
        <f ca="1"/>
        <v>0</v>
      </c>
      <c r="CW6">
        <f ca="1"/>
        <v>0</v>
      </c>
      <c r="CX6">
        <f ca="1"/>
        <v>0</v>
      </c>
      <c r="CY6">
        <f ca="1"/>
        <v>0</v>
      </c>
      <c r="CZ6">
        <f ca="1"/>
        <v>0</v>
      </c>
      <c r="DA6">
        <f ca="1"/>
        <v>0</v>
      </c>
      <c r="DB6">
        <f ca="1"/>
        <v>0</v>
      </c>
      <c r="DC6">
        <f ca="1"/>
        <v>0</v>
      </c>
      <c r="DD6">
        <f ca="1"/>
        <v>0</v>
      </c>
      <c r="DE6">
        <f ca="1"/>
        <v>0</v>
      </c>
      <c r="DF6">
        <f ca="1"/>
        <v>0</v>
      </c>
      <c r="DG6">
        <f ca="1"/>
        <v>0</v>
      </c>
      <c r="DH6">
        <f ca="1"/>
        <v>0</v>
      </c>
      <c r="DI6">
        <f ca="1"/>
        <v>0</v>
      </c>
      <c r="DJ6">
        <f ca="1"/>
        <v>0</v>
      </c>
      <c r="DK6">
        <f ca="1"/>
        <v>0</v>
      </c>
      <c r="DL6">
        <f ca="1"/>
        <v>0</v>
      </c>
      <c r="DM6">
        <f ca="1"/>
        <v>0</v>
      </c>
      <c r="DN6">
        <f ca="1"/>
        <v>0</v>
      </c>
      <c r="DO6">
        <f ca="1"/>
        <v>0</v>
      </c>
      <c r="DP6">
        <f ca="1"/>
        <v>0</v>
      </c>
      <c r="DQ6">
        <f ca="1"/>
        <v>0</v>
      </c>
      <c r="DR6">
        <f ca="1"/>
        <v>0</v>
      </c>
      <c r="DS6">
        <f ca="1"/>
        <v>0</v>
      </c>
      <c r="DT6">
        <f ca="1"/>
        <v>0</v>
      </c>
      <c r="DU6">
        <f ca="1"/>
        <v>0</v>
      </c>
      <c r="DV6" t="str">
        <f ca="1"/>
        <v/>
      </c>
      <c r="DW6" t="str">
        <f ca="1"/>
        <v/>
      </c>
      <c r="DX6" t="str">
        <f ca="1"/>
        <v/>
      </c>
      <c r="DY6" t="str">
        <f ca="1"/>
        <v/>
      </c>
      <c r="DZ6" t="str">
        <f ca="1"/>
        <v/>
      </c>
      <c r="EA6" t="str">
        <f ca="1"/>
        <v/>
      </c>
      <c r="EB6" t="str">
        <f ca="1"/>
        <v/>
      </c>
      <c r="EC6" t="str">
        <f ca="1"/>
        <v/>
      </c>
      <c r="ED6" t="str">
        <f ca="1"/>
        <v/>
      </c>
      <c r="EE6" t="str">
        <f ca="1"/>
        <v/>
      </c>
      <c r="EF6" t="str">
        <f ca="1"/>
        <v/>
      </c>
      <c r="EG6" t="str">
        <f ca="1"/>
        <v/>
      </c>
      <c r="EH6" t="str">
        <f ca="1"/>
        <v/>
      </c>
      <c r="EI6" t="str">
        <f ca="1"/>
        <v/>
      </c>
      <c r="EJ6" t="str">
        <f ca="1"/>
        <v/>
      </c>
      <c r="EK6" t="str">
        <f ca="1"/>
        <v/>
      </c>
      <c r="EL6" t="str">
        <f ca="1"/>
        <v/>
      </c>
      <c r="EM6" t="str">
        <f ca="1"/>
        <v/>
      </c>
      <c r="EN6" s="9" t="str">
        <f ca="1"/>
        <v/>
      </c>
    </row>
    <row r="7" spans="1:144" x14ac:dyDescent="0.35">
      <c r="A7" s="21"/>
      <c r="B7" s="8" t="s">
        <v>25</v>
      </c>
      <c r="C7" s="8" cm="1">
        <f t="array" aca="1" ref="C7:EN7" ca="1">OFFSET(INDIRECT($C$1&amp;"!$C"&amp;1+((ROW()-($E$2+$C$2))*6)&amp;":$EN"&amp;1+((ROW()-($E$2+$C$2))*6)), 2, 0)</f>
        <v>0.98984599999982947</v>
      </c>
      <c r="D7">
        <f ca="1"/>
        <v>0.27794469999992089</v>
      </c>
      <c r="E7">
        <f ca="1"/>
        <v>0</v>
      </c>
      <c r="F7">
        <f ca="1"/>
        <v>1.2717416999998361</v>
      </c>
      <c r="G7">
        <f ca="1"/>
        <v>1.2717416999998361</v>
      </c>
      <c r="H7">
        <f ca="1"/>
        <v>1.2717416999998361</v>
      </c>
      <c r="I7">
        <f ca="1"/>
        <v>1.2717416999998361</v>
      </c>
      <c r="J7">
        <f ca="1"/>
        <v>7.0652316666657569E-2</v>
      </c>
      <c r="K7">
        <f ca="1"/>
        <v>0</v>
      </c>
      <c r="L7">
        <f ca="1"/>
        <v>0</v>
      </c>
      <c r="M7">
        <f ca="1"/>
        <v>226.20703125</v>
      </c>
      <c r="N7">
        <f ca="1"/>
        <v>219.44140625</v>
      </c>
      <c r="O7">
        <f ca="1"/>
        <v>18</v>
      </c>
      <c r="P7">
        <f ca="1"/>
        <v>18</v>
      </c>
      <c r="Q7">
        <f ca="1"/>
        <v>1</v>
      </c>
      <c r="R7">
        <f ca="1"/>
        <v>18</v>
      </c>
      <c r="S7">
        <f ca="1"/>
        <v>1</v>
      </c>
      <c r="T7">
        <f ca="1"/>
        <v>0</v>
      </c>
      <c r="U7">
        <f ca="1"/>
        <v>1</v>
      </c>
      <c r="V7">
        <f ca="1"/>
        <v>1</v>
      </c>
      <c r="W7">
        <f ca="1"/>
        <v>1</v>
      </c>
      <c r="X7">
        <f ca="1"/>
        <v>1</v>
      </c>
      <c r="Y7">
        <f ca="1"/>
        <v>1</v>
      </c>
      <c r="Z7">
        <f ca="1"/>
        <v>1</v>
      </c>
      <c r="AA7">
        <f ca="1"/>
        <v>1</v>
      </c>
      <c r="AB7">
        <f ca="1"/>
        <v>1</v>
      </c>
      <c r="AC7">
        <f ca="1"/>
        <v>1</v>
      </c>
      <c r="AD7">
        <f ca="1"/>
        <v>1</v>
      </c>
      <c r="AE7">
        <f ca="1"/>
        <v>1</v>
      </c>
      <c r="AF7">
        <f ca="1"/>
        <v>1</v>
      </c>
      <c r="AG7">
        <f ca="1"/>
        <v>1</v>
      </c>
      <c r="AH7">
        <f ca="1"/>
        <v>1</v>
      </c>
      <c r="AI7">
        <f ca="1"/>
        <v>0</v>
      </c>
      <c r="AJ7">
        <f ca="1"/>
        <v>0</v>
      </c>
      <c r="AK7">
        <f ca="1"/>
        <v>0</v>
      </c>
      <c r="AL7">
        <f ca="1"/>
        <v>0</v>
      </c>
      <c r="AM7">
        <f ca="1"/>
        <v>1</v>
      </c>
      <c r="AN7">
        <f ca="1"/>
        <v>1</v>
      </c>
      <c r="AO7">
        <f ca="1"/>
        <v>0</v>
      </c>
      <c r="AP7">
        <f ca="1"/>
        <v>0</v>
      </c>
      <c r="AQ7">
        <f ca="1"/>
        <v>0</v>
      </c>
      <c r="AR7">
        <f ca="1"/>
        <v>0</v>
      </c>
      <c r="AS7">
        <f ca="1"/>
        <v>0</v>
      </c>
      <c r="AT7">
        <f ca="1"/>
        <v>0</v>
      </c>
      <c r="AU7">
        <f ca="1"/>
        <v>0</v>
      </c>
      <c r="AV7">
        <f ca="1"/>
        <v>0</v>
      </c>
      <c r="AW7">
        <f ca="1"/>
        <v>0</v>
      </c>
      <c r="AX7">
        <f ca="1"/>
        <v>0</v>
      </c>
      <c r="AY7">
        <f ca="1"/>
        <v>0</v>
      </c>
      <c r="AZ7">
        <f ca="1"/>
        <v>0</v>
      </c>
      <c r="BA7">
        <f ca="1"/>
        <v>0</v>
      </c>
      <c r="BB7">
        <f ca="1"/>
        <v>0</v>
      </c>
      <c r="BC7">
        <f ca="1"/>
        <v>0</v>
      </c>
      <c r="BD7">
        <f ca="1"/>
        <v>0</v>
      </c>
      <c r="BE7">
        <f ca="1"/>
        <v>0</v>
      </c>
      <c r="BF7">
        <f ca="1"/>
        <v>0</v>
      </c>
      <c r="BG7">
        <f ca="1"/>
        <v>0</v>
      </c>
      <c r="BH7">
        <f ca="1"/>
        <v>1</v>
      </c>
      <c r="BI7">
        <f ca="1"/>
        <v>0</v>
      </c>
      <c r="BJ7">
        <f ca="1"/>
        <v>1</v>
      </c>
      <c r="BK7">
        <f ca="1"/>
        <v>0</v>
      </c>
      <c r="BL7">
        <f ca="1"/>
        <v>1</v>
      </c>
      <c r="BM7">
        <f ca="1"/>
        <v>0</v>
      </c>
      <c r="BN7">
        <f ca="1"/>
        <v>1</v>
      </c>
      <c r="BO7">
        <f ca="1"/>
        <v>0</v>
      </c>
      <c r="BP7">
        <f ca="1"/>
        <v>1</v>
      </c>
      <c r="BQ7">
        <f ca="1"/>
        <v>0</v>
      </c>
      <c r="BR7">
        <f ca="1"/>
        <v>1</v>
      </c>
      <c r="BS7">
        <f ca="1"/>
        <v>0</v>
      </c>
      <c r="BT7">
        <f ca="1"/>
        <v>1</v>
      </c>
      <c r="BU7">
        <f ca="1"/>
        <v>0</v>
      </c>
      <c r="BV7">
        <f ca="1"/>
        <v>1</v>
      </c>
      <c r="BW7">
        <f ca="1"/>
        <v>0</v>
      </c>
      <c r="BX7">
        <f ca="1"/>
        <v>1</v>
      </c>
      <c r="BY7">
        <f ca="1"/>
        <v>0</v>
      </c>
      <c r="BZ7">
        <f ca="1"/>
        <v>1</v>
      </c>
      <c r="CA7">
        <f ca="1"/>
        <v>0</v>
      </c>
      <c r="CB7">
        <f ca="1"/>
        <v>1</v>
      </c>
      <c r="CC7">
        <f ca="1"/>
        <v>0</v>
      </c>
      <c r="CD7">
        <f ca="1"/>
        <v>1</v>
      </c>
      <c r="CE7">
        <f ca="1"/>
        <v>0</v>
      </c>
      <c r="CF7">
        <f ca="1"/>
        <v>0</v>
      </c>
      <c r="CG7">
        <f ca="1"/>
        <v>0</v>
      </c>
      <c r="CH7">
        <f ca="1"/>
        <v>0</v>
      </c>
      <c r="CI7">
        <f ca="1"/>
        <v>0</v>
      </c>
      <c r="CJ7">
        <f ca="1"/>
        <v>0</v>
      </c>
      <c r="CK7">
        <f ca="1"/>
        <v>0</v>
      </c>
      <c r="CL7">
        <f ca="1"/>
        <v>0</v>
      </c>
      <c r="CM7">
        <f ca="1"/>
        <v>0</v>
      </c>
      <c r="CN7">
        <f ca="1"/>
        <v>0</v>
      </c>
      <c r="CO7">
        <f ca="1"/>
        <v>0</v>
      </c>
      <c r="CP7">
        <f ca="1"/>
        <v>0</v>
      </c>
      <c r="CQ7">
        <f ca="1"/>
        <v>0</v>
      </c>
      <c r="CR7">
        <f ca="1"/>
        <v>0</v>
      </c>
      <c r="CS7">
        <f ca="1"/>
        <v>0</v>
      </c>
      <c r="CT7">
        <f ca="1"/>
        <v>0</v>
      </c>
      <c r="CU7">
        <f ca="1"/>
        <v>0</v>
      </c>
      <c r="CV7">
        <f ca="1"/>
        <v>0</v>
      </c>
      <c r="CW7">
        <f ca="1"/>
        <v>1</v>
      </c>
      <c r="CX7">
        <f ca="1"/>
        <v>1</v>
      </c>
      <c r="CY7">
        <f ca="1"/>
        <v>0</v>
      </c>
      <c r="CZ7">
        <f ca="1"/>
        <v>0</v>
      </c>
      <c r="DA7">
        <f ca="1"/>
        <v>0</v>
      </c>
      <c r="DB7">
        <f ca="1"/>
        <v>0</v>
      </c>
      <c r="DC7">
        <f ca="1"/>
        <v>0</v>
      </c>
      <c r="DD7">
        <f ca="1"/>
        <v>0</v>
      </c>
      <c r="DE7">
        <f ca="1"/>
        <v>0</v>
      </c>
      <c r="DF7">
        <f ca="1"/>
        <v>1</v>
      </c>
      <c r="DG7">
        <f ca="1"/>
        <v>1</v>
      </c>
      <c r="DH7">
        <f ca="1"/>
        <v>0</v>
      </c>
      <c r="DI7">
        <f ca="1"/>
        <v>0</v>
      </c>
      <c r="DJ7">
        <f ca="1"/>
        <v>0</v>
      </c>
      <c r="DK7">
        <f ca="1"/>
        <v>0</v>
      </c>
      <c r="DL7">
        <f ca="1"/>
        <v>0</v>
      </c>
      <c r="DM7">
        <f ca="1"/>
        <v>0</v>
      </c>
      <c r="DN7">
        <f ca="1"/>
        <v>0</v>
      </c>
      <c r="DO7">
        <f ca="1"/>
        <v>0</v>
      </c>
      <c r="DP7">
        <f ca="1"/>
        <v>0</v>
      </c>
      <c r="DQ7">
        <f ca="1"/>
        <v>0</v>
      </c>
      <c r="DR7">
        <f ca="1"/>
        <v>0</v>
      </c>
      <c r="DS7">
        <f ca="1"/>
        <v>0</v>
      </c>
      <c r="DT7">
        <f ca="1"/>
        <v>0</v>
      </c>
      <c r="DU7">
        <f ca="1"/>
        <v>0</v>
      </c>
      <c r="DV7" t="str">
        <f ca="1"/>
        <v/>
      </c>
      <c r="DW7" t="str">
        <f ca="1"/>
        <v/>
      </c>
      <c r="DX7" t="str">
        <f ca="1"/>
        <v/>
      </c>
      <c r="DY7" t="str">
        <f ca="1"/>
        <v/>
      </c>
      <c r="DZ7" t="str">
        <f ca="1"/>
        <v/>
      </c>
      <c r="EA7" t="str">
        <f ca="1"/>
        <v/>
      </c>
      <c r="EB7" t="str">
        <f ca="1"/>
        <v/>
      </c>
      <c r="EC7" t="str">
        <f ca="1"/>
        <v/>
      </c>
      <c r="ED7" t="str">
        <f ca="1"/>
        <v/>
      </c>
      <c r="EE7" t="str">
        <f ca="1"/>
        <v/>
      </c>
      <c r="EF7" t="str">
        <f ca="1"/>
        <v/>
      </c>
      <c r="EG7" t="str">
        <f ca="1"/>
        <v/>
      </c>
      <c r="EH7" t="str">
        <f ca="1"/>
        <v/>
      </c>
      <c r="EI7" t="str">
        <f ca="1"/>
        <v/>
      </c>
      <c r="EJ7" t="str">
        <f ca="1"/>
        <v/>
      </c>
      <c r="EK7" t="str">
        <f ca="1"/>
        <v/>
      </c>
      <c r="EL7" t="str">
        <f ca="1"/>
        <v/>
      </c>
      <c r="EM7" t="str">
        <f ca="1"/>
        <v/>
      </c>
      <c r="EN7" s="9" t="str">
        <f ca="1"/>
        <v/>
      </c>
    </row>
    <row r="8" spans="1:144" x14ac:dyDescent="0.35">
      <c r="A8" s="21"/>
      <c r="B8" s="8" t="s">
        <v>26</v>
      </c>
      <c r="C8" s="8" cm="1">
        <f t="array" aca="1" ref="C8:EN8" ca="1">OFFSET(INDIRECT($C$1&amp;"!$C"&amp;1+((ROW()-($E$2+$C$2))*6)&amp;":$EN"&amp;1+((ROW()-($E$2+$C$2))*6)), 2, 0)</f>
        <v>0.99285539999982575</v>
      </c>
      <c r="D8">
        <f ca="1"/>
        <v>0.34424630000000889</v>
      </c>
      <c r="E8">
        <f ca="1"/>
        <v>0</v>
      </c>
      <c r="F8">
        <f ca="1"/>
        <v>1.35353549999995</v>
      </c>
      <c r="G8">
        <f ca="1"/>
        <v>1.35353549999995</v>
      </c>
      <c r="H8">
        <f ca="1"/>
        <v>1.35353549999995</v>
      </c>
      <c r="I8">
        <f ca="1"/>
        <v>1.35353549999995</v>
      </c>
      <c r="J8">
        <f ca="1"/>
        <v>7.5196416666663879E-2</v>
      </c>
      <c r="K8">
        <f ca="1"/>
        <v>0</v>
      </c>
      <c r="L8">
        <f ca="1"/>
        <v>0</v>
      </c>
      <c r="M8">
        <f ca="1"/>
        <v>316.28515625</v>
      </c>
      <c r="N8">
        <f ca="1"/>
        <v>306.78125</v>
      </c>
      <c r="O8">
        <f ca="1"/>
        <v>18</v>
      </c>
      <c r="P8">
        <f ca="1"/>
        <v>18</v>
      </c>
      <c r="Q8">
        <f ca="1"/>
        <v>1</v>
      </c>
      <c r="R8">
        <f ca="1"/>
        <v>18</v>
      </c>
      <c r="S8">
        <f ca="1"/>
        <v>1</v>
      </c>
      <c r="T8">
        <f ca="1"/>
        <v>0</v>
      </c>
      <c r="U8">
        <f ca="1"/>
        <v>1</v>
      </c>
      <c r="V8">
        <f ca="1"/>
        <v>1</v>
      </c>
      <c r="W8">
        <f ca="1"/>
        <v>1</v>
      </c>
      <c r="X8">
        <f ca="1"/>
        <v>1</v>
      </c>
      <c r="Y8">
        <f ca="1"/>
        <v>1</v>
      </c>
      <c r="Z8">
        <f ca="1"/>
        <v>1</v>
      </c>
      <c r="AA8">
        <f ca="1"/>
        <v>1</v>
      </c>
      <c r="AB8">
        <f ca="1"/>
        <v>1</v>
      </c>
      <c r="AC8">
        <f ca="1"/>
        <v>1</v>
      </c>
      <c r="AD8">
        <f ca="1"/>
        <v>1</v>
      </c>
      <c r="AE8">
        <f ca="1"/>
        <v>1</v>
      </c>
      <c r="AF8">
        <f ca="1"/>
        <v>1</v>
      </c>
      <c r="AG8">
        <f ca="1"/>
        <v>1</v>
      </c>
      <c r="AH8">
        <f ca="1"/>
        <v>1</v>
      </c>
      <c r="AI8">
        <f ca="1"/>
        <v>0</v>
      </c>
      <c r="AJ8">
        <f ca="1"/>
        <v>0</v>
      </c>
      <c r="AK8">
        <f ca="1"/>
        <v>0</v>
      </c>
      <c r="AL8">
        <f ca="1"/>
        <v>0</v>
      </c>
      <c r="AM8">
        <f ca="1"/>
        <v>1</v>
      </c>
      <c r="AN8">
        <f ca="1"/>
        <v>1</v>
      </c>
      <c r="AO8">
        <f ca="1"/>
        <v>0</v>
      </c>
      <c r="AP8">
        <f ca="1"/>
        <v>0</v>
      </c>
      <c r="AQ8">
        <f ca="1"/>
        <v>0</v>
      </c>
      <c r="AR8">
        <f ca="1"/>
        <v>0</v>
      </c>
      <c r="AS8">
        <f ca="1"/>
        <v>0</v>
      </c>
      <c r="AT8">
        <f ca="1"/>
        <v>0</v>
      </c>
      <c r="AU8">
        <f ca="1"/>
        <v>0</v>
      </c>
      <c r="AV8">
        <f ca="1"/>
        <v>0</v>
      </c>
      <c r="AW8">
        <f ca="1"/>
        <v>0</v>
      </c>
      <c r="AX8">
        <f ca="1"/>
        <v>0</v>
      </c>
      <c r="AY8">
        <f ca="1"/>
        <v>0</v>
      </c>
      <c r="AZ8">
        <f ca="1"/>
        <v>0</v>
      </c>
      <c r="BA8">
        <f ca="1"/>
        <v>0</v>
      </c>
      <c r="BB8">
        <f ca="1"/>
        <v>0</v>
      </c>
      <c r="BC8">
        <f ca="1"/>
        <v>0</v>
      </c>
      <c r="BD8">
        <f ca="1"/>
        <v>0</v>
      </c>
      <c r="BE8">
        <f ca="1"/>
        <v>0</v>
      </c>
      <c r="BF8">
        <f ca="1"/>
        <v>0</v>
      </c>
      <c r="BG8">
        <f ca="1"/>
        <v>0</v>
      </c>
      <c r="BH8">
        <f ca="1"/>
        <v>1</v>
      </c>
      <c r="BI8">
        <f ca="1"/>
        <v>0</v>
      </c>
      <c r="BJ8">
        <f ca="1"/>
        <v>1</v>
      </c>
      <c r="BK8">
        <f ca="1"/>
        <v>0</v>
      </c>
      <c r="BL8">
        <f ca="1"/>
        <v>1</v>
      </c>
      <c r="BM8">
        <f ca="1"/>
        <v>0</v>
      </c>
      <c r="BN8">
        <f ca="1"/>
        <v>1</v>
      </c>
      <c r="BO8">
        <f ca="1"/>
        <v>0</v>
      </c>
      <c r="BP8">
        <f ca="1"/>
        <v>1</v>
      </c>
      <c r="BQ8">
        <f ca="1"/>
        <v>0</v>
      </c>
      <c r="BR8">
        <f ca="1"/>
        <v>1</v>
      </c>
      <c r="BS8">
        <f ca="1"/>
        <v>0</v>
      </c>
      <c r="BT8">
        <f ca="1"/>
        <v>1</v>
      </c>
      <c r="BU8">
        <f ca="1"/>
        <v>0</v>
      </c>
      <c r="BV8">
        <f ca="1"/>
        <v>1</v>
      </c>
      <c r="BW8">
        <f ca="1"/>
        <v>0</v>
      </c>
      <c r="BX8">
        <f ca="1"/>
        <v>1</v>
      </c>
      <c r="BY8">
        <f ca="1"/>
        <v>0</v>
      </c>
      <c r="BZ8">
        <f ca="1"/>
        <v>1</v>
      </c>
      <c r="CA8">
        <f ca="1"/>
        <v>0</v>
      </c>
      <c r="CB8">
        <f ca="1"/>
        <v>1</v>
      </c>
      <c r="CC8">
        <f ca="1"/>
        <v>0</v>
      </c>
      <c r="CD8">
        <f ca="1"/>
        <v>1</v>
      </c>
      <c r="CE8">
        <f ca="1"/>
        <v>0</v>
      </c>
      <c r="CF8">
        <f ca="1"/>
        <v>0</v>
      </c>
      <c r="CG8">
        <f ca="1"/>
        <v>0</v>
      </c>
      <c r="CH8">
        <f ca="1"/>
        <v>0</v>
      </c>
      <c r="CI8">
        <f ca="1"/>
        <v>0</v>
      </c>
      <c r="CJ8">
        <f ca="1"/>
        <v>0</v>
      </c>
      <c r="CK8">
        <f ca="1"/>
        <v>0</v>
      </c>
      <c r="CL8">
        <f ca="1"/>
        <v>0</v>
      </c>
      <c r="CM8">
        <f ca="1"/>
        <v>0</v>
      </c>
      <c r="CN8">
        <f ca="1"/>
        <v>0</v>
      </c>
      <c r="CO8">
        <f ca="1"/>
        <v>0</v>
      </c>
      <c r="CP8">
        <f ca="1"/>
        <v>0</v>
      </c>
      <c r="CQ8">
        <f ca="1"/>
        <v>0</v>
      </c>
      <c r="CR8">
        <f ca="1"/>
        <v>0</v>
      </c>
      <c r="CS8">
        <f ca="1"/>
        <v>0</v>
      </c>
      <c r="CT8">
        <f ca="1"/>
        <v>0</v>
      </c>
      <c r="CU8">
        <f ca="1"/>
        <v>0</v>
      </c>
      <c r="CV8">
        <f ca="1"/>
        <v>0</v>
      </c>
      <c r="CW8">
        <f ca="1"/>
        <v>1</v>
      </c>
      <c r="CX8">
        <f ca="1"/>
        <v>1</v>
      </c>
      <c r="CY8">
        <f ca="1"/>
        <v>0</v>
      </c>
      <c r="CZ8">
        <f ca="1"/>
        <v>0</v>
      </c>
      <c r="DA8">
        <f ca="1"/>
        <v>0</v>
      </c>
      <c r="DB8">
        <f ca="1"/>
        <v>0</v>
      </c>
      <c r="DC8">
        <f ca="1"/>
        <v>0</v>
      </c>
      <c r="DD8">
        <f ca="1"/>
        <v>0</v>
      </c>
      <c r="DE8">
        <f ca="1"/>
        <v>0</v>
      </c>
      <c r="DF8">
        <f ca="1"/>
        <v>1</v>
      </c>
      <c r="DG8">
        <f ca="1"/>
        <v>1</v>
      </c>
      <c r="DH8">
        <f ca="1"/>
        <v>0</v>
      </c>
      <c r="DI8">
        <f ca="1"/>
        <v>0</v>
      </c>
      <c r="DJ8">
        <f ca="1"/>
        <v>0</v>
      </c>
      <c r="DK8">
        <f ca="1"/>
        <v>0</v>
      </c>
      <c r="DL8">
        <f ca="1"/>
        <v>0</v>
      </c>
      <c r="DM8">
        <f ca="1"/>
        <v>0</v>
      </c>
      <c r="DN8">
        <f ca="1"/>
        <v>0</v>
      </c>
      <c r="DO8">
        <f ca="1"/>
        <v>0</v>
      </c>
      <c r="DP8">
        <f ca="1"/>
        <v>0</v>
      </c>
      <c r="DQ8">
        <f ca="1"/>
        <v>0</v>
      </c>
      <c r="DR8">
        <f ca="1"/>
        <v>0</v>
      </c>
      <c r="DS8">
        <f ca="1"/>
        <v>0</v>
      </c>
      <c r="DT8">
        <f ca="1"/>
        <v>0</v>
      </c>
      <c r="DU8">
        <f ca="1"/>
        <v>0</v>
      </c>
      <c r="DV8" t="str">
        <f ca="1"/>
        <v/>
      </c>
      <c r="DW8" t="str">
        <f ca="1"/>
        <v/>
      </c>
      <c r="DX8" t="str">
        <f ca="1"/>
        <v/>
      </c>
      <c r="DY8" t="str">
        <f ca="1"/>
        <v/>
      </c>
      <c r="DZ8" t="str">
        <f ca="1"/>
        <v/>
      </c>
      <c r="EA8" t="str">
        <f ca="1"/>
        <v/>
      </c>
      <c r="EB8" t="str">
        <f ca="1"/>
        <v/>
      </c>
      <c r="EC8" t="str">
        <f ca="1"/>
        <v/>
      </c>
      <c r="ED8" t="str">
        <f ca="1"/>
        <v/>
      </c>
      <c r="EE8" t="str">
        <f ca="1"/>
        <v/>
      </c>
      <c r="EF8" t="str">
        <f ca="1"/>
        <v/>
      </c>
      <c r="EG8" t="str">
        <f ca="1"/>
        <v/>
      </c>
      <c r="EH8" t="str">
        <f ca="1"/>
        <v/>
      </c>
      <c r="EI8" t="str">
        <f ca="1"/>
        <v/>
      </c>
      <c r="EJ8" t="str">
        <f ca="1"/>
        <v/>
      </c>
      <c r="EK8" t="str">
        <f ca="1"/>
        <v/>
      </c>
      <c r="EL8" t="str">
        <f ca="1"/>
        <v/>
      </c>
      <c r="EM8" t="str">
        <f ca="1"/>
        <v/>
      </c>
      <c r="EN8" s="9" t="str">
        <f ca="1"/>
        <v/>
      </c>
    </row>
    <row r="9" spans="1:144" x14ac:dyDescent="0.35">
      <c r="A9" s="21"/>
      <c r="B9" s="8" t="s">
        <v>27</v>
      </c>
      <c r="C9" s="8" cm="1">
        <f t="array" aca="1" ref="C9:EN9" ca="1">OFFSET(INDIRECT($C$1&amp;"!$C"&amp;1+((ROW()-($E$2+$C$2))*6)&amp;":$EN"&amp;1+((ROW()-($E$2+$C$2))*6)), 2, 0)</f>
        <v>0.99969610000016473</v>
      </c>
      <c r="D9">
        <f ca="1"/>
        <v>0.37500900000001991</v>
      </c>
      <c r="E9">
        <f ca="1"/>
        <v>0</v>
      </c>
      <c r="F9">
        <f ca="1"/>
        <v>1.371637499999792</v>
      </c>
      <c r="G9">
        <f ca="1"/>
        <v>1.371637499999792</v>
      </c>
      <c r="H9">
        <f ca="1"/>
        <v>1.371637499999792</v>
      </c>
      <c r="I9">
        <f ca="1"/>
        <v>1.371637499999792</v>
      </c>
      <c r="J9">
        <f ca="1"/>
        <v>7.6202083333321805E-2</v>
      </c>
      <c r="K9">
        <f ca="1"/>
        <v>0</v>
      </c>
      <c r="L9">
        <f ca="1"/>
        <v>0</v>
      </c>
      <c r="M9">
        <f ca="1"/>
        <v>359.73828125</v>
      </c>
      <c r="N9">
        <f ca="1"/>
        <v>349.90625</v>
      </c>
      <c r="O9">
        <f ca="1"/>
        <v>18</v>
      </c>
      <c r="P9">
        <f ca="1"/>
        <v>18</v>
      </c>
      <c r="Q9">
        <f ca="1"/>
        <v>1</v>
      </c>
      <c r="R9">
        <f ca="1"/>
        <v>18</v>
      </c>
      <c r="S9">
        <f ca="1"/>
        <v>1</v>
      </c>
      <c r="T9">
        <f ca="1"/>
        <v>0</v>
      </c>
      <c r="U9">
        <f ca="1"/>
        <v>1</v>
      </c>
      <c r="V9">
        <f ca="1"/>
        <v>1</v>
      </c>
      <c r="W9">
        <f ca="1"/>
        <v>1</v>
      </c>
      <c r="X9">
        <f ca="1"/>
        <v>1</v>
      </c>
      <c r="Y9">
        <f ca="1"/>
        <v>1</v>
      </c>
      <c r="Z9">
        <f ca="1"/>
        <v>1</v>
      </c>
      <c r="AA9">
        <f ca="1"/>
        <v>1</v>
      </c>
      <c r="AB9">
        <f ca="1"/>
        <v>1</v>
      </c>
      <c r="AC9">
        <f ca="1"/>
        <v>1</v>
      </c>
      <c r="AD9">
        <f ca="1"/>
        <v>1</v>
      </c>
      <c r="AE9">
        <f ca="1"/>
        <v>1</v>
      </c>
      <c r="AF9">
        <f ca="1"/>
        <v>1</v>
      </c>
      <c r="AG9">
        <f ca="1"/>
        <v>1</v>
      </c>
      <c r="AH9">
        <f ca="1"/>
        <v>1</v>
      </c>
      <c r="AI9">
        <f ca="1"/>
        <v>0</v>
      </c>
      <c r="AJ9">
        <f ca="1"/>
        <v>0</v>
      </c>
      <c r="AK9">
        <f ca="1"/>
        <v>0</v>
      </c>
      <c r="AL9">
        <f ca="1"/>
        <v>0</v>
      </c>
      <c r="AM9">
        <f ca="1"/>
        <v>1</v>
      </c>
      <c r="AN9">
        <f ca="1"/>
        <v>1</v>
      </c>
      <c r="AO9">
        <f ca="1"/>
        <v>0</v>
      </c>
      <c r="AP9">
        <f ca="1"/>
        <v>0</v>
      </c>
      <c r="AQ9">
        <f ca="1"/>
        <v>0</v>
      </c>
      <c r="AR9">
        <f ca="1"/>
        <v>0</v>
      </c>
      <c r="AS9">
        <f ca="1"/>
        <v>0</v>
      </c>
      <c r="AT9">
        <f ca="1"/>
        <v>0</v>
      </c>
      <c r="AU9">
        <f ca="1"/>
        <v>0</v>
      </c>
      <c r="AV9">
        <f ca="1"/>
        <v>0</v>
      </c>
      <c r="AW9">
        <f ca="1"/>
        <v>0</v>
      </c>
      <c r="AX9">
        <f ca="1"/>
        <v>0</v>
      </c>
      <c r="AY9">
        <f ca="1"/>
        <v>0</v>
      </c>
      <c r="AZ9">
        <f ca="1"/>
        <v>0</v>
      </c>
      <c r="BA9">
        <f ca="1"/>
        <v>0</v>
      </c>
      <c r="BB9">
        <f ca="1"/>
        <v>0</v>
      </c>
      <c r="BC9">
        <f ca="1"/>
        <v>0</v>
      </c>
      <c r="BD9">
        <f ca="1"/>
        <v>0</v>
      </c>
      <c r="BE9">
        <f ca="1"/>
        <v>0</v>
      </c>
      <c r="BF9">
        <f ca="1"/>
        <v>0</v>
      </c>
      <c r="BG9">
        <f ca="1"/>
        <v>0</v>
      </c>
      <c r="BH9">
        <f ca="1"/>
        <v>1</v>
      </c>
      <c r="BI9">
        <f ca="1"/>
        <v>0</v>
      </c>
      <c r="BJ9">
        <f ca="1"/>
        <v>1</v>
      </c>
      <c r="BK9">
        <f ca="1"/>
        <v>0</v>
      </c>
      <c r="BL9">
        <f ca="1"/>
        <v>1</v>
      </c>
      <c r="BM9">
        <f ca="1"/>
        <v>0</v>
      </c>
      <c r="BN9">
        <f ca="1"/>
        <v>1</v>
      </c>
      <c r="BO9">
        <f ca="1"/>
        <v>0</v>
      </c>
      <c r="BP9">
        <f ca="1"/>
        <v>1</v>
      </c>
      <c r="BQ9">
        <f ca="1"/>
        <v>0</v>
      </c>
      <c r="BR9">
        <f ca="1"/>
        <v>1</v>
      </c>
      <c r="BS9">
        <f ca="1"/>
        <v>0</v>
      </c>
      <c r="BT9">
        <f ca="1"/>
        <v>1</v>
      </c>
      <c r="BU9">
        <f ca="1"/>
        <v>0</v>
      </c>
      <c r="BV9">
        <f ca="1"/>
        <v>1</v>
      </c>
      <c r="BW9">
        <f ca="1"/>
        <v>0</v>
      </c>
      <c r="BX9">
        <f ca="1"/>
        <v>1</v>
      </c>
      <c r="BY9">
        <f ca="1"/>
        <v>0</v>
      </c>
      <c r="BZ9">
        <f ca="1"/>
        <v>1</v>
      </c>
      <c r="CA9">
        <f ca="1"/>
        <v>0</v>
      </c>
      <c r="CB9">
        <f ca="1"/>
        <v>1</v>
      </c>
      <c r="CC9">
        <f ca="1"/>
        <v>0</v>
      </c>
      <c r="CD9">
        <f ca="1"/>
        <v>1</v>
      </c>
      <c r="CE9">
        <f ca="1"/>
        <v>0</v>
      </c>
      <c r="CF9">
        <f ca="1"/>
        <v>0</v>
      </c>
      <c r="CG9">
        <f ca="1"/>
        <v>0</v>
      </c>
      <c r="CH9">
        <f ca="1"/>
        <v>0</v>
      </c>
      <c r="CI9">
        <f ca="1"/>
        <v>0</v>
      </c>
      <c r="CJ9">
        <f ca="1"/>
        <v>0</v>
      </c>
      <c r="CK9">
        <f ca="1"/>
        <v>0</v>
      </c>
      <c r="CL9">
        <f ca="1"/>
        <v>0</v>
      </c>
      <c r="CM9">
        <f ca="1"/>
        <v>0</v>
      </c>
      <c r="CN9">
        <f ca="1"/>
        <v>0</v>
      </c>
      <c r="CO9">
        <f ca="1"/>
        <v>0</v>
      </c>
      <c r="CP9">
        <f ca="1"/>
        <v>0</v>
      </c>
      <c r="CQ9">
        <f ca="1"/>
        <v>0</v>
      </c>
      <c r="CR9">
        <f ca="1"/>
        <v>0</v>
      </c>
      <c r="CS9">
        <f ca="1"/>
        <v>0</v>
      </c>
      <c r="CT9">
        <f ca="1"/>
        <v>0</v>
      </c>
      <c r="CU9">
        <f ca="1"/>
        <v>0</v>
      </c>
      <c r="CV9">
        <f ca="1"/>
        <v>0</v>
      </c>
      <c r="CW9">
        <f ca="1"/>
        <v>1</v>
      </c>
      <c r="CX9">
        <f ca="1"/>
        <v>1</v>
      </c>
      <c r="CY9">
        <f ca="1"/>
        <v>0</v>
      </c>
      <c r="CZ9">
        <f ca="1"/>
        <v>0</v>
      </c>
      <c r="DA9">
        <f ca="1"/>
        <v>0</v>
      </c>
      <c r="DB9">
        <f ca="1"/>
        <v>0</v>
      </c>
      <c r="DC9">
        <f ca="1"/>
        <v>0</v>
      </c>
      <c r="DD9">
        <f ca="1"/>
        <v>0</v>
      </c>
      <c r="DE9">
        <f ca="1"/>
        <v>0</v>
      </c>
      <c r="DF9">
        <f ca="1"/>
        <v>1</v>
      </c>
      <c r="DG9">
        <f ca="1"/>
        <v>1</v>
      </c>
      <c r="DH9">
        <f ca="1"/>
        <v>0</v>
      </c>
      <c r="DI9">
        <f ca="1"/>
        <v>0</v>
      </c>
      <c r="DJ9">
        <f ca="1"/>
        <v>0</v>
      </c>
      <c r="DK9">
        <f ca="1"/>
        <v>0</v>
      </c>
      <c r="DL9">
        <f ca="1"/>
        <v>0</v>
      </c>
      <c r="DM9">
        <f ca="1"/>
        <v>0</v>
      </c>
      <c r="DN9">
        <f ca="1"/>
        <v>0</v>
      </c>
      <c r="DO9">
        <f ca="1"/>
        <v>0</v>
      </c>
      <c r="DP9">
        <f ca="1"/>
        <v>0</v>
      </c>
      <c r="DQ9">
        <f ca="1"/>
        <v>0</v>
      </c>
      <c r="DR9">
        <f ca="1"/>
        <v>0</v>
      </c>
      <c r="DS9">
        <f ca="1"/>
        <v>0</v>
      </c>
      <c r="DT9">
        <f ca="1"/>
        <v>0</v>
      </c>
      <c r="DU9">
        <f ca="1"/>
        <v>0</v>
      </c>
      <c r="DV9" t="str">
        <f ca="1"/>
        <v/>
      </c>
      <c r="DW9" t="str">
        <f ca="1"/>
        <v/>
      </c>
      <c r="DX9" t="str">
        <f ca="1"/>
        <v/>
      </c>
      <c r="DY9" t="str">
        <f ca="1"/>
        <v/>
      </c>
      <c r="DZ9" t="str">
        <f ca="1"/>
        <v/>
      </c>
      <c r="EA9" t="str">
        <f ca="1"/>
        <v/>
      </c>
      <c r="EB9" t="str">
        <f ca="1"/>
        <v/>
      </c>
      <c r="EC9" t="str">
        <f ca="1"/>
        <v/>
      </c>
      <c r="ED9" t="str">
        <f ca="1"/>
        <v/>
      </c>
      <c r="EE9" t="str">
        <f ca="1"/>
        <v/>
      </c>
      <c r="EF9" t="str">
        <f ca="1"/>
        <v/>
      </c>
      <c r="EG9" t="str">
        <f ca="1"/>
        <v/>
      </c>
      <c r="EH9" t="str">
        <f ca="1"/>
        <v/>
      </c>
      <c r="EI9" t="str">
        <f ca="1"/>
        <v/>
      </c>
      <c r="EJ9" t="str">
        <f ca="1"/>
        <v/>
      </c>
      <c r="EK9" t="str">
        <f ca="1"/>
        <v/>
      </c>
      <c r="EL9" t="str">
        <f ca="1"/>
        <v/>
      </c>
      <c r="EM9" t="str">
        <f ca="1"/>
        <v/>
      </c>
      <c r="EN9" s="9" t="str">
        <f ca="1"/>
        <v/>
      </c>
    </row>
    <row r="10" spans="1:144" x14ac:dyDescent="0.35">
      <c r="A10" s="21"/>
      <c r="B10" s="8" t="s">
        <v>28</v>
      </c>
      <c r="C10" s="8" cm="1">
        <f t="array" aca="1" ref="C10:EN10" ca="1">OFFSET(INDIRECT($C$1&amp;"!$C"&amp;1+((ROW()-($E$2+$C$2))*6)&amp;":$EN"&amp;1+((ROW()-($E$2+$C$2))*6)), 2, 0)</f>
        <v>1.0025622000000001</v>
      </c>
      <c r="D10">
        <f ca="1"/>
        <v>0.39842889999991371</v>
      </c>
      <c r="E10">
        <f ca="1"/>
        <v>0</v>
      </c>
      <c r="F10">
        <f ca="1"/>
        <v>1.398269399999833</v>
      </c>
      <c r="G10">
        <f ca="1"/>
        <v>1.398269399999833</v>
      </c>
      <c r="H10">
        <f ca="1"/>
        <v>1.398269399999833</v>
      </c>
      <c r="I10">
        <f ca="1"/>
        <v>1.398269399999833</v>
      </c>
      <c r="J10">
        <f ca="1"/>
        <v>7.7681633333324063E-2</v>
      </c>
      <c r="K10">
        <f ca="1"/>
        <v>0</v>
      </c>
      <c r="L10">
        <f ca="1"/>
        <v>0</v>
      </c>
      <c r="M10">
        <f ca="1"/>
        <v>403.98828125</v>
      </c>
      <c r="N10">
        <f ca="1"/>
        <v>394.46484375</v>
      </c>
      <c r="O10">
        <f ca="1"/>
        <v>18</v>
      </c>
      <c r="P10">
        <f ca="1"/>
        <v>18</v>
      </c>
      <c r="Q10">
        <f ca="1"/>
        <v>1</v>
      </c>
      <c r="R10">
        <f ca="1"/>
        <v>18</v>
      </c>
      <c r="S10">
        <f ca="1"/>
        <v>1</v>
      </c>
      <c r="T10">
        <f ca="1"/>
        <v>0</v>
      </c>
      <c r="U10">
        <f ca="1"/>
        <v>1</v>
      </c>
      <c r="V10">
        <f ca="1"/>
        <v>1</v>
      </c>
      <c r="W10">
        <f ca="1"/>
        <v>1</v>
      </c>
      <c r="X10">
        <f ca="1"/>
        <v>1</v>
      </c>
      <c r="Y10">
        <f ca="1"/>
        <v>1</v>
      </c>
      <c r="Z10">
        <f ca="1"/>
        <v>1</v>
      </c>
      <c r="AA10">
        <f ca="1"/>
        <v>1</v>
      </c>
      <c r="AB10">
        <f ca="1"/>
        <v>1</v>
      </c>
      <c r="AC10">
        <f ca="1"/>
        <v>1</v>
      </c>
      <c r="AD10">
        <f ca="1"/>
        <v>1</v>
      </c>
      <c r="AE10">
        <f ca="1"/>
        <v>1</v>
      </c>
      <c r="AF10">
        <f ca="1"/>
        <v>1</v>
      </c>
      <c r="AG10">
        <f ca="1"/>
        <v>1</v>
      </c>
      <c r="AH10">
        <f ca="1"/>
        <v>1</v>
      </c>
      <c r="AI10">
        <f ca="1"/>
        <v>0</v>
      </c>
      <c r="AJ10">
        <f ca="1"/>
        <v>0</v>
      </c>
      <c r="AK10">
        <f ca="1"/>
        <v>0</v>
      </c>
      <c r="AL10">
        <f ca="1"/>
        <v>0</v>
      </c>
      <c r="AM10">
        <f ca="1"/>
        <v>1</v>
      </c>
      <c r="AN10">
        <f ca="1"/>
        <v>1</v>
      </c>
      <c r="AO10">
        <f ca="1"/>
        <v>0</v>
      </c>
      <c r="AP10">
        <f ca="1"/>
        <v>0</v>
      </c>
      <c r="AQ10">
        <f ca="1"/>
        <v>0</v>
      </c>
      <c r="AR10">
        <f ca="1"/>
        <v>0</v>
      </c>
      <c r="AS10">
        <f ca="1"/>
        <v>0</v>
      </c>
      <c r="AT10">
        <f ca="1"/>
        <v>0</v>
      </c>
      <c r="AU10">
        <f ca="1"/>
        <v>0</v>
      </c>
      <c r="AV10">
        <f ca="1"/>
        <v>0</v>
      </c>
      <c r="AW10">
        <f ca="1"/>
        <v>0</v>
      </c>
      <c r="AX10">
        <f ca="1"/>
        <v>0</v>
      </c>
      <c r="AY10">
        <f ca="1"/>
        <v>0</v>
      </c>
      <c r="AZ10">
        <f ca="1"/>
        <v>0</v>
      </c>
      <c r="BA10">
        <f ca="1"/>
        <v>0</v>
      </c>
      <c r="BB10">
        <f ca="1"/>
        <v>0</v>
      </c>
      <c r="BC10">
        <f ca="1"/>
        <v>0</v>
      </c>
      <c r="BD10">
        <f ca="1"/>
        <v>0</v>
      </c>
      <c r="BE10">
        <f ca="1"/>
        <v>0</v>
      </c>
      <c r="BF10">
        <f ca="1"/>
        <v>0</v>
      </c>
      <c r="BG10">
        <f ca="1"/>
        <v>0</v>
      </c>
      <c r="BH10">
        <f ca="1"/>
        <v>1</v>
      </c>
      <c r="BI10">
        <f ca="1"/>
        <v>0</v>
      </c>
      <c r="BJ10">
        <f ca="1"/>
        <v>1</v>
      </c>
      <c r="BK10">
        <f ca="1"/>
        <v>0</v>
      </c>
      <c r="BL10">
        <f ca="1"/>
        <v>1</v>
      </c>
      <c r="BM10">
        <f ca="1"/>
        <v>0</v>
      </c>
      <c r="BN10">
        <f ca="1"/>
        <v>1</v>
      </c>
      <c r="BO10">
        <f ca="1"/>
        <v>0</v>
      </c>
      <c r="BP10">
        <f ca="1"/>
        <v>1</v>
      </c>
      <c r="BQ10">
        <f ca="1"/>
        <v>0</v>
      </c>
      <c r="BR10">
        <f ca="1"/>
        <v>1</v>
      </c>
      <c r="BS10">
        <f ca="1"/>
        <v>0</v>
      </c>
      <c r="BT10">
        <f ca="1"/>
        <v>1</v>
      </c>
      <c r="BU10">
        <f ca="1"/>
        <v>0</v>
      </c>
      <c r="BV10">
        <f ca="1"/>
        <v>1</v>
      </c>
      <c r="BW10">
        <f ca="1"/>
        <v>0</v>
      </c>
      <c r="BX10">
        <f ca="1"/>
        <v>1</v>
      </c>
      <c r="BY10">
        <f ca="1"/>
        <v>0</v>
      </c>
      <c r="BZ10">
        <f ca="1"/>
        <v>1</v>
      </c>
      <c r="CA10">
        <f ca="1"/>
        <v>0</v>
      </c>
      <c r="CB10">
        <f ca="1"/>
        <v>1</v>
      </c>
      <c r="CC10">
        <f ca="1"/>
        <v>0</v>
      </c>
      <c r="CD10">
        <f ca="1"/>
        <v>1</v>
      </c>
      <c r="CE10">
        <f ca="1"/>
        <v>0</v>
      </c>
      <c r="CF10">
        <f ca="1"/>
        <v>0</v>
      </c>
      <c r="CG10">
        <f ca="1"/>
        <v>0</v>
      </c>
      <c r="CH10">
        <f ca="1"/>
        <v>0</v>
      </c>
      <c r="CI10">
        <f ca="1"/>
        <v>0</v>
      </c>
      <c r="CJ10">
        <f ca="1"/>
        <v>0</v>
      </c>
      <c r="CK10">
        <f ca="1"/>
        <v>0</v>
      </c>
      <c r="CL10">
        <f ca="1"/>
        <v>0</v>
      </c>
      <c r="CM10">
        <f ca="1"/>
        <v>0</v>
      </c>
      <c r="CN10">
        <f ca="1"/>
        <v>0</v>
      </c>
      <c r="CO10">
        <f ca="1"/>
        <v>0</v>
      </c>
      <c r="CP10">
        <f ca="1"/>
        <v>0</v>
      </c>
      <c r="CQ10">
        <f ca="1"/>
        <v>0</v>
      </c>
      <c r="CR10">
        <f ca="1"/>
        <v>0</v>
      </c>
      <c r="CS10">
        <f ca="1"/>
        <v>0</v>
      </c>
      <c r="CT10">
        <f ca="1"/>
        <v>0</v>
      </c>
      <c r="CU10">
        <f ca="1"/>
        <v>0</v>
      </c>
      <c r="CV10">
        <f ca="1"/>
        <v>0</v>
      </c>
      <c r="CW10">
        <f ca="1"/>
        <v>1</v>
      </c>
      <c r="CX10">
        <f ca="1"/>
        <v>1</v>
      </c>
      <c r="CY10">
        <f ca="1"/>
        <v>0</v>
      </c>
      <c r="CZ10">
        <f ca="1"/>
        <v>0</v>
      </c>
      <c r="DA10">
        <f ca="1"/>
        <v>0</v>
      </c>
      <c r="DB10">
        <f ca="1"/>
        <v>0</v>
      </c>
      <c r="DC10">
        <f ca="1"/>
        <v>0</v>
      </c>
      <c r="DD10">
        <f ca="1"/>
        <v>0</v>
      </c>
      <c r="DE10">
        <f ca="1"/>
        <v>0</v>
      </c>
      <c r="DF10">
        <f ca="1"/>
        <v>1</v>
      </c>
      <c r="DG10">
        <f ca="1"/>
        <v>1</v>
      </c>
      <c r="DH10">
        <f ca="1"/>
        <v>0</v>
      </c>
      <c r="DI10">
        <f ca="1"/>
        <v>0</v>
      </c>
      <c r="DJ10">
        <f ca="1"/>
        <v>0</v>
      </c>
      <c r="DK10">
        <f ca="1"/>
        <v>0</v>
      </c>
      <c r="DL10">
        <f ca="1"/>
        <v>0</v>
      </c>
      <c r="DM10">
        <f ca="1"/>
        <v>0</v>
      </c>
      <c r="DN10">
        <f ca="1"/>
        <v>0</v>
      </c>
      <c r="DO10">
        <f ca="1"/>
        <v>0</v>
      </c>
      <c r="DP10">
        <f ca="1"/>
        <v>0</v>
      </c>
      <c r="DQ10">
        <f ca="1"/>
        <v>0</v>
      </c>
      <c r="DR10">
        <f ca="1"/>
        <v>0</v>
      </c>
      <c r="DS10">
        <f ca="1"/>
        <v>0</v>
      </c>
      <c r="DT10">
        <f ca="1"/>
        <v>0</v>
      </c>
      <c r="DU10">
        <f ca="1"/>
        <v>0</v>
      </c>
      <c r="DV10" t="str">
        <f ca="1"/>
        <v/>
      </c>
      <c r="DW10" t="str">
        <f ca="1"/>
        <v/>
      </c>
      <c r="DX10" t="str">
        <f ca="1"/>
        <v/>
      </c>
      <c r="DY10" t="str">
        <f ca="1"/>
        <v/>
      </c>
      <c r="DZ10" t="str">
        <f ca="1"/>
        <v/>
      </c>
      <c r="EA10" t="str">
        <f ca="1"/>
        <v/>
      </c>
      <c r="EB10" t="str">
        <f ca="1"/>
        <v/>
      </c>
      <c r="EC10" t="str">
        <f ca="1"/>
        <v/>
      </c>
      <c r="ED10" t="str">
        <f ca="1"/>
        <v/>
      </c>
      <c r="EE10" t="str">
        <f ca="1"/>
        <v/>
      </c>
      <c r="EF10" t="str">
        <f ca="1"/>
        <v/>
      </c>
      <c r="EG10" t="str">
        <f ca="1"/>
        <v/>
      </c>
      <c r="EH10" t="str">
        <f ca="1"/>
        <v/>
      </c>
      <c r="EI10" t="str">
        <f ca="1"/>
        <v/>
      </c>
      <c r="EJ10" t="str">
        <f ca="1"/>
        <v/>
      </c>
      <c r="EK10" t="str">
        <f ca="1"/>
        <v/>
      </c>
      <c r="EL10" t="str">
        <f ca="1"/>
        <v/>
      </c>
      <c r="EM10" t="str">
        <f ca="1"/>
        <v/>
      </c>
      <c r="EN10" s="9" t="str">
        <f ca="1"/>
        <v/>
      </c>
    </row>
    <row r="11" spans="1:144" x14ac:dyDescent="0.35">
      <c r="A11" s="21"/>
      <c r="B11" s="8" t="s">
        <v>29</v>
      </c>
      <c r="C11" s="8" cm="1">
        <f t="array" aca="1" ref="C11:EN11" ca="1">OFFSET(INDIRECT($C$1&amp;"!$C"&amp;1+((ROW()-($E$2+$C$2))*6)&amp;":$EN"&amp;1+((ROW()-($E$2+$C$2))*6)), 2, 0)</f>
        <v>1.0136438999998629</v>
      </c>
      <c r="D11">
        <f ca="1"/>
        <v>0.50066139999995585</v>
      </c>
      <c r="E11">
        <f ca="1"/>
        <v>0</v>
      </c>
      <c r="F11">
        <f ca="1"/>
        <v>1.490614499999992</v>
      </c>
      <c r="G11">
        <f ca="1"/>
        <v>1.490614499999992</v>
      </c>
      <c r="H11">
        <f ca="1"/>
        <v>1.490614499999992</v>
      </c>
      <c r="I11">
        <f ca="1"/>
        <v>1.490614499999992</v>
      </c>
      <c r="J11">
        <f ca="1"/>
        <v>8.2811916666666249E-2</v>
      </c>
      <c r="K11">
        <f ca="1"/>
        <v>0</v>
      </c>
      <c r="L11">
        <f ca="1"/>
        <v>0</v>
      </c>
      <c r="M11">
        <f ca="1"/>
        <v>441.8125</v>
      </c>
      <c r="N11">
        <f ca="1"/>
        <v>432.3984375</v>
      </c>
      <c r="O11">
        <f ca="1"/>
        <v>18</v>
      </c>
      <c r="P11">
        <f ca="1"/>
        <v>18</v>
      </c>
      <c r="Q11">
        <f ca="1"/>
        <v>1</v>
      </c>
      <c r="R11">
        <f ca="1"/>
        <v>18</v>
      </c>
      <c r="S11">
        <f ca="1"/>
        <v>1</v>
      </c>
      <c r="T11">
        <f ca="1"/>
        <v>0</v>
      </c>
      <c r="U11">
        <f ca="1"/>
        <v>1</v>
      </c>
      <c r="V11">
        <f ca="1"/>
        <v>1</v>
      </c>
      <c r="W11">
        <f ca="1"/>
        <v>1</v>
      </c>
      <c r="X11">
        <f ca="1"/>
        <v>1</v>
      </c>
      <c r="Y11">
        <f ca="1"/>
        <v>1</v>
      </c>
      <c r="Z11">
        <f ca="1"/>
        <v>1</v>
      </c>
      <c r="AA11">
        <f ca="1"/>
        <v>1</v>
      </c>
      <c r="AB11">
        <f ca="1"/>
        <v>1</v>
      </c>
      <c r="AC11">
        <f ca="1"/>
        <v>1</v>
      </c>
      <c r="AD11">
        <f ca="1"/>
        <v>1</v>
      </c>
      <c r="AE11">
        <f ca="1"/>
        <v>1</v>
      </c>
      <c r="AF11">
        <f ca="1"/>
        <v>1</v>
      </c>
      <c r="AG11">
        <f ca="1"/>
        <v>1</v>
      </c>
      <c r="AH11">
        <f ca="1"/>
        <v>1</v>
      </c>
      <c r="AI11">
        <f ca="1"/>
        <v>0</v>
      </c>
      <c r="AJ11">
        <f ca="1"/>
        <v>0</v>
      </c>
      <c r="AK11">
        <f ca="1"/>
        <v>0</v>
      </c>
      <c r="AL11">
        <f ca="1"/>
        <v>0</v>
      </c>
      <c r="AM11">
        <f ca="1"/>
        <v>1</v>
      </c>
      <c r="AN11">
        <f ca="1"/>
        <v>1</v>
      </c>
      <c r="AO11">
        <f ca="1"/>
        <v>0</v>
      </c>
      <c r="AP11">
        <f ca="1"/>
        <v>0</v>
      </c>
      <c r="AQ11">
        <f ca="1"/>
        <v>0</v>
      </c>
      <c r="AR11">
        <f ca="1"/>
        <v>0</v>
      </c>
      <c r="AS11">
        <f ca="1"/>
        <v>0</v>
      </c>
      <c r="AT11">
        <f ca="1"/>
        <v>0</v>
      </c>
      <c r="AU11">
        <f ca="1"/>
        <v>0</v>
      </c>
      <c r="AV11">
        <f ca="1"/>
        <v>0</v>
      </c>
      <c r="AW11">
        <f ca="1"/>
        <v>0</v>
      </c>
      <c r="AX11">
        <f ca="1"/>
        <v>0</v>
      </c>
      <c r="AY11">
        <f ca="1"/>
        <v>0</v>
      </c>
      <c r="AZ11">
        <f ca="1"/>
        <v>0</v>
      </c>
      <c r="BA11">
        <f ca="1"/>
        <v>0</v>
      </c>
      <c r="BB11">
        <f ca="1"/>
        <v>0</v>
      </c>
      <c r="BC11">
        <f ca="1"/>
        <v>0</v>
      </c>
      <c r="BD11">
        <f ca="1"/>
        <v>0</v>
      </c>
      <c r="BE11">
        <f ca="1"/>
        <v>0</v>
      </c>
      <c r="BF11">
        <f ca="1"/>
        <v>0</v>
      </c>
      <c r="BG11">
        <f ca="1"/>
        <v>0</v>
      </c>
      <c r="BH11">
        <f ca="1"/>
        <v>1</v>
      </c>
      <c r="BI11">
        <f ca="1"/>
        <v>0</v>
      </c>
      <c r="BJ11">
        <f ca="1"/>
        <v>1</v>
      </c>
      <c r="BK11">
        <f ca="1"/>
        <v>0</v>
      </c>
      <c r="BL11">
        <f ca="1"/>
        <v>1</v>
      </c>
      <c r="BM11">
        <f ca="1"/>
        <v>0</v>
      </c>
      <c r="BN11">
        <f ca="1"/>
        <v>1</v>
      </c>
      <c r="BO11">
        <f ca="1"/>
        <v>0</v>
      </c>
      <c r="BP11">
        <f ca="1"/>
        <v>1</v>
      </c>
      <c r="BQ11">
        <f ca="1"/>
        <v>0</v>
      </c>
      <c r="BR11">
        <f ca="1"/>
        <v>1</v>
      </c>
      <c r="BS11">
        <f ca="1"/>
        <v>0</v>
      </c>
      <c r="BT11">
        <f ca="1"/>
        <v>1</v>
      </c>
      <c r="BU11">
        <f ca="1"/>
        <v>0</v>
      </c>
      <c r="BV11">
        <f ca="1"/>
        <v>1</v>
      </c>
      <c r="BW11">
        <f ca="1"/>
        <v>0</v>
      </c>
      <c r="BX11">
        <f ca="1"/>
        <v>1</v>
      </c>
      <c r="BY11">
        <f ca="1"/>
        <v>0</v>
      </c>
      <c r="BZ11">
        <f ca="1"/>
        <v>1</v>
      </c>
      <c r="CA11">
        <f ca="1"/>
        <v>0</v>
      </c>
      <c r="CB11">
        <f ca="1"/>
        <v>1</v>
      </c>
      <c r="CC11">
        <f ca="1"/>
        <v>0</v>
      </c>
      <c r="CD11">
        <f ca="1"/>
        <v>1</v>
      </c>
      <c r="CE11">
        <f ca="1"/>
        <v>0</v>
      </c>
      <c r="CF11">
        <f ca="1"/>
        <v>0</v>
      </c>
      <c r="CG11">
        <f ca="1"/>
        <v>0</v>
      </c>
      <c r="CH11">
        <f ca="1"/>
        <v>0</v>
      </c>
      <c r="CI11">
        <f ca="1"/>
        <v>0</v>
      </c>
      <c r="CJ11">
        <f ca="1"/>
        <v>0</v>
      </c>
      <c r="CK11">
        <f ca="1"/>
        <v>0</v>
      </c>
      <c r="CL11">
        <f ca="1"/>
        <v>0</v>
      </c>
      <c r="CM11">
        <f ca="1"/>
        <v>0</v>
      </c>
      <c r="CN11">
        <f ca="1"/>
        <v>0</v>
      </c>
      <c r="CO11">
        <f ca="1"/>
        <v>0</v>
      </c>
      <c r="CP11">
        <f ca="1"/>
        <v>0</v>
      </c>
      <c r="CQ11">
        <f ca="1"/>
        <v>0</v>
      </c>
      <c r="CR11">
        <f ca="1"/>
        <v>0</v>
      </c>
      <c r="CS11">
        <f ca="1"/>
        <v>0</v>
      </c>
      <c r="CT11">
        <f ca="1"/>
        <v>0</v>
      </c>
      <c r="CU11">
        <f ca="1"/>
        <v>0</v>
      </c>
      <c r="CV11">
        <f ca="1"/>
        <v>0</v>
      </c>
      <c r="CW11">
        <f ca="1"/>
        <v>1</v>
      </c>
      <c r="CX11">
        <f ca="1"/>
        <v>1</v>
      </c>
      <c r="CY11">
        <f ca="1"/>
        <v>0</v>
      </c>
      <c r="CZ11">
        <f ca="1"/>
        <v>0</v>
      </c>
      <c r="DA11">
        <f ca="1"/>
        <v>0</v>
      </c>
      <c r="DB11">
        <f ca="1"/>
        <v>0</v>
      </c>
      <c r="DC11">
        <f ca="1"/>
        <v>0</v>
      </c>
      <c r="DD11">
        <f ca="1"/>
        <v>0</v>
      </c>
      <c r="DE11">
        <f ca="1"/>
        <v>0</v>
      </c>
      <c r="DF11">
        <f ca="1"/>
        <v>1</v>
      </c>
      <c r="DG11">
        <f ca="1"/>
        <v>1</v>
      </c>
      <c r="DH11">
        <f ca="1"/>
        <v>0</v>
      </c>
      <c r="DI11">
        <f ca="1"/>
        <v>0</v>
      </c>
      <c r="DJ11">
        <f ca="1"/>
        <v>0</v>
      </c>
      <c r="DK11">
        <f ca="1"/>
        <v>0</v>
      </c>
      <c r="DL11">
        <f ca="1"/>
        <v>0</v>
      </c>
      <c r="DM11">
        <f ca="1"/>
        <v>0</v>
      </c>
      <c r="DN11">
        <f ca="1"/>
        <v>0</v>
      </c>
      <c r="DO11">
        <f ca="1"/>
        <v>0</v>
      </c>
      <c r="DP11">
        <f ca="1"/>
        <v>0</v>
      </c>
      <c r="DQ11">
        <f ca="1"/>
        <v>0</v>
      </c>
      <c r="DR11">
        <f ca="1"/>
        <v>0</v>
      </c>
      <c r="DS11">
        <f ca="1"/>
        <v>0</v>
      </c>
      <c r="DT11">
        <f ca="1"/>
        <v>0</v>
      </c>
      <c r="DU11">
        <f ca="1"/>
        <v>0</v>
      </c>
      <c r="DV11" t="str">
        <f ca="1"/>
        <v/>
      </c>
      <c r="DW11" t="str">
        <f ca="1"/>
        <v/>
      </c>
      <c r="DX11" t="str">
        <f ca="1"/>
        <v/>
      </c>
      <c r="DY11" t="str">
        <f ca="1"/>
        <v/>
      </c>
      <c r="DZ11" t="str">
        <f ca="1"/>
        <v/>
      </c>
      <c r="EA11" t="str">
        <f ca="1"/>
        <v/>
      </c>
      <c r="EB11" t="str">
        <f ca="1"/>
        <v/>
      </c>
      <c r="EC11" t="str">
        <f ca="1"/>
        <v/>
      </c>
      <c r="ED11" t="str">
        <f ca="1"/>
        <v/>
      </c>
      <c r="EE11" t="str">
        <f ca="1"/>
        <v/>
      </c>
      <c r="EF11" t="str">
        <f ca="1"/>
        <v/>
      </c>
      <c r="EG11" t="str">
        <f ca="1"/>
        <v/>
      </c>
      <c r="EH11" t="str">
        <f ca="1"/>
        <v/>
      </c>
      <c r="EI11" t="str">
        <f ca="1"/>
        <v/>
      </c>
      <c r="EJ11" t="str">
        <f ca="1"/>
        <v/>
      </c>
      <c r="EK11" t="str">
        <f ca="1"/>
        <v/>
      </c>
      <c r="EL11" t="str">
        <f ca="1"/>
        <v/>
      </c>
      <c r="EM11" t="str">
        <f ca="1"/>
        <v/>
      </c>
      <c r="EN11" s="9" t="str">
        <f ca="1"/>
        <v/>
      </c>
    </row>
    <row r="12" spans="1:144" x14ac:dyDescent="0.35">
      <c r="A12" s="21"/>
      <c r="B12" s="8" t="s">
        <v>30</v>
      </c>
      <c r="C12" s="8">
        <f ca="1">C10-C8</f>
        <v>9.7068000001743204E-3</v>
      </c>
      <c r="EN12" s="9"/>
    </row>
    <row r="13" spans="1:144" ht="15" thickBot="1" x14ac:dyDescent="0.4">
      <c r="A13" s="21"/>
      <c r="B13" s="11" t="s">
        <v>31</v>
      </c>
      <c r="C13" s="11">
        <f ca="1">C11-C7</f>
        <v>2.3797900000033456E-2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3"/>
    </row>
    <row r="14" spans="1:144" x14ac:dyDescent="0.35">
      <c r="A14" s="21">
        <v>2</v>
      </c>
      <c r="B14" s="4" t="s">
        <v>23</v>
      </c>
      <c r="C14" s="4" cm="1">
        <f t="array" aca="1" ref="C14:EN14" ca="1">OFFSET(INDIRECT($C$1&amp;"!$C"&amp;1+((ROW()-($G$2+$C$2))*6)&amp;":$EN"&amp;1+((ROW()-($G$2+$C$2))*6)), 3, 0)</f>
        <v>1.7896301199999869</v>
      </c>
      <c r="D14" s="5">
        <f ca="1"/>
        <v>1.166894175999984</v>
      </c>
      <c r="E14" s="5">
        <f ca="1"/>
        <v>0</v>
      </c>
      <c r="F14" s="5">
        <f ca="1"/>
        <v>2.9565242959999711</v>
      </c>
      <c r="G14" s="5">
        <f ca="1"/>
        <v>2.9565242959999711</v>
      </c>
      <c r="H14" s="5">
        <f ca="1"/>
        <v>2.9565242959999711</v>
      </c>
      <c r="I14" s="5">
        <f ca="1"/>
        <v>2.9565242959999711</v>
      </c>
      <c r="J14" s="5">
        <f ca="1"/>
        <v>0.11371247292307581</v>
      </c>
      <c r="K14" s="5">
        <f ca="1"/>
        <v>0</v>
      </c>
      <c r="L14" s="5">
        <f ca="1"/>
        <v>0</v>
      </c>
      <c r="M14" s="5">
        <f ca="1"/>
        <v>355.44218749999999</v>
      </c>
      <c r="N14" s="5">
        <f ca="1"/>
        <v>349.42874999999998</v>
      </c>
      <c r="O14" s="5">
        <f ca="1"/>
        <v>26</v>
      </c>
      <c r="P14" s="5">
        <f ca="1"/>
        <v>26</v>
      </c>
      <c r="Q14" s="5">
        <f ca="1"/>
        <v>1</v>
      </c>
      <c r="R14" s="5">
        <f ca="1"/>
        <v>26</v>
      </c>
      <c r="S14" s="5">
        <f ca="1"/>
        <v>1</v>
      </c>
      <c r="T14" s="5">
        <f ca="1"/>
        <v>0</v>
      </c>
      <c r="U14" s="5">
        <f ca="1"/>
        <v>1</v>
      </c>
      <c r="V14" s="5">
        <f ca="1"/>
        <v>1</v>
      </c>
      <c r="W14" s="5">
        <f ca="1"/>
        <v>1</v>
      </c>
      <c r="X14" s="5">
        <f ca="1"/>
        <v>1</v>
      </c>
      <c r="Y14" s="5">
        <f ca="1"/>
        <v>1</v>
      </c>
      <c r="Z14" s="5">
        <f ca="1"/>
        <v>1</v>
      </c>
      <c r="AA14" s="5">
        <f ca="1"/>
        <v>1</v>
      </c>
      <c r="AB14" s="5">
        <f ca="1"/>
        <v>1</v>
      </c>
      <c r="AC14" s="5">
        <f ca="1"/>
        <v>1</v>
      </c>
      <c r="AD14" s="5">
        <f ca="1"/>
        <v>1</v>
      </c>
      <c r="AE14" s="5">
        <f ca="1"/>
        <v>1</v>
      </c>
      <c r="AF14" s="5">
        <f ca="1"/>
        <v>1</v>
      </c>
      <c r="AG14" s="5">
        <f ca="1"/>
        <v>1</v>
      </c>
      <c r="AH14" s="5">
        <f ca="1"/>
        <v>1</v>
      </c>
      <c r="AI14" s="5">
        <f ca="1"/>
        <v>0</v>
      </c>
      <c r="AJ14" s="5">
        <f ca="1"/>
        <v>0</v>
      </c>
      <c r="AK14" s="5">
        <f ca="1"/>
        <v>0</v>
      </c>
      <c r="AL14" s="5">
        <f ca="1"/>
        <v>0</v>
      </c>
      <c r="AM14" s="5">
        <f ca="1"/>
        <v>1</v>
      </c>
      <c r="AN14" s="5">
        <f ca="1"/>
        <v>1</v>
      </c>
      <c r="AO14" s="5">
        <f ca="1"/>
        <v>0</v>
      </c>
      <c r="AP14" s="5">
        <f ca="1"/>
        <v>0</v>
      </c>
      <c r="AQ14" s="5">
        <f ca="1"/>
        <v>0</v>
      </c>
      <c r="AR14" s="5">
        <f ca="1"/>
        <v>0</v>
      </c>
      <c r="AS14" s="5">
        <f ca="1"/>
        <v>0</v>
      </c>
      <c r="AT14" s="5">
        <f ca="1"/>
        <v>0</v>
      </c>
      <c r="AU14" s="5">
        <f ca="1"/>
        <v>0</v>
      </c>
      <c r="AV14" s="5">
        <f ca="1"/>
        <v>0</v>
      </c>
      <c r="AW14" s="5">
        <f ca="1"/>
        <v>0</v>
      </c>
      <c r="AX14" s="5">
        <f ca="1"/>
        <v>0</v>
      </c>
      <c r="AY14" s="5">
        <f ca="1"/>
        <v>0</v>
      </c>
      <c r="AZ14" s="5">
        <f ca="1"/>
        <v>0</v>
      </c>
      <c r="BA14" s="5">
        <f ca="1"/>
        <v>0</v>
      </c>
      <c r="BB14" s="5">
        <f ca="1"/>
        <v>0</v>
      </c>
      <c r="BC14" s="5">
        <f ca="1"/>
        <v>0</v>
      </c>
      <c r="BD14" s="5">
        <f ca="1"/>
        <v>0</v>
      </c>
      <c r="BE14" s="5">
        <f ca="1"/>
        <v>0</v>
      </c>
      <c r="BF14" s="5">
        <f ca="1"/>
        <v>0</v>
      </c>
      <c r="BG14" s="5">
        <f ca="1"/>
        <v>0</v>
      </c>
      <c r="BH14" s="5">
        <f ca="1"/>
        <v>1</v>
      </c>
      <c r="BI14" s="5">
        <f ca="1"/>
        <v>0</v>
      </c>
      <c r="BJ14" s="5">
        <f ca="1"/>
        <v>1</v>
      </c>
      <c r="BK14" s="5">
        <f ca="1"/>
        <v>0</v>
      </c>
      <c r="BL14" s="5">
        <f ca="1"/>
        <v>1</v>
      </c>
      <c r="BM14" s="5">
        <f ca="1"/>
        <v>0</v>
      </c>
      <c r="BN14" s="5">
        <f ca="1"/>
        <v>1</v>
      </c>
      <c r="BO14" s="5">
        <f ca="1"/>
        <v>0</v>
      </c>
      <c r="BP14" s="5">
        <f ca="1"/>
        <v>1</v>
      </c>
      <c r="BQ14" s="5">
        <f ca="1"/>
        <v>0</v>
      </c>
      <c r="BR14" s="5">
        <f ca="1"/>
        <v>1</v>
      </c>
      <c r="BS14" s="5">
        <f ca="1"/>
        <v>0</v>
      </c>
      <c r="BT14" s="5">
        <f ca="1"/>
        <v>1</v>
      </c>
      <c r="BU14" s="5">
        <f ca="1"/>
        <v>0</v>
      </c>
      <c r="BV14" s="5">
        <f ca="1"/>
        <v>1</v>
      </c>
      <c r="BW14" s="5">
        <f ca="1"/>
        <v>0</v>
      </c>
      <c r="BX14" s="5">
        <f ca="1"/>
        <v>1</v>
      </c>
      <c r="BY14" s="5">
        <f ca="1"/>
        <v>0</v>
      </c>
      <c r="BZ14" s="5">
        <f ca="1"/>
        <v>1</v>
      </c>
      <c r="CA14" s="5">
        <f ca="1"/>
        <v>0</v>
      </c>
      <c r="CB14" s="5">
        <f ca="1"/>
        <v>1</v>
      </c>
      <c r="CC14" s="5">
        <f ca="1"/>
        <v>0</v>
      </c>
      <c r="CD14" s="5">
        <f ca="1"/>
        <v>1</v>
      </c>
      <c r="CE14" s="5">
        <f ca="1"/>
        <v>0</v>
      </c>
      <c r="CF14" s="5">
        <f ca="1"/>
        <v>0</v>
      </c>
      <c r="CG14" s="5">
        <f ca="1"/>
        <v>0</v>
      </c>
      <c r="CH14" s="5">
        <f ca="1"/>
        <v>0</v>
      </c>
      <c r="CI14" s="5">
        <f ca="1"/>
        <v>0</v>
      </c>
      <c r="CJ14" s="5">
        <f ca="1"/>
        <v>0</v>
      </c>
      <c r="CK14" s="5">
        <f ca="1"/>
        <v>0</v>
      </c>
      <c r="CL14" s="5">
        <f ca="1"/>
        <v>0</v>
      </c>
      <c r="CM14" s="5">
        <f ca="1"/>
        <v>0</v>
      </c>
      <c r="CN14" s="5">
        <f ca="1"/>
        <v>0</v>
      </c>
      <c r="CO14" s="5">
        <f ca="1"/>
        <v>0</v>
      </c>
      <c r="CP14" s="5">
        <f ca="1"/>
        <v>0</v>
      </c>
      <c r="CQ14" s="5">
        <f ca="1"/>
        <v>0</v>
      </c>
      <c r="CR14" s="5">
        <f ca="1"/>
        <v>0</v>
      </c>
      <c r="CS14" s="5">
        <f ca="1"/>
        <v>0</v>
      </c>
      <c r="CT14" s="5">
        <f ca="1"/>
        <v>0</v>
      </c>
      <c r="CU14" s="5">
        <f ca="1"/>
        <v>0</v>
      </c>
      <c r="CV14" s="5">
        <f ca="1"/>
        <v>0</v>
      </c>
      <c r="CW14" s="5">
        <f ca="1"/>
        <v>1</v>
      </c>
      <c r="CX14" s="5">
        <f ca="1"/>
        <v>1</v>
      </c>
      <c r="CY14" s="5">
        <f ca="1"/>
        <v>0</v>
      </c>
      <c r="CZ14" s="5">
        <f ca="1"/>
        <v>0</v>
      </c>
      <c r="DA14" s="5">
        <f ca="1"/>
        <v>0</v>
      </c>
      <c r="DB14" s="5">
        <f ca="1"/>
        <v>0</v>
      </c>
      <c r="DC14" s="5">
        <f ca="1"/>
        <v>0</v>
      </c>
      <c r="DD14" s="5">
        <f ca="1"/>
        <v>0</v>
      </c>
      <c r="DE14" s="5">
        <f ca="1"/>
        <v>0</v>
      </c>
      <c r="DF14" s="5">
        <f ca="1"/>
        <v>1</v>
      </c>
      <c r="DG14" s="5">
        <f ca="1"/>
        <v>1</v>
      </c>
      <c r="DH14" s="5">
        <f ca="1"/>
        <v>0</v>
      </c>
      <c r="DI14" s="5">
        <f ca="1"/>
        <v>0</v>
      </c>
      <c r="DJ14" s="5">
        <f ca="1"/>
        <v>0</v>
      </c>
      <c r="DK14" s="5">
        <f ca="1"/>
        <v>0</v>
      </c>
      <c r="DL14" s="5">
        <f ca="1"/>
        <v>0</v>
      </c>
      <c r="DM14" s="5">
        <f ca="1"/>
        <v>0</v>
      </c>
      <c r="DN14" s="5">
        <f ca="1"/>
        <v>0</v>
      </c>
      <c r="DO14" s="5">
        <f ca="1"/>
        <v>0</v>
      </c>
      <c r="DP14" s="5">
        <f ca="1"/>
        <v>0</v>
      </c>
      <c r="DQ14" s="5">
        <f ca="1"/>
        <v>0</v>
      </c>
      <c r="DR14" s="5">
        <f ca="1"/>
        <v>0</v>
      </c>
      <c r="DS14" s="5">
        <f ca="1"/>
        <v>0</v>
      </c>
      <c r="DT14" s="5">
        <f ca="1"/>
        <v>0</v>
      </c>
      <c r="DU14" s="5">
        <f ca="1"/>
        <v>0</v>
      </c>
      <c r="DV14" s="5" t="str">
        <f ca="1"/>
        <v/>
      </c>
      <c r="DW14" s="5" t="str">
        <f ca="1"/>
        <v/>
      </c>
      <c r="DX14" s="5" t="str">
        <f ca="1"/>
        <v/>
      </c>
      <c r="DY14" s="5" t="str">
        <f ca="1"/>
        <v/>
      </c>
      <c r="DZ14" s="5" t="str">
        <f ca="1"/>
        <v/>
      </c>
      <c r="EA14" s="5" t="str">
        <f ca="1"/>
        <v/>
      </c>
      <c r="EB14" s="5" t="str">
        <f ca="1"/>
        <v/>
      </c>
      <c r="EC14" s="5" t="str">
        <f ca="1"/>
        <v/>
      </c>
      <c r="ED14" s="5" t="str">
        <f ca="1"/>
        <v/>
      </c>
      <c r="EE14" s="5" t="str">
        <f ca="1"/>
        <v/>
      </c>
      <c r="EF14" s="5" t="str">
        <f ca="1"/>
        <v/>
      </c>
      <c r="EG14" s="5" t="str">
        <f ca="1"/>
        <v/>
      </c>
      <c r="EH14" s="5" t="str">
        <f ca="1"/>
        <v/>
      </c>
      <c r="EI14" s="5" t="str">
        <f ca="1"/>
        <v/>
      </c>
      <c r="EJ14" s="5" t="str">
        <f ca="1"/>
        <v/>
      </c>
      <c r="EK14" s="5" t="str">
        <f ca="1"/>
        <v/>
      </c>
      <c r="EL14" s="5" t="str">
        <f ca="1"/>
        <v/>
      </c>
      <c r="EM14" s="5" t="str">
        <f ca="1"/>
        <v/>
      </c>
      <c r="EN14" s="6" t="str">
        <f ca="1"/>
        <v/>
      </c>
    </row>
    <row r="15" spans="1:144" x14ac:dyDescent="0.35">
      <c r="A15" s="21"/>
      <c r="B15" s="8" t="s">
        <v>24</v>
      </c>
      <c r="C15" s="8" cm="1">
        <f t="array" aca="1" ref="C15:EN15" ca="1">OFFSET(INDIRECT($C$1&amp;"!$C"&amp;1+((ROW()-($G$2+$C$2))*6)&amp;":$EN"&amp;1+((ROW()-($G$2+$C$2))*6)), 3, 0)</f>
        <v>1.824996786683622E-2</v>
      </c>
      <c r="D15">
        <f ca="1"/>
        <v>0.14492870359558571</v>
      </c>
      <c r="E15">
        <f ca="1"/>
        <v>0</v>
      </c>
      <c r="F15">
        <f ca="1"/>
        <v>0.15555709615928409</v>
      </c>
      <c r="G15">
        <f ca="1"/>
        <v>0.15555709615928409</v>
      </c>
      <c r="H15">
        <f ca="1"/>
        <v>0.15555709615928409</v>
      </c>
      <c r="I15">
        <f ca="1"/>
        <v>0.15555709615928409</v>
      </c>
      <c r="J15">
        <f ca="1"/>
        <v>5.9829652368955403E-3</v>
      </c>
      <c r="K15">
        <f ca="1"/>
        <v>0</v>
      </c>
      <c r="L15">
        <f ca="1"/>
        <v>0</v>
      </c>
      <c r="M15">
        <f ca="1"/>
        <v>62.750118817828643</v>
      </c>
      <c r="N15">
        <f ca="1"/>
        <v>60.425055765787278</v>
      </c>
      <c r="O15">
        <f ca="1"/>
        <v>0</v>
      </c>
      <c r="P15">
        <f ca="1"/>
        <v>0</v>
      </c>
      <c r="Q15">
        <f ca="1"/>
        <v>0</v>
      </c>
      <c r="R15">
        <f ca="1"/>
        <v>0</v>
      </c>
      <c r="S15">
        <f ca="1"/>
        <v>0</v>
      </c>
      <c r="T15">
        <f ca="1"/>
        <v>0</v>
      </c>
      <c r="U15">
        <f ca="1"/>
        <v>0</v>
      </c>
      <c r="V15">
        <f ca="1"/>
        <v>0</v>
      </c>
      <c r="W15">
        <f ca="1"/>
        <v>0</v>
      </c>
      <c r="X15">
        <f ca="1"/>
        <v>0</v>
      </c>
      <c r="Y15">
        <f ca="1"/>
        <v>0</v>
      </c>
      <c r="Z15">
        <f ca="1"/>
        <v>0</v>
      </c>
      <c r="AA15">
        <f ca="1"/>
        <v>0</v>
      </c>
      <c r="AB15">
        <f ca="1"/>
        <v>0</v>
      </c>
      <c r="AC15">
        <f ca="1"/>
        <v>0</v>
      </c>
      <c r="AD15">
        <f ca="1"/>
        <v>0</v>
      </c>
      <c r="AE15">
        <f ca="1"/>
        <v>0</v>
      </c>
      <c r="AF15">
        <f ca="1"/>
        <v>0</v>
      </c>
      <c r="AG15">
        <f ca="1"/>
        <v>0</v>
      </c>
      <c r="AH15">
        <f ca="1"/>
        <v>0</v>
      </c>
      <c r="AI15">
        <f ca="1"/>
        <v>0</v>
      </c>
      <c r="AJ15">
        <f ca="1"/>
        <v>0</v>
      </c>
      <c r="AK15">
        <f ca="1"/>
        <v>0</v>
      </c>
      <c r="AL15">
        <f ca="1"/>
        <v>0</v>
      </c>
      <c r="AM15">
        <f ca="1"/>
        <v>0</v>
      </c>
      <c r="AN15">
        <f ca="1"/>
        <v>0</v>
      </c>
      <c r="AO15">
        <f ca="1"/>
        <v>0</v>
      </c>
      <c r="AP15">
        <f ca="1"/>
        <v>0</v>
      </c>
      <c r="AQ15">
        <f ca="1"/>
        <v>0</v>
      </c>
      <c r="AR15">
        <f ca="1"/>
        <v>0</v>
      </c>
      <c r="AS15">
        <f ca="1"/>
        <v>0</v>
      </c>
      <c r="AT15">
        <f ca="1"/>
        <v>0</v>
      </c>
      <c r="AU15">
        <f ca="1"/>
        <v>0</v>
      </c>
      <c r="AV15">
        <f ca="1"/>
        <v>0</v>
      </c>
      <c r="AW15">
        <f ca="1"/>
        <v>0</v>
      </c>
      <c r="AX15">
        <f ca="1"/>
        <v>0</v>
      </c>
      <c r="AY15">
        <f ca="1"/>
        <v>0</v>
      </c>
      <c r="AZ15">
        <f ca="1"/>
        <v>0</v>
      </c>
      <c r="BA15">
        <f ca="1"/>
        <v>0</v>
      </c>
      <c r="BB15">
        <f ca="1"/>
        <v>0</v>
      </c>
      <c r="BC15">
        <f ca="1"/>
        <v>0</v>
      </c>
      <c r="BD15">
        <f ca="1"/>
        <v>0</v>
      </c>
      <c r="BE15">
        <f ca="1"/>
        <v>0</v>
      </c>
      <c r="BF15">
        <f ca="1"/>
        <v>0</v>
      </c>
      <c r="BG15">
        <f ca="1"/>
        <v>0</v>
      </c>
      <c r="BH15">
        <f ca="1"/>
        <v>0</v>
      </c>
      <c r="BI15">
        <f ca="1"/>
        <v>0</v>
      </c>
      <c r="BJ15">
        <f ca="1"/>
        <v>0</v>
      </c>
      <c r="BK15">
        <f ca="1"/>
        <v>0</v>
      </c>
      <c r="BL15">
        <f ca="1"/>
        <v>0</v>
      </c>
      <c r="BM15">
        <f ca="1"/>
        <v>0</v>
      </c>
      <c r="BN15">
        <f ca="1"/>
        <v>0</v>
      </c>
      <c r="BO15">
        <f ca="1"/>
        <v>0</v>
      </c>
      <c r="BP15">
        <f ca="1"/>
        <v>0</v>
      </c>
      <c r="BQ15">
        <f ca="1"/>
        <v>0</v>
      </c>
      <c r="BR15">
        <f ca="1"/>
        <v>0</v>
      </c>
      <c r="BS15">
        <f ca="1"/>
        <v>0</v>
      </c>
      <c r="BT15">
        <f ca="1"/>
        <v>0</v>
      </c>
      <c r="BU15">
        <f ca="1"/>
        <v>0</v>
      </c>
      <c r="BV15">
        <f ca="1"/>
        <v>0</v>
      </c>
      <c r="BW15">
        <f ca="1"/>
        <v>0</v>
      </c>
      <c r="BX15">
        <f ca="1"/>
        <v>0</v>
      </c>
      <c r="BY15">
        <f ca="1"/>
        <v>0</v>
      </c>
      <c r="BZ15">
        <f ca="1"/>
        <v>0</v>
      </c>
      <c r="CA15">
        <f ca="1"/>
        <v>0</v>
      </c>
      <c r="CB15">
        <f ca="1"/>
        <v>0</v>
      </c>
      <c r="CC15">
        <f ca="1"/>
        <v>0</v>
      </c>
      <c r="CD15">
        <f ca="1"/>
        <v>0</v>
      </c>
      <c r="CE15">
        <f ca="1"/>
        <v>0</v>
      </c>
      <c r="CF15">
        <f ca="1"/>
        <v>0</v>
      </c>
      <c r="CG15">
        <f ca="1"/>
        <v>0</v>
      </c>
      <c r="CH15">
        <f ca="1"/>
        <v>0</v>
      </c>
      <c r="CI15">
        <f ca="1"/>
        <v>0</v>
      </c>
      <c r="CJ15">
        <f ca="1"/>
        <v>0</v>
      </c>
      <c r="CK15">
        <f ca="1"/>
        <v>0</v>
      </c>
      <c r="CL15">
        <f ca="1"/>
        <v>0</v>
      </c>
      <c r="CM15">
        <f ca="1"/>
        <v>0</v>
      </c>
      <c r="CN15">
        <f ca="1"/>
        <v>0</v>
      </c>
      <c r="CO15">
        <f ca="1"/>
        <v>0</v>
      </c>
      <c r="CP15">
        <f ca="1"/>
        <v>0</v>
      </c>
      <c r="CQ15">
        <f ca="1"/>
        <v>0</v>
      </c>
      <c r="CR15">
        <f ca="1"/>
        <v>0</v>
      </c>
      <c r="CS15">
        <f ca="1"/>
        <v>0</v>
      </c>
      <c r="CT15">
        <f ca="1"/>
        <v>0</v>
      </c>
      <c r="CU15">
        <f ca="1"/>
        <v>0</v>
      </c>
      <c r="CV15">
        <f ca="1"/>
        <v>0</v>
      </c>
      <c r="CW15">
        <f ca="1"/>
        <v>0</v>
      </c>
      <c r="CX15">
        <f ca="1"/>
        <v>0</v>
      </c>
      <c r="CY15">
        <f ca="1"/>
        <v>0</v>
      </c>
      <c r="CZ15">
        <f ca="1"/>
        <v>0</v>
      </c>
      <c r="DA15">
        <f ca="1"/>
        <v>0</v>
      </c>
      <c r="DB15">
        <f ca="1"/>
        <v>0</v>
      </c>
      <c r="DC15">
        <f ca="1"/>
        <v>0</v>
      </c>
      <c r="DD15">
        <f ca="1"/>
        <v>0</v>
      </c>
      <c r="DE15">
        <f ca="1"/>
        <v>0</v>
      </c>
      <c r="DF15">
        <f ca="1"/>
        <v>0</v>
      </c>
      <c r="DG15">
        <f ca="1"/>
        <v>0</v>
      </c>
      <c r="DH15">
        <f ca="1"/>
        <v>0</v>
      </c>
      <c r="DI15">
        <f ca="1"/>
        <v>0</v>
      </c>
      <c r="DJ15">
        <f ca="1"/>
        <v>0</v>
      </c>
      <c r="DK15">
        <f ca="1"/>
        <v>0</v>
      </c>
      <c r="DL15">
        <f ca="1"/>
        <v>0</v>
      </c>
      <c r="DM15">
        <f ca="1"/>
        <v>0</v>
      </c>
      <c r="DN15">
        <f ca="1"/>
        <v>0</v>
      </c>
      <c r="DO15">
        <f ca="1"/>
        <v>0</v>
      </c>
      <c r="DP15">
        <f ca="1"/>
        <v>0</v>
      </c>
      <c r="DQ15">
        <f ca="1"/>
        <v>0</v>
      </c>
      <c r="DR15">
        <f ca="1"/>
        <v>0</v>
      </c>
      <c r="DS15">
        <f ca="1"/>
        <v>0</v>
      </c>
      <c r="DT15">
        <f ca="1"/>
        <v>0</v>
      </c>
      <c r="DU15">
        <f ca="1"/>
        <v>0</v>
      </c>
      <c r="DV15" t="str">
        <f ca="1"/>
        <v/>
      </c>
      <c r="DW15" t="str">
        <f ca="1"/>
        <v/>
      </c>
      <c r="DX15" t="str">
        <f ca="1"/>
        <v/>
      </c>
      <c r="DY15" t="str">
        <f ca="1"/>
        <v/>
      </c>
      <c r="DZ15" t="str">
        <f ca="1"/>
        <v/>
      </c>
      <c r="EA15" t="str">
        <f ca="1"/>
        <v/>
      </c>
      <c r="EB15" t="str">
        <f ca="1"/>
        <v/>
      </c>
      <c r="EC15" t="str">
        <f ca="1"/>
        <v/>
      </c>
      <c r="ED15" t="str">
        <f ca="1"/>
        <v/>
      </c>
      <c r="EE15" t="str">
        <f ca="1"/>
        <v/>
      </c>
      <c r="EF15" t="str">
        <f ca="1"/>
        <v/>
      </c>
      <c r="EG15" t="str">
        <f ca="1"/>
        <v/>
      </c>
      <c r="EH15" t="str">
        <f ca="1"/>
        <v/>
      </c>
      <c r="EI15" t="str">
        <f ca="1"/>
        <v/>
      </c>
      <c r="EJ15" t="str">
        <f ca="1"/>
        <v/>
      </c>
      <c r="EK15" t="str">
        <f ca="1"/>
        <v/>
      </c>
      <c r="EL15" t="str">
        <f ca="1"/>
        <v/>
      </c>
      <c r="EM15" t="str">
        <f ca="1"/>
        <v/>
      </c>
      <c r="EN15" s="9" t="str">
        <f ca="1"/>
        <v/>
      </c>
    </row>
    <row r="16" spans="1:144" x14ac:dyDescent="0.35">
      <c r="A16" s="21"/>
      <c r="B16" s="8" t="s">
        <v>25</v>
      </c>
      <c r="C16" s="8" cm="1">
        <f t="array" aca="1" ref="C16:EN16" ca="1">OFFSET(INDIRECT($C$1&amp;"!$C"&amp;1+((ROW()-($G$2+$C$2))*6)&amp;":$EN"&amp;1+((ROW()-($G$2+$C$2))*6)), 3, 0)</f>
        <v>1.7696007000001259</v>
      </c>
      <c r="D16">
        <f ca="1"/>
        <v>0.92479739999987487</v>
      </c>
      <c r="E16">
        <f ca="1"/>
        <v>0</v>
      </c>
      <c r="F16">
        <f ca="1"/>
        <v>2.705533099999911</v>
      </c>
      <c r="G16">
        <f ca="1"/>
        <v>2.705533099999911</v>
      </c>
      <c r="H16">
        <f ca="1"/>
        <v>2.705533099999911</v>
      </c>
      <c r="I16">
        <f ca="1"/>
        <v>2.705533099999911</v>
      </c>
      <c r="J16">
        <f ca="1"/>
        <v>0.104058965384612</v>
      </c>
      <c r="K16">
        <f ca="1"/>
        <v>0</v>
      </c>
      <c r="L16">
        <f ca="1"/>
        <v>0</v>
      </c>
      <c r="M16">
        <f ca="1"/>
        <v>250.640625</v>
      </c>
      <c r="N16">
        <f ca="1"/>
        <v>250.20703125</v>
      </c>
      <c r="O16">
        <f ca="1"/>
        <v>26</v>
      </c>
      <c r="P16">
        <f ca="1"/>
        <v>26</v>
      </c>
      <c r="Q16">
        <f ca="1"/>
        <v>1</v>
      </c>
      <c r="R16">
        <f ca="1"/>
        <v>26</v>
      </c>
      <c r="S16">
        <f ca="1"/>
        <v>1</v>
      </c>
      <c r="T16">
        <f ca="1"/>
        <v>0</v>
      </c>
      <c r="U16">
        <f ca="1"/>
        <v>1</v>
      </c>
      <c r="V16">
        <f ca="1"/>
        <v>1</v>
      </c>
      <c r="W16">
        <f ca="1"/>
        <v>1</v>
      </c>
      <c r="X16">
        <f ca="1"/>
        <v>1</v>
      </c>
      <c r="Y16">
        <f ca="1"/>
        <v>1</v>
      </c>
      <c r="Z16">
        <f ca="1"/>
        <v>1</v>
      </c>
      <c r="AA16">
        <f ca="1"/>
        <v>1</v>
      </c>
      <c r="AB16">
        <f ca="1"/>
        <v>1</v>
      </c>
      <c r="AC16">
        <f ca="1"/>
        <v>1</v>
      </c>
      <c r="AD16">
        <f ca="1"/>
        <v>1</v>
      </c>
      <c r="AE16">
        <f ca="1"/>
        <v>1</v>
      </c>
      <c r="AF16">
        <f ca="1"/>
        <v>1</v>
      </c>
      <c r="AG16">
        <f ca="1"/>
        <v>1</v>
      </c>
      <c r="AH16">
        <f ca="1"/>
        <v>1</v>
      </c>
      <c r="AI16">
        <f ca="1"/>
        <v>0</v>
      </c>
      <c r="AJ16">
        <f ca="1"/>
        <v>0</v>
      </c>
      <c r="AK16">
        <f ca="1"/>
        <v>0</v>
      </c>
      <c r="AL16">
        <f ca="1"/>
        <v>0</v>
      </c>
      <c r="AM16">
        <f ca="1"/>
        <v>1</v>
      </c>
      <c r="AN16">
        <f ca="1"/>
        <v>1</v>
      </c>
      <c r="AO16">
        <f ca="1"/>
        <v>0</v>
      </c>
      <c r="AP16">
        <f ca="1"/>
        <v>0</v>
      </c>
      <c r="AQ16">
        <f ca="1"/>
        <v>0</v>
      </c>
      <c r="AR16">
        <f ca="1"/>
        <v>0</v>
      </c>
      <c r="AS16">
        <f ca="1"/>
        <v>0</v>
      </c>
      <c r="AT16">
        <f ca="1"/>
        <v>0</v>
      </c>
      <c r="AU16">
        <f ca="1"/>
        <v>0</v>
      </c>
      <c r="AV16">
        <f ca="1"/>
        <v>0</v>
      </c>
      <c r="AW16">
        <f ca="1"/>
        <v>0</v>
      </c>
      <c r="AX16">
        <f ca="1"/>
        <v>0</v>
      </c>
      <c r="AY16">
        <f ca="1"/>
        <v>0</v>
      </c>
      <c r="AZ16">
        <f ca="1"/>
        <v>0</v>
      </c>
      <c r="BA16">
        <f ca="1"/>
        <v>0</v>
      </c>
      <c r="BB16">
        <f ca="1"/>
        <v>0</v>
      </c>
      <c r="BC16">
        <f ca="1"/>
        <v>0</v>
      </c>
      <c r="BD16">
        <f ca="1"/>
        <v>0</v>
      </c>
      <c r="BE16">
        <f ca="1"/>
        <v>0</v>
      </c>
      <c r="BF16">
        <f ca="1"/>
        <v>0</v>
      </c>
      <c r="BG16">
        <f ca="1"/>
        <v>0</v>
      </c>
      <c r="BH16">
        <f ca="1"/>
        <v>1</v>
      </c>
      <c r="BI16">
        <f ca="1"/>
        <v>0</v>
      </c>
      <c r="BJ16">
        <f ca="1"/>
        <v>1</v>
      </c>
      <c r="BK16">
        <f ca="1"/>
        <v>0</v>
      </c>
      <c r="BL16">
        <f ca="1"/>
        <v>1</v>
      </c>
      <c r="BM16">
        <f ca="1"/>
        <v>0</v>
      </c>
      <c r="BN16">
        <f ca="1"/>
        <v>1</v>
      </c>
      <c r="BO16">
        <f ca="1"/>
        <v>0</v>
      </c>
      <c r="BP16">
        <f ca="1"/>
        <v>1</v>
      </c>
      <c r="BQ16">
        <f ca="1"/>
        <v>0</v>
      </c>
      <c r="BR16">
        <f ca="1"/>
        <v>1</v>
      </c>
      <c r="BS16">
        <f ca="1"/>
        <v>0</v>
      </c>
      <c r="BT16">
        <f ca="1"/>
        <v>1</v>
      </c>
      <c r="BU16">
        <f ca="1"/>
        <v>0</v>
      </c>
      <c r="BV16">
        <f ca="1"/>
        <v>1</v>
      </c>
      <c r="BW16">
        <f ca="1"/>
        <v>0</v>
      </c>
      <c r="BX16">
        <f ca="1"/>
        <v>1</v>
      </c>
      <c r="BY16">
        <f ca="1"/>
        <v>0</v>
      </c>
      <c r="BZ16">
        <f ca="1"/>
        <v>1</v>
      </c>
      <c r="CA16">
        <f ca="1"/>
        <v>0</v>
      </c>
      <c r="CB16">
        <f ca="1"/>
        <v>1</v>
      </c>
      <c r="CC16">
        <f ca="1"/>
        <v>0</v>
      </c>
      <c r="CD16">
        <f ca="1"/>
        <v>1</v>
      </c>
      <c r="CE16">
        <f ca="1"/>
        <v>0</v>
      </c>
      <c r="CF16">
        <f ca="1"/>
        <v>0</v>
      </c>
      <c r="CG16">
        <f ca="1"/>
        <v>0</v>
      </c>
      <c r="CH16">
        <f ca="1"/>
        <v>0</v>
      </c>
      <c r="CI16">
        <f ca="1"/>
        <v>0</v>
      </c>
      <c r="CJ16">
        <f ca="1"/>
        <v>0</v>
      </c>
      <c r="CK16">
        <f ca="1"/>
        <v>0</v>
      </c>
      <c r="CL16">
        <f ca="1"/>
        <v>0</v>
      </c>
      <c r="CM16">
        <f ca="1"/>
        <v>0</v>
      </c>
      <c r="CN16">
        <f ca="1"/>
        <v>0</v>
      </c>
      <c r="CO16">
        <f ca="1"/>
        <v>0</v>
      </c>
      <c r="CP16">
        <f ca="1"/>
        <v>0</v>
      </c>
      <c r="CQ16">
        <f ca="1"/>
        <v>0</v>
      </c>
      <c r="CR16">
        <f ca="1"/>
        <v>0</v>
      </c>
      <c r="CS16">
        <f ca="1"/>
        <v>0</v>
      </c>
      <c r="CT16">
        <f ca="1"/>
        <v>0</v>
      </c>
      <c r="CU16">
        <f ca="1"/>
        <v>0</v>
      </c>
      <c r="CV16">
        <f ca="1"/>
        <v>0</v>
      </c>
      <c r="CW16">
        <f ca="1"/>
        <v>1</v>
      </c>
      <c r="CX16">
        <f ca="1"/>
        <v>1</v>
      </c>
      <c r="CY16">
        <f ca="1"/>
        <v>0</v>
      </c>
      <c r="CZ16">
        <f ca="1"/>
        <v>0</v>
      </c>
      <c r="DA16">
        <f ca="1"/>
        <v>0</v>
      </c>
      <c r="DB16">
        <f ca="1"/>
        <v>0</v>
      </c>
      <c r="DC16">
        <f ca="1"/>
        <v>0</v>
      </c>
      <c r="DD16">
        <f ca="1"/>
        <v>0</v>
      </c>
      <c r="DE16">
        <f ca="1"/>
        <v>0</v>
      </c>
      <c r="DF16">
        <f ca="1"/>
        <v>1</v>
      </c>
      <c r="DG16">
        <f ca="1"/>
        <v>1</v>
      </c>
      <c r="DH16">
        <f ca="1"/>
        <v>0</v>
      </c>
      <c r="DI16">
        <f ca="1"/>
        <v>0</v>
      </c>
      <c r="DJ16">
        <f ca="1"/>
        <v>0</v>
      </c>
      <c r="DK16">
        <f ca="1"/>
        <v>0</v>
      </c>
      <c r="DL16">
        <f ca="1"/>
        <v>0</v>
      </c>
      <c r="DM16">
        <f ca="1"/>
        <v>0</v>
      </c>
      <c r="DN16">
        <f ca="1"/>
        <v>0</v>
      </c>
      <c r="DO16">
        <f ca="1"/>
        <v>0</v>
      </c>
      <c r="DP16">
        <f ca="1"/>
        <v>0</v>
      </c>
      <c r="DQ16">
        <f ca="1"/>
        <v>0</v>
      </c>
      <c r="DR16">
        <f ca="1"/>
        <v>0</v>
      </c>
      <c r="DS16">
        <f ca="1"/>
        <v>0</v>
      </c>
      <c r="DT16">
        <f ca="1"/>
        <v>0</v>
      </c>
      <c r="DU16">
        <f ca="1"/>
        <v>0</v>
      </c>
      <c r="DV16" t="str">
        <f ca="1"/>
        <v/>
      </c>
      <c r="DW16" t="str">
        <f ca="1"/>
        <v/>
      </c>
      <c r="DX16" t="str">
        <f ca="1"/>
        <v/>
      </c>
      <c r="DY16" t="str">
        <f ca="1"/>
        <v/>
      </c>
      <c r="DZ16" t="str">
        <f ca="1"/>
        <v/>
      </c>
      <c r="EA16" t="str">
        <f ca="1"/>
        <v/>
      </c>
      <c r="EB16" t="str">
        <f ca="1"/>
        <v/>
      </c>
      <c r="EC16" t="str">
        <f ca="1"/>
        <v/>
      </c>
      <c r="ED16" t="str">
        <f ca="1"/>
        <v/>
      </c>
      <c r="EE16" t="str">
        <f ca="1"/>
        <v/>
      </c>
      <c r="EF16" t="str">
        <f ca="1"/>
        <v/>
      </c>
      <c r="EG16" t="str">
        <f ca="1"/>
        <v/>
      </c>
      <c r="EH16" t="str">
        <f ca="1"/>
        <v/>
      </c>
      <c r="EI16" t="str">
        <f ca="1"/>
        <v/>
      </c>
      <c r="EJ16" t="str">
        <f ca="1"/>
        <v/>
      </c>
      <c r="EK16" t="str">
        <f ca="1"/>
        <v/>
      </c>
      <c r="EL16" t="str">
        <f ca="1"/>
        <v/>
      </c>
      <c r="EM16" t="str">
        <f ca="1"/>
        <v/>
      </c>
      <c r="EN16" s="9" t="str">
        <f ca="1"/>
        <v/>
      </c>
    </row>
    <row r="17" spans="1:144" x14ac:dyDescent="0.35">
      <c r="A17" s="21"/>
      <c r="B17" s="8" t="s">
        <v>26</v>
      </c>
      <c r="C17" s="8" cm="1">
        <f t="array" aca="1" ref="C17:EN17" ca="1">OFFSET(INDIRECT($C$1&amp;"!$C"&amp;1+((ROW()-($G$2+$C$2))*6)&amp;":$EN"&amp;1+((ROW()-($G$2+$C$2))*6)), 3, 0)</f>
        <v>1.778251599999962</v>
      </c>
      <c r="D17">
        <f ca="1"/>
        <v>1.068802200000107</v>
      </c>
      <c r="E17">
        <f ca="1"/>
        <v>0</v>
      </c>
      <c r="F17">
        <f ca="1"/>
        <v>2.8618299000000889</v>
      </c>
      <c r="G17">
        <f ca="1"/>
        <v>2.8618299000000889</v>
      </c>
      <c r="H17">
        <f ca="1"/>
        <v>2.8618299000000889</v>
      </c>
      <c r="I17">
        <f ca="1"/>
        <v>2.8618299000000889</v>
      </c>
      <c r="J17">
        <f ca="1"/>
        <v>0.1100703807692342</v>
      </c>
      <c r="K17">
        <f ca="1"/>
        <v>0</v>
      </c>
      <c r="L17">
        <f ca="1"/>
        <v>0</v>
      </c>
      <c r="M17">
        <f ca="1"/>
        <v>309.859375</v>
      </c>
      <c r="N17">
        <f ca="1"/>
        <v>302.4609375</v>
      </c>
      <c r="O17">
        <f ca="1"/>
        <v>26</v>
      </c>
      <c r="P17">
        <f ca="1"/>
        <v>26</v>
      </c>
      <c r="Q17">
        <f ca="1"/>
        <v>1</v>
      </c>
      <c r="R17">
        <f ca="1"/>
        <v>26</v>
      </c>
      <c r="S17">
        <f ca="1"/>
        <v>1</v>
      </c>
      <c r="T17">
        <f ca="1"/>
        <v>0</v>
      </c>
      <c r="U17">
        <f ca="1"/>
        <v>1</v>
      </c>
      <c r="V17">
        <f ca="1"/>
        <v>1</v>
      </c>
      <c r="W17">
        <f ca="1"/>
        <v>1</v>
      </c>
      <c r="X17">
        <f ca="1"/>
        <v>1</v>
      </c>
      <c r="Y17">
        <f ca="1"/>
        <v>1</v>
      </c>
      <c r="Z17">
        <f ca="1"/>
        <v>1</v>
      </c>
      <c r="AA17">
        <f ca="1"/>
        <v>1</v>
      </c>
      <c r="AB17">
        <f ca="1"/>
        <v>1</v>
      </c>
      <c r="AC17">
        <f ca="1"/>
        <v>1</v>
      </c>
      <c r="AD17">
        <f ca="1"/>
        <v>1</v>
      </c>
      <c r="AE17">
        <f ca="1"/>
        <v>1</v>
      </c>
      <c r="AF17">
        <f ca="1"/>
        <v>1</v>
      </c>
      <c r="AG17">
        <f ca="1"/>
        <v>1</v>
      </c>
      <c r="AH17">
        <f ca="1"/>
        <v>1</v>
      </c>
      <c r="AI17">
        <f ca="1"/>
        <v>0</v>
      </c>
      <c r="AJ17">
        <f ca="1"/>
        <v>0</v>
      </c>
      <c r="AK17">
        <f ca="1"/>
        <v>0</v>
      </c>
      <c r="AL17">
        <f ca="1"/>
        <v>0</v>
      </c>
      <c r="AM17">
        <f ca="1"/>
        <v>1</v>
      </c>
      <c r="AN17">
        <f ca="1"/>
        <v>1</v>
      </c>
      <c r="AO17">
        <f ca="1"/>
        <v>0</v>
      </c>
      <c r="AP17">
        <f ca="1"/>
        <v>0</v>
      </c>
      <c r="AQ17">
        <f ca="1"/>
        <v>0</v>
      </c>
      <c r="AR17">
        <f ca="1"/>
        <v>0</v>
      </c>
      <c r="AS17">
        <f ca="1"/>
        <v>0</v>
      </c>
      <c r="AT17">
        <f ca="1"/>
        <v>0</v>
      </c>
      <c r="AU17">
        <f ca="1"/>
        <v>0</v>
      </c>
      <c r="AV17">
        <f ca="1"/>
        <v>0</v>
      </c>
      <c r="AW17">
        <f ca="1"/>
        <v>0</v>
      </c>
      <c r="AX17">
        <f ca="1"/>
        <v>0</v>
      </c>
      <c r="AY17">
        <f ca="1"/>
        <v>0</v>
      </c>
      <c r="AZ17">
        <f ca="1"/>
        <v>0</v>
      </c>
      <c r="BA17">
        <f ca="1"/>
        <v>0</v>
      </c>
      <c r="BB17">
        <f ca="1"/>
        <v>0</v>
      </c>
      <c r="BC17">
        <f ca="1"/>
        <v>0</v>
      </c>
      <c r="BD17">
        <f ca="1"/>
        <v>0</v>
      </c>
      <c r="BE17">
        <f ca="1"/>
        <v>0</v>
      </c>
      <c r="BF17">
        <f ca="1"/>
        <v>0</v>
      </c>
      <c r="BG17">
        <f ca="1"/>
        <v>0</v>
      </c>
      <c r="BH17">
        <f ca="1"/>
        <v>1</v>
      </c>
      <c r="BI17">
        <f ca="1"/>
        <v>0</v>
      </c>
      <c r="BJ17">
        <f ca="1"/>
        <v>1</v>
      </c>
      <c r="BK17">
        <f ca="1"/>
        <v>0</v>
      </c>
      <c r="BL17">
        <f ca="1"/>
        <v>1</v>
      </c>
      <c r="BM17">
        <f ca="1"/>
        <v>0</v>
      </c>
      <c r="BN17">
        <f ca="1"/>
        <v>1</v>
      </c>
      <c r="BO17">
        <f ca="1"/>
        <v>0</v>
      </c>
      <c r="BP17">
        <f ca="1"/>
        <v>1</v>
      </c>
      <c r="BQ17">
        <f ca="1"/>
        <v>0</v>
      </c>
      <c r="BR17">
        <f ca="1"/>
        <v>1</v>
      </c>
      <c r="BS17">
        <f ca="1"/>
        <v>0</v>
      </c>
      <c r="BT17">
        <f ca="1"/>
        <v>1</v>
      </c>
      <c r="BU17">
        <f ca="1"/>
        <v>0</v>
      </c>
      <c r="BV17">
        <f ca="1"/>
        <v>1</v>
      </c>
      <c r="BW17">
        <f ca="1"/>
        <v>0</v>
      </c>
      <c r="BX17">
        <f ca="1"/>
        <v>1</v>
      </c>
      <c r="BY17">
        <f ca="1"/>
        <v>0</v>
      </c>
      <c r="BZ17">
        <f ca="1"/>
        <v>1</v>
      </c>
      <c r="CA17">
        <f ca="1"/>
        <v>0</v>
      </c>
      <c r="CB17">
        <f ca="1"/>
        <v>1</v>
      </c>
      <c r="CC17">
        <f ca="1"/>
        <v>0</v>
      </c>
      <c r="CD17">
        <f ca="1"/>
        <v>1</v>
      </c>
      <c r="CE17">
        <f ca="1"/>
        <v>0</v>
      </c>
      <c r="CF17">
        <f ca="1"/>
        <v>0</v>
      </c>
      <c r="CG17">
        <f ca="1"/>
        <v>0</v>
      </c>
      <c r="CH17">
        <f ca="1"/>
        <v>0</v>
      </c>
      <c r="CI17">
        <f ca="1"/>
        <v>0</v>
      </c>
      <c r="CJ17">
        <f ca="1"/>
        <v>0</v>
      </c>
      <c r="CK17">
        <f ca="1"/>
        <v>0</v>
      </c>
      <c r="CL17">
        <f ca="1"/>
        <v>0</v>
      </c>
      <c r="CM17">
        <f ca="1"/>
        <v>0</v>
      </c>
      <c r="CN17">
        <f ca="1"/>
        <v>0</v>
      </c>
      <c r="CO17">
        <f ca="1"/>
        <v>0</v>
      </c>
      <c r="CP17">
        <f ca="1"/>
        <v>0</v>
      </c>
      <c r="CQ17">
        <f ca="1"/>
        <v>0</v>
      </c>
      <c r="CR17">
        <f ca="1"/>
        <v>0</v>
      </c>
      <c r="CS17">
        <f ca="1"/>
        <v>0</v>
      </c>
      <c r="CT17">
        <f ca="1"/>
        <v>0</v>
      </c>
      <c r="CU17">
        <f ca="1"/>
        <v>0</v>
      </c>
      <c r="CV17">
        <f ca="1"/>
        <v>0</v>
      </c>
      <c r="CW17">
        <f ca="1"/>
        <v>1</v>
      </c>
      <c r="CX17">
        <f ca="1"/>
        <v>1</v>
      </c>
      <c r="CY17">
        <f ca="1"/>
        <v>0</v>
      </c>
      <c r="CZ17">
        <f ca="1"/>
        <v>0</v>
      </c>
      <c r="DA17">
        <f ca="1"/>
        <v>0</v>
      </c>
      <c r="DB17">
        <f ca="1"/>
        <v>0</v>
      </c>
      <c r="DC17">
        <f ca="1"/>
        <v>0</v>
      </c>
      <c r="DD17">
        <f ca="1"/>
        <v>0</v>
      </c>
      <c r="DE17">
        <f ca="1"/>
        <v>0</v>
      </c>
      <c r="DF17">
        <f ca="1"/>
        <v>1</v>
      </c>
      <c r="DG17">
        <f ca="1"/>
        <v>1</v>
      </c>
      <c r="DH17">
        <f ca="1"/>
        <v>0</v>
      </c>
      <c r="DI17">
        <f ca="1"/>
        <v>0</v>
      </c>
      <c r="DJ17">
        <f ca="1"/>
        <v>0</v>
      </c>
      <c r="DK17">
        <f ca="1"/>
        <v>0</v>
      </c>
      <c r="DL17">
        <f ca="1"/>
        <v>0</v>
      </c>
      <c r="DM17">
        <f ca="1"/>
        <v>0</v>
      </c>
      <c r="DN17">
        <f ca="1"/>
        <v>0</v>
      </c>
      <c r="DO17">
        <f ca="1"/>
        <v>0</v>
      </c>
      <c r="DP17">
        <f ca="1"/>
        <v>0</v>
      </c>
      <c r="DQ17">
        <f ca="1"/>
        <v>0</v>
      </c>
      <c r="DR17">
        <f ca="1"/>
        <v>0</v>
      </c>
      <c r="DS17">
        <f ca="1"/>
        <v>0</v>
      </c>
      <c r="DT17">
        <f ca="1"/>
        <v>0</v>
      </c>
      <c r="DU17">
        <f ca="1"/>
        <v>0</v>
      </c>
      <c r="DV17" t="str">
        <f ca="1"/>
        <v/>
      </c>
      <c r="DW17" t="str">
        <f ca="1"/>
        <v/>
      </c>
      <c r="DX17" t="str">
        <f ca="1"/>
        <v/>
      </c>
      <c r="DY17" t="str">
        <f ca="1"/>
        <v/>
      </c>
      <c r="DZ17" t="str">
        <f ca="1"/>
        <v/>
      </c>
      <c r="EA17" t="str">
        <f ca="1"/>
        <v/>
      </c>
      <c r="EB17" t="str">
        <f ca="1"/>
        <v/>
      </c>
      <c r="EC17" t="str">
        <f ca="1"/>
        <v/>
      </c>
      <c r="ED17" t="str">
        <f ca="1"/>
        <v/>
      </c>
      <c r="EE17" t="str">
        <f ca="1"/>
        <v/>
      </c>
      <c r="EF17" t="str">
        <f ca="1"/>
        <v/>
      </c>
      <c r="EG17" t="str">
        <f ca="1"/>
        <v/>
      </c>
      <c r="EH17" t="str">
        <f ca="1"/>
        <v/>
      </c>
      <c r="EI17" t="str">
        <f ca="1"/>
        <v/>
      </c>
      <c r="EJ17" t="str">
        <f ca="1"/>
        <v/>
      </c>
      <c r="EK17" t="str">
        <f ca="1"/>
        <v/>
      </c>
      <c r="EL17" t="str">
        <f ca="1"/>
        <v/>
      </c>
      <c r="EM17" t="str">
        <f ca="1"/>
        <v/>
      </c>
      <c r="EN17" s="9" t="str">
        <f ca="1"/>
        <v/>
      </c>
    </row>
    <row r="18" spans="1:144" x14ac:dyDescent="0.35">
      <c r="A18" s="21"/>
      <c r="B18" s="8" t="s">
        <v>27</v>
      </c>
      <c r="C18" s="8" cm="1">
        <f t="array" aca="1" ref="C18:EN18" ca="1">OFFSET(INDIRECT($C$1&amp;"!$C"&amp;1+((ROW()-($G$2+$C$2))*6)&amp;":$EN"&amp;1+((ROW()-($G$2+$C$2))*6)), 3, 0)</f>
        <v>1.784464700000058</v>
      </c>
      <c r="D18">
        <f ca="1"/>
        <v>1.133886799999914</v>
      </c>
      <c r="E18">
        <f ca="1"/>
        <v>0</v>
      </c>
      <c r="F18">
        <f ca="1"/>
        <v>2.932646500000033</v>
      </c>
      <c r="G18">
        <f ca="1"/>
        <v>2.932646500000033</v>
      </c>
      <c r="H18">
        <f ca="1"/>
        <v>2.932646500000033</v>
      </c>
      <c r="I18">
        <f ca="1"/>
        <v>2.932646500000033</v>
      </c>
      <c r="J18">
        <f ca="1"/>
        <v>0.1127940961538474</v>
      </c>
      <c r="K18">
        <f ca="1"/>
        <v>0</v>
      </c>
      <c r="L18">
        <f ca="1"/>
        <v>0</v>
      </c>
      <c r="M18">
        <f ca="1"/>
        <v>359.796875</v>
      </c>
      <c r="N18">
        <f ca="1"/>
        <v>352.1640625</v>
      </c>
      <c r="O18">
        <f ca="1"/>
        <v>26</v>
      </c>
      <c r="P18">
        <f ca="1"/>
        <v>26</v>
      </c>
      <c r="Q18">
        <f ca="1"/>
        <v>1</v>
      </c>
      <c r="R18">
        <f ca="1"/>
        <v>26</v>
      </c>
      <c r="S18">
        <f ca="1"/>
        <v>1</v>
      </c>
      <c r="T18">
        <f ca="1"/>
        <v>0</v>
      </c>
      <c r="U18">
        <f ca="1"/>
        <v>1</v>
      </c>
      <c r="V18">
        <f ca="1"/>
        <v>1</v>
      </c>
      <c r="W18">
        <f ca="1"/>
        <v>1</v>
      </c>
      <c r="X18">
        <f ca="1"/>
        <v>1</v>
      </c>
      <c r="Y18">
        <f ca="1"/>
        <v>1</v>
      </c>
      <c r="Z18">
        <f ca="1"/>
        <v>1</v>
      </c>
      <c r="AA18">
        <f ca="1"/>
        <v>1</v>
      </c>
      <c r="AB18">
        <f ca="1"/>
        <v>1</v>
      </c>
      <c r="AC18">
        <f ca="1"/>
        <v>1</v>
      </c>
      <c r="AD18">
        <f ca="1"/>
        <v>1</v>
      </c>
      <c r="AE18">
        <f ca="1"/>
        <v>1</v>
      </c>
      <c r="AF18">
        <f ca="1"/>
        <v>1</v>
      </c>
      <c r="AG18">
        <f ca="1"/>
        <v>1</v>
      </c>
      <c r="AH18">
        <f ca="1"/>
        <v>1</v>
      </c>
      <c r="AI18">
        <f ca="1"/>
        <v>0</v>
      </c>
      <c r="AJ18">
        <f ca="1"/>
        <v>0</v>
      </c>
      <c r="AK18">
        <f ca="1"/>
        <v>0</v>
      </c>
      <c r="AL18">
        <f ca="1"/>
        <v>0</v>
      </c>
      <c r="AM18">
        <f ca="1"/>
        <v>1</v>
      </c>
      <c r="AN18">
        <f ca="1"/>
        <v>1</v>
      </c>
      <c r="AO18">
        <f ca="1"/>
        <v>0</v>
      </c>
      <c r="AP18">
        <f ca="1"/>
        <v>0</v>
      </c>
      <c r="AQ18">
        <f ca="1"/>
        <v>0</v>
      </c>
      <c r="AR18">
        <f ca="1"/>
        <v>0</v>
      </c>
      <c r="AS18">
        <f ca="1"/>
        <v>0</v>
      </c>
      <c r="AT18">
        <f ca="1"/>
        <v>0</v>
      </c>
      <c r="AU18">
        <f ca="1"/>
        <v>0</v>
      </c>
      <c r="AV18">
        <f ca="1"/>
        <v>0</v>
      </c>
      <c r="AW18">
        <f ca="1"/>
        <v>0</v>
      </c>
      <c r="AX18">
        <f ca="1"/>
        <v>0</v>
      </c>
      <c r="AY18">
        <f ca="1"/>
        <v>0</v>
      </c>
      <c r="AZ18">
        <f ca="1"/>
        <v>0</v>
      </c>
      <c r="BA18">
        <f ca="1"/>
        <v>0</v>
      </c>
      <c r="BB18">
        <f ca="1"/>
        <v>0</v>
      </c>
      <c r="BC18">
        <f ca="1"/>
        <v>0</v>
      </c>
      <c r="BD18">
        <f ca="1"/>
        <v>0</v>
      </c>
      <c r="BE18">
        <f ca="1"/>
        <v>0</v>
      </c>
      <c r="BF18">
        <f ca="1"/>
        <v>0</v>
      </c>
      <c r="BG18">
        <f ca="1"/>
        <v>0</v>
      </c>
      <c r="BH18">
        <f ca="1"/>
        <v>1</v>
      </c>
      <c r="BI18">
        <f ca="1"/>
        <v>0</v>
      </c>
      <c r="BJ18">
        <f ca="1"/>
        <v>1</v>
      </c>
      <c r="BK18">
        <f ca="1"/>
        <v>0</v>
      </c>
      <c r="BL18">
        <f ca="1"/>
        <v>1</v>
      </c>
      <c r="BM18">
        <f ca="1"/>
        <v>0</v>
      </c>
      <c r="BN18">
        <f ca="1"/>
        <v>1</v>
      </c>
      <c r="BO18">
        <f ca="1"/>
        <v>0</v>
      </c>
      <c r="BP18">
        <f ca="1"/>
        <v>1</v>
      </c>
      <c r="BQ18">
        <f ca="1"/>
        <v>0</v>
      </c>
      <c r="BR18">
        <f ca="1"/>
        <v>1</v>
      </c>
      <c r="BS18">
        <f ca="1"/>
        <v>0</v>
      </c>
      <c r="BT18">
        <f ca="1"/>
        <v>1</v>
      </c>
      <c r="BU18">
        <f ca="1"/>
        <v>0</v>
      </c>
      <c r="BV18">
        <f ca="1"/>
        <v>1</v>
      </c>
      <c r="BW18">
        <f ca="1"/>
        <v>0</v>
      </c>
      <c r="BX18">
        <f ca="1"/>
        <v>1</v>
      </c>
      <c r="BY18">
        <f ca="1"/>
        <v>0</v>
      </c>
      <c r="BZ18">
        <f ca="1"/>
        <v>1</v>
      </c>
      <c r="CA18">
        <f ca="1"/>
        <v>0</v>
      </c>
      <c r="CB18">
        <f ca="1"/>
        <v>1</v>
      </c>
      <c r="CC18">
        <f ca="1"/>
        <v>0</v>
      </c>
      <c r="CD18">
        <f ca="1"/>
        <v>1</v>
      </c>
      <c r="CE18">
        <f ca="1"/>
        <v>0</v>
      </c>
      <c r="CF18">
        <f ca="1"/>
        <v>0</v>
      </c>
      <c r="CG18">
        <f ca="1"/>
        <v>0</v>
      </c>
      <c r="CH18">
        <f ca="1"/>
        <v>0</v>
      </c>
      <c r="CI18">
        <f ca="1"/>
        <v>0</v>
      </c>
      <c r="CJ18">
        <f ca="1"/>
        <v>0</v>
      </c>
      <c r="CK18">
        <f ca="1"/>
        <v>0</v>
      </c>
      <c r="CL18">
        <f ca="1"/>
        <v>0</v>
      </c>
      <c r="CM18">
        <f ca="1"/>
        <v>0</v>
      </c>
      <c r="CN18">
        <f ca="1"/>
        <v>0</v>
      </c>
      <c r="CO18">
        <f ca="1"/>
        <v>0</v>
      </c>
      <c r="CP18">
        <f ca="1"/>
        <v>0</v>
      </c>
      <c r="CQ18">
        <f ca="1"/>
        <v>0</v>
      </c>
      <c r="CR18">
        <f ca="1"/>
        <v>0</v>
      </c>
      <c r="CS18">
        <f ca="1"/>
        <v>0</v>
      </c>
      <c r="CT18">
        <f ca="1"/>
        <v>0</v>
      </c>
      <c r="CU18">
        <f ca="1"/>
        <v>0</v>
      </c>
      <c r="CV18">
        <f ca="1"/>
        <v>0</v>
      </c>
      <c r="CW18">
        <f ca="1"/>
        <v>1</v>
      </c>
      <c r="CX18">
        <f ca="1"/>
        <v>1</v>
      </c>
      <c r="CY18">
        <f ca="1"/>
        <v>0</v>
      </c>
      <c r="CZ18">
        <f ca="1"/>
        <v>0</v>
      </c>
      <c r="DA18">
        <f ca="1"/>
        <v>0</v>
      </c>
      <c r="DB18">
        <f ca="1"/>
        <v>0</v>
      </c>
      <c r="DC18">
        <f ca="1"/>
        <v>0</v>
      </c>
      <c r="DD18">
        <f ca="1"/>
        <v>0</v>
      </c>
      <c r="DE18">
        <f ca="1"/>
        <v>0</v>
      </c>
      <c r="DF18">
        <f ca="1"/>
        <v>1</v>
      </c>
      <c r="DG18">
        <f ca="1"/>
        <v>1</v>
      </c>
      <c r="DH18">
        <f ca="1"/>
        <v>0</v>
      </c>
      <c r="DI18">
        <f ca="1"/>
        <v>0</v>
      </c>
      <c r="DJ18">
        <f ca="1"/>
        <v>0</v>
      </c>
      <c r="DK18">
        <f ca="1"/>
        <v>0</v>
      </c>
      <c r="DL18">
        <f ca="1"/>
        <v>0</v>
      </c>
      <c r="DM18">
        <f ca="1"/>
        <v>0</v>
      </c>
      <c r="DN18">
        <f ca="1"/>
        <v>0</v>
      </c>
      <c r="DO18">
        <f ca="1"/>
        <v>0</v>
      </c>
      <c r="DP18">
        <f ca="1"/>
        <v>0</v>
      </c>
      <c r="DQ18">
        <f ca="1"/>
        <v>0</v>
      </c>
      <c r="DR18">
        <f ca="1"/>
        <v>0</v>
      </c>
      <c r="DS18">
        <f ca="1"/>
        <v>0</v>
      </c>
      <c r="DT18">
        <f ca="1"/>
        <v>0</v>
      </c>
      <c r="DU18">
        <f ca="1"/>
        <v>0</v>
      </c>
      <c r="DV18" t="str">
        <f ca="1"/>
        <v/>
      </c>
      <c r="DW18" t="str">
        <f ca="1"/>
        <v/>
      </c>
      <c r="DX18" t="str">
        <f ca="1"/>
        <v/>
      </c>
      <c r="DY18" t="str">
        <f ca="1"/>
        <v/>
      </c>
      <c r="DZ18" t="str">
        <f ca="1"/>
        <v/>
      </c>
      <c r="EA18" t="str">
        <f ca="1"/>
        <v/>
      </c>
      <c r="EB18" t="str">
        <f ca="1"/>
        <v/>
      </c>
      <c r="EC18" t="str">
        <f ca="1"/>
        <v/>
      </c>
      <c r="ED18" t="str">
        <f ca="1"/>
        <v/>
      </c>
      <c r="EE18" t="str">
        <f ca="1"/>
        <v/>
      </c>
      <c r="EF18" t="str">
        <f ca="1"/>
        <v/>
      </c>
      <c r="EG18" t="str">
        <f ca="1"/>
        <v/>
      </c>
      <c r="EH18" t="str">
        <f ca="1"/>
        <v/>
      </c>
      <c r="EI18" t="str">
        <f ca="1"/>
        <v/>
      </c>
      <c r="EJ18" t="str">
        <f ca="1"/>
        <v/>
      </c>
      <c r="EK18" t="str">
        <f ca="1"/>
        <v/>
      </c>
      <c r="EL18" t="str">
        <f ca="1"/>
        <v/>
      </c>
      <c r="EM18" t="str">
        <f ca="1"/>
        <v/>
      </c>
      <c r="EN18" s="9" t="str">
        <f ca="1"/>
        <v/>
      </c>
    </row>
    <row r="19" spans="1:144" x14ac:dyDescent="0.35">
      <c r="A19" s="21"/>
      <c r="B19" s="8" t="s">
        <v>28</v>
      </c>
      <c r="C19" s="8" cm="1">
        <f t="array" aca="1" ref="C19:EN19" ca="1">OFFSET(INDIRECT($C$1&amp;"!$C"&amp;1+((ROW()-($G$2+$C$2))*6)&amp;":$EN"&amp;1+((ROW()-($G$2+$C$2))*6)), 3, 0)</f>
        <v>1.7976512999998699</v>
      </c>
      <c r="D19">
        <f ca="1"/>
        <v>1.2504492999999779</v>
      </c>
      <c r="E19">
        <f ca="1"/>
        <v>0</v>
      </c>
      <c r="F19">
        <f ca="1"/>
        <v>3.0506255999999472</v>
      </c>
      <c r="G19">
        <f ca="1"/>
        <v>3.0506255999999472</v>
      </c>
      <c r="H19">
        <f ca="1"/>
        <v>3.0506255999999472</v>
      </c>
      <c r="I19">
        <f ca="1"/>
        <v>3.0506255999999472</v>
      </c>
      <c r="J19">
        <f ca="1"/>
        <v>0.1173317538461518</v>
      </c>
      <c r="K19">
        <f ca="1"/>
        <v>0</v>
      </c>
      <c r="L19">
        <f ca="1"/>
        <v>0</v>
      </c>
      <c r="M19">
        <f ca="1"/>
        <v>410.921875</v>
      </c>
      <c r="N19">
        <f ca="1"/>
        <v>403.03515625</v>
      </c>
      <c r="O19">
        <f ca="1"/>
        <v>26</v>
      </c>
      <c r="P19">
        <f ca="1"/>
        <v>26</v>
      </c>
      <c r="Q19">
        <f ca="1"/>
        <v>1</v>
      </c>
      <c r="R19">
        <f ca="1"/>
        <v>26</v>
      </c>
      <c r="S19">
        <f ca="1"/>
        <v>1</v>
      </c>
      <c r="T19">
        <f ca="1"/>
        <v>0</v>
      </c>
      <c r="U19">
        <f ca="1"/>
        <v>1</v>
      </c>
      <c r="V19">
        <f ca="1"/>
        <v>1</v>
      </c>
      <c r="W19">
        <f ca="1"/>
        <v>1</v>
      </c>
      <c r="X19">
        <f ca="1"/>
        <v>1</v>
      </c>
      <c r="Y19">
        <f ca="1"/>
        <v>1</v>
      </c>
      <c r="Z19">
        <f ca="1"/>
        <v>1</v>
      </c>
      <c r="AA19">
        <f ca="1"/>
        <v>1</v>
      </c>
      <c r="AB19">
        <f ca="1"/>
        <v>1</v>
      </c>
      <c r="AC19">
        <f ca="1"/>
        <v>1</v>
      </c>
      <c r="AD19">
        <f ca="1"/>
        <v>1</v>
      </c>
      <c r="AE19">
        <f ca="1"/>
        <v>1</v>
      </c>
      <c r="AF19">
        <f ca="1"/>
        <v>1</v>
      </c>
      <c r="AG19">
        <f ca="1"/>
        <v>1</v>
      </c>
      <c r="AH19">
        <f ca="1"/>
        <v>1</v>
      </c>
      <c r="AI19">
        <f ca="1"/>
        <v>0</v>
      </c>
      <c r="AJ19">
        <f ca="1"/>
        <v>0</v>
      </c>
      <c r="AK19">
        <f ca="1"/>
        <v>0</v>
      </c>
      <c r="AL19">
        <f ca="1"/>
        <v>0</v>
      </c>
      <c r="AM19">
        <f ca="1"/>
        <v>1</v>
      </c>
      <c r="AN19">
        <f ca="1"/>
        <v>1</v>
      </c>
      <c r="AO19">
        <f ca="1"/>
        <v>0</v>
      </c>
      <c r="AP19">
        <f ca="1"/>
        <v>0</v>
      </c>
      <c r="AQ19">
        <f ca="1"/>
        <v>0</v>
      </c>
      <c r="AR19">
        <f ca="1"/>
        <v>0</v>
      </c>
      <c r="AS19">
        <f ca="1"/>
        <v>0</v>
      </c>
      <c r="AT19">
        <f ca="1"/>
        <v>0</v>
      </c>
      <c r="AU19">
        <f ca="1"/>
        <v>0</v>
      </c>
      <c r="AV19">
        <f ca="1"/>
        <v>0</v>
      </c>
      <c r="AW19">
        <f ca="1"/>
        <v>0</v>
      </c>
      <c r="AX19">
        <f ca="1"/>
        <v>0</v>
      </c>
      <c r="AY19">
        <f ca="1"/>
        <v>0</v>
      </c>
      <c r="AZ19">
        <f ca="1"/>
        <v>0</v>
      </c>
      <c r="BA19">
        <f ca="1"/>
        <v>0</v>
      </c>
      <c r="BB19">
        <f ca="1"/>
        <v>0</v>
      </c>
      <c r="BC19">
        <f ca="1"/>
        <v>0</v>
      </c>
      <c r="BD19">
        <f ca="1"/>
        <v>0</v>
      </c>
      <c r="BE19">
        <f ca="1"/>
        <v>0</v>
      </c>
      <c r="BF19">
        <f ca="1"/>
        <v>0</v>
      </c>
      <c r="BG19">
        <f ca="1"/>
        <v>0</v>
      </c>
      <c r="BH19">
        <f ca="1"/>
        <v>1</v>
      </c>
      <c r="BI19">
        <f ca="1"/>
        <v>0</v>
      </c>
      <c r="BJ19">
        <f ca="1"/>
        <v>1</v>
      </c>
      <c r="BK19">
        <f ca="1"/>
        <v>0</v>
      </c>
      <c r="BL19">
        <f ca="1"/>
        <v>1</v>
      </c>
      <c r="BM19">
        <f ca="1"/>
        <v>0</v>
      </c>
      <c r="BN19">
        <f ca="1"/>
        <v>1</v>
      </c>
      <c r="BO19">
        <f ca="1"/>
        <v>0</v>
      </c>
      <c r="BP19">
        <f ca="1"/>
        <v>1</v>
      </c>
      <c r="BQ19">
        <f ca="1"/>
        <v>0</v>
      </c>
      <c r="BR19">
        <f ca="1"/>
        <v>1</v>
      </c>
      <c r="BS19">
        <f ca="1"/>
        <v>0</v>
      </c>
      <c r="BT19">
        <f ca="1"/>
        <v>1</v>
      </c>
      <c r="BU19">
        <f ca="1"/>
        <v>0</v>
      </c>
      <c r="BV19">
        <f ca="1"/>
        <v>1</v>
      </c>
      <c r="BW19">
        <f ca="1"/>
        <v>0</v>
      </c>
      <c r="BX19">
        <f ca="1"/>
        <v>1</v>
      </c>
      <c r="BY19">
        <f ca="1"/>
        <v>0</v>
      </c>
      <c r="BZ19">
        <f ca="1"/>
        <v>1</v>
      </c>
      <c r="CA19">
        <f ca="1"/>
        <v>0</v>
      </c>
      <c r="CB19">
        <f ca="1"/>
        <v>1</v>
      </c>
      <c r="CC19">
        <f ca="1"/>
        <v>0</v>
      </c>
      <c r="CD19">
        <f ca="1"/>
        <v>1</v>
      </c>
      <c r="CE19">
        <f ca="1"/>
        <v>0</v>
      </c>
      <c r="CF19">
        <f ca="1"/>
        <v>0</v>
      </c>
      <c r="CG19">
        <f ca="1"/>
        <v>0</v>
      </c>
      <c r="CH19">
        <f ca="1"/>
        <v>0</v>
      </c>
      <c r="CI19">
        <f ca="1"/>
        <v>0</v>
      </c>
      <c r="CJ19">
        <f ca="1"/>
        <v>0</v>
      </c>
      <c r="CK19">
        <f ca="1"/>
        <v>0</v>
      </c>
      <c r="CL19">
        <f ca="1"/>
        <v>0</v>
      </c>
      <c r="CM19">
        <f ca="1"/>
        <v>0</v>
      </c>
      <c r="CN19">
        <f ca="1"/>
        <v>0</v>
      </c>
      <c r="CO19">
        <f ca="1"/>
        <v>0</v>
      </c>
      <c r="CP19">
        <f ca="1"/>
        <v>0</v>
      </c>
      <c r="CQ19">
        <f ca="1"/>
        <v>0</v>
      </c>
      <c r="CR19">
        <f ca="1"/>
        <v>0</v>
      </c>
      <c r="CS19">
        <f ca="1"/>
        <v>0</v>
      </c>
      <c r="CT19">
        <f ca="1"/>
        <v>0</v>
      </c>
      <c r="CU19">
        <f ca="1"/>
        <v>0</v>
      </c>
      <c r="CV19">
        <f ca="1"/>
        <v>0</v>
      </c>
      <c r="CW19">
        <f ca="1"/>
        <v>1</v>
      </c>
      <c r="CX19">
        <f ca="1"/>
        <v>1</v>
      </c>
      <c r="CY19">
        <f ca="1"/>
        <v>0</v>
      </c>
      <c r="CZ19">
        <f ca="1"/>
        <v>0</v>
      </c>
      <c r="DA19">
        <f ca="1"/>
        <v>0</v>
      </c>
      <c r="DB19">
        <f ca="1"/>
        <v>0</v>
      </c>
      <c r="DC19">
        <f ca="1"/>
        <v>0</v>
      </c>
      <c r="DD19">
        <f ca="1"/>
        <v>0</v>
      </c>
      <c r="DE19">
        <f ca="1"/>
        <v>0</v>
      </c>
      <c r="DF19">
        <f ca="1"/>
        <v>1</v>
      </c>
      <c r="DG19">
        <f ca="1"/>
        <v>1</v>
      </c>
      <c r="DH19">
        <f ca="1"/>
        <v>0</v>
      </c>
      <c r="DI19">
        <f ca="1"/>
        <v>0</v>
      </c>
      <c r="DJ19">
        <f ca="1"/>
        <v>0</v>
      </c>
      <c r="DK19">
        <f ca="1"/>
        <v>0</v>
      </c>
      <c r="DL19">
        <f ca="1"/>
        <v>0</v>
      </c>
      <c r="DM19">
        <f ca="1"/>
        <v>0</v>
      </c>
      <c r="DN19">
        <f ca="1"/>
        <v>0</v>
      </c>
      <c r="DO19">
        <f ca="1"/>
        <v>0</v>
      </c>
      <c r="DP19">
        <f ca="1"/>
        <v>0</v>
      </c>
      <c r="DQ19">
        <f ca="1"/>
        <v>0</v>
      </c>
      <c r="DR19">
        <f ca="1"/>
        <v>0</v>
      </c>
      <c r="DS19">
        <f ca="1"/>
        <v>0</v>
      </c>
      <c r="DT19">
        <f ca="1"/>
        <v>0</v>
      </c>
      <c r="DU19">
        <f ca="1"/>
        <v>0</v>
      </c>
      <c r="DV19" t="str">
        <f ca="1"/>
        <v/>
      </c>
      <c r="DW19" t="str">
        <f ca="1"/>
        <v/>
      </c>
      <c r="DX19" t="str">
        <f ca="1"/>
        <v/>
      </c>
      <c r="DY19" t="str">
        <f ca="1"/>
        <v/>
      </c>
      <c r="DZ19" t="str">
        <f ca="1"/>
        <v/>
      </c>
      <c r="EA19" t="str">
        <f ca="1"/>
        <v/>
      </c>
      <c r="EB19" t="str">
        <f ca="1"/>
        <v/>
      </c>
      <c r="EC19" t="str">
        <f ca="1"/>
        <v/>
      </c>
      <c r="ED19" t="str">
        <f ca="1"/>
        <v/>
      </c>
      <c r="EE19" t="str">
        <f ca="1"/>
        <v/>
      </c>
      <c r="EF19" t="str">
        <f ca="1"/>
        <v/>
      </c>
      <c r="EG19" t="str">
        <f ca="1"/>
        <v/>
      </c>
      <c r="EH19" t="str">
        <f ca="1"/>
        <v/>
      </c>
      <c r="EI19" t="str">
        <f ca="1"/>
        <v/>
      </c>
      <c r="EJ19" t="str">
        <f ca="1"/>
        <v/>
      </c>
      <c r="EK19" t="str">
        <f ca="1"/>
        <v/>
      </c>
      <c r="EL19" t="str">
        <f ca="1"/>
        <v/>
      </c>
      <c r="EM19" t="str">
        <f ca="1"/>
        <v/>
      </c>
      <c r="EN19" s="9" t="str">
        <f ca="1"/>
        <v/>
      </c>
    </row>
    <row r="20" spans="1:144" x14ac:dyDescent="0.35">
      <c r="A20" s="21"/>
      <c r="B20" s="8" t="s">
        <v>29</v>
      </c>
      <c r="C20" s="8" cm="1">
        <f t="array" aca="1" ref="C20:EN20" ca="1">OFFSET(INDIRECT($C$1&amp;"!$C"&amp;1+((ROW()-($G$2+$C$2))*6)&amp;":$EN"&amp;1+((ROW()-($G$2+$C$2))*6)), 3, 0)</f>
        <v>1.860902299999907</v>
      </c>
      <c r="D20">
        <f ca="1"/>
        <v>1.600352600000065</v>
      </c>
      <c r="E20">
        <f ca="1"/>
        <v>0</v>
      </c>
      <c r="F20">
        <f ca="1"/>
        <v>3.4612548999999722</v>
      </c>
      <c r="G20">
        <f ca="1"/>
        <v>3.4612548999999722</v>
      </c>
      <c r="H20">
        <f ca="1"/>
        <v>3.4612548999999722</v>
      </c>
      <c r="I20">
        <f ca="1"/>
        <v>3.4612548999999722</v>
      </c>
      <c r="J20">
        <f ca="1"/>
        <v>0.1331251884615374</v>
      </c>
      <c r="K20">
        <f ca="1"/>
        <v>0</v>
      </c>
      <c r="L20">
        <f ca="1"/>
        <v>0</v>
      </c>
      <c r="M20">
        <f ca="1"/>
        <v>449.90234375</v>
      </c>
      <c r="N20">
        <f ca="1"/>
        <v>442.0078125</v>
      </c>
      <c r="O20">
        <f ca="1"/>
        <v>26</v>
      </c>
      <c r="P20">
        <f ca="1"/>
        <v>26</v>
      </c>
      <c r="Q20">
        <f ca="1"/>
        <v>1</v>
      </c>
      <c r="R20">
        <f ca="1"/>
        <v>26</v>
      </c>
      <c r="S20">
        <f ca="1"/>
        <v>1</v>
      </c>
      <c r="T20">
        <f ca="1"/>
        <v>0</v>
      </c>
      <c r="U20">
        <f ca="1"/>
        <v>1</v>
      </c>
      <c r="V20">
        <f ca="1"/>
        <v>1</v>
      </c>
      <c r="W20">
        <f ca="1"/>
        <v>1</v>
      </c>
      <c r="X20">
        <f ca="1"/>
        <v>1</v>
      </c>
      <c r="Y20">
        <f ca="1"/>
        <v>1</v>
      </c>
      <c r="Z20">
        <f ca="1"/>
        <v>1</v>
      </c>
      <c r="AA20">
        <f ca="1"/>
        <v>1</v>
      </c>
      <c r="AB20">
        <f ca="1"/>
        <v>1</v>
      </c>
      <c r="AC20">
        <f ca="1"/>
        <v>1</v>
      </c>
      <c r="AD20">
        <f ca="1"/>
        <v>1</v>
      </c>
      <c r="AE20">
        <f ca="1"/>
        <v>1</v>
      </c>
      <c r="AF20">
        <f ca="1"/>
        <v>1</v>
      </c>
      <c r="AG20">
        <f ca="1"/>
        <v>1</v>
      </c>
      <c r="AH20">
        <f ca="1"/>
        <v>1</v>
      </c>
      <c r="AI20">
        <f ca="1"/>
        <v>0</v>
      </c>
      <c r="AJ20">
        <f ca="1"/>
        <v>0</v>
      </c>
      <c r="AK20">
        <f ca="1"/>
        <v>0</v>
      </c>
      <c r="AL20">
        <f ca="1"/>
        <v>0</v>
      </c>
      <c r="AM20">
        <f ca="1"/>
        <v>1</v>
      </c>
      <c r="AN20">
        <f ca="1"/>
        <v>1</v>
      </c>
      <c r="AO20">
        <f ca="1"/>
        <v>0</v>
      </c>
      <c r="AP20">
        <f ca="1"/>
        <v>0</v>
      </c>
      <c r="AQ20">
        <f ca="1"/>
        <v>0</v>
      </c>
      <c r="AR20">
        <f ca="1"/>
        <v>0</v>
      </c>
      <c r="AS20">
        <f ca="1"/>
        <v>0</v>
      </c>
      <c r="AT20">
        <f ca="1"/>
        <v>0</v>
      </c>
      <c r="AU20">
        <f ca="1"/>
        <v>0</v>
      </c>
      <c r="AV20">
        <f ca="1"/>
        <v>0</v>
      </c>
      <c r="AW20">
        <f ca="1"/>
        <v>0</v>
      </c>
      <c r="AX20">
        <f ca="1"/>
        <v>0</v>
      </c>
      <c r="AY20">
        <f ca="1"/>
        <v>0</v>
      </c>
      <c r="AZ20">
        <f ca="1"/>
        <v>0</v>
      </c>
      <c r="BA20">
        <f ca="1"/>
        <v>0</v>
      </c>
      <c r="BB20">
        <f ca="1"/>
        <v>0</v>
      </c>
      <c r="BC20">
        <f ca="1"/>
        <v>0</v>
      </c>
      <c r="BD20">
        <f ca="1"/>
        <v>0</v>
      </c>
      <c r="BE20">
        <f ca="1"/>
        <v>0</v>
      </c>
      <c r="BF20">
        <f ca="1"/>
        <v>0</v>
      </c>
      <c r="BG20">
        <f ca="1"/>
        <v>0</v>
      </c>
      <c r="BH20">
        <f ca="1"/>
        <v>1</v>
      </c>
      <c r="BI20">
        <f ca="1"/>
        <v>0</v>
      </c>
      <c r="BJ20">
        <f ca="1"/>
        <v>1</v>
      </c>
      <c r="BK20">
        <f ca="1"/>
        <v>0</v>
      </c>
      <c r="BL20">
        <f ca="1"/>
        <v>1</v>
      </c>
      <c r="BM20">
        <f ca="1"/>
        <v>0</v>
      </c>
      <c r="BN20">
        <f ca="1"/>
        <v>1</v>
      </c>
      <c r="BO20">
        <f ca="1"/>
        <v>0</v>
      </c>
      <c r="BP20">
        <f ca="1"/>
        <v>1</v>
      </c>
      <c r="BQ20">
        <f ca="1"/>
        <v>0</v>
      </c>
      <c r="BR20">
        <f ca="1"/>
        <v>1</v>
      </c>
      <c r="BS20">
        <f ca="1"/>
        <v>0</v>
      </c>
      <c r="BT20">
        <f ca="1"/>
        <v>1</v>
      </c>
      <c r="BU20">
        <f ca="1"/>
        <v>0</v>
      </c>
      <c r="BV20">
        <f ca="1"/>
        <v>1</v>
      </c>
      <c r="BW20">
        <f ca="1"/>
        <v>0</v>
      </c>
      <c r="BX20">
        <f ca="1"/>
        <v>1</v>
      </c>
      <c r="BY20">
        <f ca="1"/>
        <v>0</v>
      </c>
      <c r="BZ20">
        <f ca="1"/>
        <v>1</v>
      </c>
      <c r="CA20">
        <f ca="1"/>
        <v>0</v>
      </c>
      <c r="CB20">
        <f ca="1"/>
        <v>1</v>
      </c>
      <c r="CC20">
        <f ca="1"/>
        <v>0</v>
      </c>
      <c r="CD20">
        <f ca="1"/>
        <v>1</v>
      </c>
      <c r="CE20">
        <f ca="1"/>
        <v>0</v>
      </c>
      <c r="CF20">
        <f ca="1"/>
        <v>0</v>
      </c>
      <c r="CG20">
        <f ca="1"/>
        <v>0</v>
      </c>
      <c r="CH20">
        <f ca="1"/>
        <v>0</v>
      </c>
      <c r="CI20">
        <f ca="1"/>
        <v>0</v>
      </c>
      <c r="CJ20">
        <f ca="1"/>
        <v>0</v>
      </c>
      <c r="CK20">
        <f ca="1"/>
        <v>0</v>
      </c>
      <c r="CL20">
        <f ca="1"/>
        <v>0</v>
      </c>
      <c r="CM20">
        <f ca="1"/>
        <v>0</v>
      </c>
      <c r="CN20">
        <f ca="1"/>
        <v>0</v>
      </c>
      <c r="CO20">
        <f ca="1"/>
        <v>0</v>
      </c>
      <c r="CP20">
        <f ca="1"/>
        <v>0</v>
      </c>
      <c r="CQ20">
        <f ca="1"/>
        <v>0</v>
      </c>
      <c r="CR20">
        <f ca="1"/>
        <v>0</v>
      </c>
      <c r="CS20">
        <f ca="1"/>
        <v>0</v>
      </c>
      <c r="CT20">
        <f ca="1"/>
        <v>0</v>
      </c>
      <c r="CU20">
        <f ca="1"/>
        <v>0</v>
      </c>
      <c r="CV20">
        <f ca="1"/>
        <v>0</v>
      </c>
      <c r="CW20">
        <f ca="1"/>
        <v>1</v>
      </c>
      <c r="CX20">
        <f ca="1"/>
        <v>1</v>
      </c>
      <c r="CY20">
        <f ca="1"/>
        <v>0</v>
      </c>
      <c r="CZ20">
        <f ca="1"/>
        <v>0</v>
      </c>
      <c r="DA20">
        <f ca="1"/>
        <v>0</v>
      </c>
      <c r="DB20">
        <f ca="1"/>
        <v>0</v>
      </c>
      <c r="DC20">
        <f ca="1"/>
        <v>0</v>
      </c>
      <c r="DD20">
        <f ca="1"/>
        <v>0</v>
      </c>
      <c r="DE20">
        <f ca="1"/>
        <v>0</v>
      </c>
      <c r="DF20">
        <f ca="1"/>
        <v>1</v>
      </c>
      <c r="DG20">
        <f ca="1"/>
        <v>1</v>
      </c>
      <c r="DH20">
        <f ca="1"/>
        <v>0</v>
      </c>
      <c r="DI20">
        <f ca="1"/>
        <v>0</v>
      </c>
      <c r="DJ20">
        <f ca="1"/>
        <v>0</v>
      </c>
      <c r="DK20">
        <f ca="1"/>
        <v>0</v>
      </c>
      <c r="DL20">
        <f ca="1"/>
        <v>0</v>
      </c>
      <c r="DM20">
        <f ca="1"/>
        <v>0</v>
      </c>
      <c r="DN20">
        <f ca="1"/>
        <v>0</v>
      </c>
      <c r="DO20">
        <f ca="1"/>
        <v>0</v>
      </c>
      <c r="DP20">
        <f ca="1"/>
        <v>0</v>
      </c>
      <c r="DQ20">
        <f ca="1"/>
        <v>0</v>
      </c>
      <c r="DR20">
        <f ca="1"/>
        <v>0</v>
      </c>
      <c r="DS20">
        <f ca="1"/>
        <v>0</v>
      </c>
      <c r="DT20">
        <f ca="1"/>
        <v>0</v>
      </c>
      <c r="DU20">
        <f ca="1"/>
        <v>0</v>
      </c>
      <c r="DV20" t="str">
        <f ca="1"/>
        <v/>
      </c>
      <c r="DW20" t="str">
        <f ca="1"/>
        <v/>
      </c>
      <c r="DX20" t="str">
        <f ca="1"/>
        <v/>
      </c>
      <c r="DY20" t="str">
        <f ca="1"/>
        <v/>
      </c>
      <c r="DZ20" t="str">
        <f ca="1"/>
        <v/>
      </c>
      <c r="EA20" t="str">
        <f ca="1"/>
        <v/>
      </c>
      <c r="EB20" t="str">
        <f ca="1"/>
        <v/>
      </c>
      <c r="EC20" t="str">
        <f ca="1"/>
        <v/>
      </c>
      <c r="ED20" t="str">
        <f ca="1"/>
        <v/>
      </c>
      <c r="EE20" t="str">
        <f ca="1"/>
        <v/>
      </c>
      <c r="EF20" t="str">
        <f ca="1"/>
        <v/>
      </c>
      <c r="EG20" t="str">
        <f ca="1"/>
        <v/>
      </c>
      <c r="EH20" t="str">
        <f ca="1"/>
        <v/>
      </c>
      <c r="EI20" t="str">
        <f ca="1"/>
        <v/>
      </c>
      <c r="EJ20" t="str">
        <f ca="1"/>
        <v/>
      </c>
      <c r="EK20" t="str">
        <f ca="1"/>
        <v/>
      </c>
      <c r="EL20" t="str">
        <f ca="1"/>
        <v/>
      </c>
      <c r="EM20" t="str">
        <f ca="1"/>
        <v/>
      </c>
      <c r="EN20" s="9" t="str">
        <f ca="1"/>
        <v/>
      </c>
    </row>
    <row r="21" spans="1:144" x14ac:dyDescent="0.35">
      <c r="A21" s="21"/>
      <c r="B21" s="8" t="s">
        <v>30</v>
      </c>
      <c r="C21" s="8">
        <f ca="1">C19-C17</f>
        <v>1.9399699999907982E-2</v>
      </c>
      <c r="EN21" s="9"/>
    </row>
    <row r="22" spans="1:144" ht="15" thickBot="1" x14ac:dyDescent="0.4">
      <c r="A22" s="21"/>
      <c r="B22" s="11" t="s">
        <v>31</v>
      </c>
      <c r="C22" s="11">
        <f ca="1">C20-C16</f>
        <v>9.1301599999781047E-2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3"/>
    </row>
    <row r="23" spans="1:144" x14ac:dyDescent="0.35">
      <c r="A23" s="21">
        <v>1</v>
      </c>
      <c r="B23" s="4" t="s">
        <v>23</v>
      </c>
      <c r="C23" s="4" cm="1">
        <f t="array" aca="1" ref="C23:EN23" ca="1">OFFSET(INDIRECT($C$1&amp;"!$C"&amp;1+((ROW()-($I$2+$C$2))*6)&amp;":$EN"&amp;1+((ROW()-($I$2+$C$2))*6)), 4, 0)</f>
        <v>4.5178099119999953</v>
      </c>
      <c r="D23">
        <f ca="1"/>
        <v>9.2694119680000018</v>
      </c>
      <c r="E23">
        <f ca="1"/>
        <v>0</v>
      </c>
      <c r="F23">
        <f ca="1"/>
        <v>13.787221880000001</v>
      </c>
      <c r="G23">
        <f ca="1"/>
        <v>13.787221880000001</v>
      </c>
      <c r="H23">
        <f ca="1"/>
        <v>13.787221880000001</v>
      </c>
      <c r="I23">
        <f ca="1"/>
        <v>13.787221880000001</v>
      </c>
      <c r="J23">
        <f ca="1"/>
        <v>0.35351850974358973</v>
      </c>
      <c r="K23">
        <f ca="1"/>
        <v>0</v>
      </c>
      <c r="L23">
        <f ca="1"/>
        <v>0</v>
      </c>
      <c r="M23">
        <f ca="1"/>
        <v>388.34859375000002</v>
      </c>
      <c r="N23">
        <f ca="1"/>
        <v>379.82828124999997</v>
      </c>
      <c r="O23">
        <f ca="1"/>
        <v>39</v>
      </c>
      <c r="P23">
        <f ca="1"/>
        <v>39</v>
      </c>
      <c r="Q23">
        <f ca="1"/>
        <v>1</v>
      </c>
      <c r="R23">
        <f ca="1"/>
        <v>0</v>
      </c>
      <c r="S23">
        <f ca="1"/>
        <v>1</v>
      </c>
      <c r="T23">
        <f ca="1"/>
        <v>0</v>
      </c>
      <c r="U23">
        <f ca="1"/>
        <v>1</v>
      </c>
      <c r="V23">
        <f ca="1"/>
        <v>0.69668423060416373</v>
      </c>
      <c r="W23">
        <f ca="1"/>
        <v>0.69668423060416373</v>
      </c>
      <c r="X23">
        <f ca="1"/>
        <v>0.69668423060416373</v>
      </c>
      <c r="Y23">
        <f ca="1"/>
        <v>1</v>
      </c>
      <c r="Z23">
        <f ca="1"/>
        <v>1</v>
      </c>
      <c r="AA23">
        <f ca="1"/>
        <v>1</v>
      </c>
      <c r="AB23">
        <f ca="1"/>
        <v>0.69668423060416373</v>
      </c>
      <c r="AC23">
        <f ca="1"/>
        <v>0.69668423060416373</v>
      </c>
      <c r="AD23">
        <f ca="1"/>
        <v>0.69668423060416373</v>
      </c>
      <c r="AE23">
        <f ca="1"/>
        <v>1</v>
      </c>
      <c r="AF23">
        <f ca="1"/>
        <v>1</v>
      </c>
      <c r="AG23">
        <f ca="1"/>
        <v>1</v>
      </c>
      <c r="AH23">
        <f ca="1"/>
        <v>0.69668423060416373</v>
      </c>
      <c r="AI23">
        <f ca="1"/>
        <v>0</v>
      </c>
      <c r="AJ23">
        <f ca="1"/>
        <v>0</v>
      </c>
      <c r="AK23">
        <f ca="1"/>
        <v>0</v>
      </c>
      <c r="AL23">
        <f ca="1"/>
        <v>0</v>
      </c>
      <c r="AM23">
        <f ca="1"/>
        <v>1</v>
      </c>
      <c r="AN23">
        <f ca="1"/>
        <v>1</v>
      </c>
      <c r="AO23">
        <f ca="1"/>
        <v>0</v>
      </c>
      <c r="AP23">
        <f ca="1"/>
        <v>0</v>
      </c>
      <c r="AQ23">
        <f ca="1"/>
        <v>0</v>
      </c>
      <c r="AR23">
        <f ca="1"/>
        <v>0</v>
      </c>
      <c r="AS23">
        <f ca="1"/>
        <v>0</v>
      </c>
      <c r="AT23">
        <f ca="1"/>
        <v>0</v>
      </c>
      <c r="AU23">
        <f ca="1"/>
        <v>0</v>
      </c>
      <c r="AV23">
        <f ca="1"/>
        <v>0</v>
      </c>
      <c r="AW23">
        <f ca="1"/>
        <v>0</v>
      </c>
      <c r="AX23">
        <f ca="1"/>
        <v>0</v>
      </c>
      <c r="AY23">
        <f ca="1"/>
        <v>0</v>
      </c>
      <c r="AZ23">
        <f ca="1"/>
        <v>0</v>
      </c>
      <c r="BA23">
        <f ca="1"/>
        <v>0</v>
      </c>
      <c r="BB23">
        <f ca="1"/>
        <v>0</v>
      </c>
      <c r="BC23">
        <f ca="1"/>
        <v>0</v>
      </c>
      <c r="BD23">
        <f ca="1"/>
        <v>0</v>
      </c>
      <c r="BE23">
        <f ca="1"/>
        <v>0</v>
      </c>
      <c r="BF23">
        <f ca="1"/>
        <v>0</v>
      </c>
      <c r="BG23">
        <f ca="1"/>
        <v>0</v>
      </c>
      <c r="BH23">
        <f ca="1"/>
        <v>1</v>
      </c>
      <c r="BI23">
        <f ca="1"/>
        <v>0</v>
      </c>
      <c r="BJ23">
        <f ca="1"/>
        <v>1</v>
      </c>
      <c r="BK23">
        <f ca="1"/>
        <v>0</v>
      </c>
      <c r="BL23">
        <f ca="1"/>
        <v>1</v>
      </c>
      <c r="BM23">
        <f ca="1"/>
        <v>0</v>
      </c>
      <c r="BN23">
        <f ca="1"/>
        <v>1</v>
      </c>
      <c r="BO23">
        <f ca="1"/>
        <v>0</v>
      </c>
      <c r="BP23">
        <f ca="1"/>
        <v>1</v>
      </c>
      <c r="BQ23">
        <f ca="1"/>
        <v>0</v>
      </c>
      <c r="BR23">
        <f ca="1"/>
        <v>1</v>
      </c>
      <c r="BS23">
        <f ca="1"/>
        <v>0</v>
      </c>
      <c r="BT23">
        <f ca="1"/>
        <v>1</v>
      </c>
      <c r="BU23">
        <f ca="1"/>
        <v>0</v>
      </c>
      <c r="BV23">
        <f ca="1"/>
        <v>1</v>
      </c>
      <c r="BW23">
        <f ca="1"/>
        <v>0</v>
      </c>
      <c r="BX23">
        <f ca="1"/>
        <v>1</v>
      </c>
      <c r="BY23">
        <f ca="1"/>
        <v>0</v>
      </c>
      <c r="BZ23">
        <f ca="1"/>
        <v>1</v>
      </c>
      <c r="CA23">
        <f ca="1"/>
        <v>0</v>
      </c>
      <c r="CB23">
        <f ca="1"/>
        <v>1</v>
      </c>
      <c r="CC23">
        <f ca="1"/>
        <v>0</v>
      </c>
      <c r="CD23">
        <f ca="1"/>
        <v>1</v>
      </c>
      <c r="CE23">
        <f ca="1"/>
        <v>0</v>
      </c>
      <c r="CF23">
        <f ca="1"/>
        <v>0</v>
      </c>
      <c r="CG23">
        <f ca="1"/>
        <v>0</v>
      </c>
      <c r="CH23">
        <f ca="1"/>
        <v>0</v>
      </c>
      <c r="CI23">
        <f ca="1"/>
        <v>0</v>
      </c>
      <c r="CJ23">
        <f ca="1"/>
        <v>0</v>
      </c>
      <c r="CK23">
        <f ca="1"/>
        <v>0</v>
      </c>
      <c r="CL23">
        <f ca="1"/>
        <v>0</v>
      </c>
      <c r="CM23">
        <f ca="1"/>
        <v>0</v>
      </c>
      <c r="CN23">
        <f ca="1"/>
        <v>0</v>
      </c>
      <c r="CO23">
        <f ca="1"/>
        <v>0</v>
      </c>
      <c r="CP23">
        <f ca="1"/>
        <v>0</v>
      </c>
      <c r="CQ23">
        <f ca="1"/>
        <v>0</v>
      </c>
      <c r="CR23">
        <f ca="1"/>
        <v>0</v>
      </c>
      <c r="CS23">
        <f ca="1"/>
        <v>0</v>
      </c>
      <c r="CT23">
        <f ca="1"/>
        <v>0</v>
      </c>
      <c r="CU23">
        <f ca="1"/>
        <v>0</v>
      </c>
      <c r="CV23">
        <f ca="1"/>
        <v>0</v>
      </c>
      <c r="CW23">
        <f ca="1"/>
        <v>1</v>
      </c>
      <c r="CX23">
        <f ca="1"/>
        <v>1</v>
      </c>
      <c r="CY23">
        <f ca="1"/>
        <v>0</v>
      </c>
      <c r="CZ23">
        <f ca="1"/>
        <v>0</v>
      </c>
      <c r="DA23">
        <f ca="1"/>
        <v>0</v>
      </c>
      <c r="DB23">
        <f ca="1"/>
        <v>0</v>
      </c>
      <c r="DC23">
        <f ca="1"/>
        <v>0</v>
      </c>
      <c r="DD23">
        <f ca="1"/>
        <v>0</v>
      </c>
      <c r="DE23">
        <f ca="1"/>
        <v>0</v>
      </c>
      <c r="DF23">
        <f ca="1"/>
        <v>1</v>
      </c>
      <c r="DG23">
        <f ca="1"/>
        <v>1</v>
      </c>
      <c r="DH23">
        <f ca="1"/>
        <v>0</v>
      </c>
      <c r="DI23">
        <f ca="1"/>
        <v>0</v>
      </c>
      <c r="DJ23">
        <f ca="1"/>
        <v>0</v>
      </c>
      <c r="DK23">
        <f ca="1"/>
        <v>0</v>
      </c>
      <c r="DL23">
        <f ca="1"/>
        <v>0</v>
      </c>
      <c r="DM23">
        <f ca="1"/>
        <v>0</v>
      </c>
      <c r="DN23">
        <f ca="1"/>
        <v>0</v>
      </c>
      <c r="DO23">
        <f ca="1"/>
        <v>0</v>
      </c>
      <c r="DP23">
        <f ca="1"/>
        <v>0</v>
      </c>
      <c r="DQ23">
        <f ca="1"/>
        <v>0</v>
      </c>
      <c r="DR23">
        <f ca="1"/>
        <v>0</v>
      </c>
      <c r="DS23">
        <f ca="1"/>
        <v>0</v>
      </c>
      <c r="DT23">
        <f ca="1"/>
        <v>0</v>
      </c>
      <c r="DU23">
        <f ca="1"/>
        <v>0</v>
      </c>
      <c r="DV23" t="str">
        <f ca="1"/>
        <v/>
      </c>
      <c r="DW23" t="str">
        <f ca="1"/>
        <v/>
      </c>
      <c r="DX23" t="str">
        <f ca="1"/>
        <v/>
      </c>
      <c r="DY23" t="str">
        <f ca="1"/>
        <v/>
      </c>
      <c r="DZ23" t="str">
        <f ca="1"/>
        <v/>
      </c>
      <c r="EA23" t="str">
        <f ca="1"/>
        <v/>
      </c>
      <c r="EB23" t="str">
        <f ca="1"/>
        <v/>
      </c>
      <c r="EC23" t="str">
        <f ca="1"/>
        <v/>
      </c>
      <c r="ED23" t="str">
        <f ca="1"/>
        <v/>
      </c>
      <c r="EE23" t="str">
        <f ca="1"/>
        <v/>
      </c>
      <c r="EF23" t="str">
        <f ca="1"/>
        <v/>
      </c>
      <c r="EG23" t="str">
        <f ca="1"/>
        <v/>
      </c>
      <c r="EH23" t="str">
        <f ca="1"/>
        <v/>
      </c>
      <c r="EI23" t="str">
        <f ca="1"/>
        <v/>
      </c>
      <c r="EJ23" t="str">
        <f ca="1"/>
        <v/>
      </c>
      <c r="EK23" t="str">
        <f ca="1"/>
        <v/>
      </c>
      <c r="EL23" t="str">
        <f ca="1"/>
        <v/>
      </c>
      <c r="EM23" t="str">
        <f ca="1"/>
        <v/>
      </c>
      <c r="EN23" s="9" t="str">
        <f ca="1"/>
        <v/>
      </c>
    </row>
    <row r="24" spans="1:144" x14ac:dyDescent="0.35">
      <c r="A24" s="21"/>
      <c r="B24" s="8" t="s">
        <v>24</v>
      </c>
      <c r="C24" s="8" cm="1">
        <f t="array" aca="1" ref="C24:EN24" ca="1">OFFSET(INDIRECT($C$1&amp;"!$C"&amp;1+((ROW()-($I$2+$C$2))*6)&amp;":$EN"&amp;1+((ROW()-($I$2+$C$2))*6)), 4, 0)</f>
        <v>2.766031228484029E-2</v>
      </c>
      <c r="D24">
        <f ca="1"/>
        <v>1.2440502553136401</v>
      </c>
      <c r="E24">
        <f ca="1"/>
        <v>0</v>
      </c>
      <c r="F24">
        <f ca="1"/>
        <v>1.2561017198219959</v>
      </c>
      <c r="G24">
        <f ca="1"/>
        <v>1.2561017198219959</v>
      </c>
      <c r="H24">
        <f ca="1"/>
        <v>1.2561017198219959</v>
      </c>
      <c r="I24">
        <f ca="1"/>
        <v>1.2561017198219959</v>
      </c>
      <c r="J24">
        <f ca="1"/>
        <v>3.2207736405692217E-2</v>
      </c>
      <c r="K24">
        <f ca="1"/>
        <v>0</v>
      </c>
      <c r="L24">
        <f ca="1"/>
        <v>0</v>
      </c>
      <c r="M24">
        <f ca="1"/>
        <v>48.46974688785572</v>
      </c>
      <c r="N24">
        <f ca="1"/>
        <v>48.472799119044318</v>
      </c>
      <c r="O24">
        <f ca="1"/>
        <v>0</v>
      </c>
      <c r="P24">
        <f ca="1"/>
        <v>0</v>
      </c>
      <c r="Q24">
        <f ca="1"/>
        <v>0</v>
      </c>
      <c r="R24">
        <f ca="1"/>
        <v>0</v>
      </c>
      <c r="S24">
        <f ca="1"/>
        <v>0</v>
      </c>
      <c r="T24">
        <f ca="1"/>
        <v>0</v>
      </c>
      <c r="U24">
        <f ca="1"/>
        <v>0</v>
      </c>
      <c r="V24">
        <f ca="1"/>
        <v>1.6606302143549901E-2</v>
      </c>
      <c r="W24">
        <f ca="1"/>
        <v>1.6606302143549901E-2</v>
      </c>
      <c r="X24">
        <f ca="1"/>
        <v>1.6606302143549901E-2</v>
      </c>
      <c r="Y24">
        <f ca="1"/>
        <v>0</v>
      </c>
      <c r="Z24">
        <f ca="1"/>
        <v>0</v>
      </c>
      <c r="AA24">
        <f ca="1"/>
        <v>0</v>
      </c>
      <c r="AB24">
        <f ca="1"/>
        <v>1.6606302143549901E-2</v>
      </c>
      <c r="AC24">
        <f ca="1"/>
        <v>1.6606302143549901E-2</v>
      </c>
      <c r="AD24">
        <f ca="1"/>
        <v>1.6606302143549901E-2</v>
      </c>
      <c r="AE24">
        <f ca="1"/>
        <v>0</v>
      </c>
      <c r="AF24">
        <f ca="1"/>
        <v>0</v>
      </c>
      <c r="AG24">
        <f ca="1"/>
        <v>0</v>
      </c>
      <c r="AH24">
        <f ca="1"/>
        <v>1.6606302143549901E-2</v>
      </c>
      <c r="AI24">
        <f ca="1"/>
        <v>0</v>
      </c>
      <c r="AJ24">
        <f ca="1"/>
        <v>0</v>
      </c>
      <c r="AK24">
        <f ca="1"/>
        <v>0</v>
      </c>
      <c r="AL24">
        <f ca="1"/>
        <v>0</v>
      </c>
      <c r="AM24">
        <f ca="1"/>
        <v>0</v>
      </c>
      <c r="AN24">
        <f ca="1"/>
        <v>0</v>
      </c>
      <c r="AO24">
        <f ca="1"/>
        <v>0</v>
      </c>
      <c r="AP24">
        <f ca="1"/>
        <v>0</v>
      </c>
      <c r="AQ24">
        <f ca="1"/>
        <v>0</v>
      </c>
      <c r="AR24">
        <f ca="1"/>
        <v>0</v>
      </c>
      <c r="AS24">
        <f ca="1"/>
        <v>0</v>
      </c>
      <c r="AT24">
        <f ca="1"/>
        <v>0</v>
      </c>
      <c r="AU24">
        <f ca="1"/>
        <v>0</v>
      </c>
      <c r="AV24">
        <f ca="1"/>
        <v>0</v>
      </c>
      <c r="AW24">
        <f ca="1"/>
        <v>0</v>
      </c>
      <c r="AX24">
        <f ca="1"/>
        <v>0</v>
      </c>
      <c r="AY24">
        <f ca="1"/>
        <v>0</v>
      </c>
      <c r="AZ24">
        <f ca="1"/>
        <v>0</v>
      </c>
      <c r="BA24">
        <f ca="1"/>
        <v>0</v>
      </c>
      <c r="BB24">
        <f ca="1"/>
        <v>0</v>
      </c>
      <c r="BC24">
        <f ca="1"/>
        <v>0</v>
      </c>
      <c r="BD24">
        <f ca="1"/>
        <v>0</v>
      </c>
      <c r="BE24">
        <f ca="1"/>
        <v>0</v>
      </c>
      <c r="BF24">
        <f ca="1"/>
        <v>0</v>
      </c>
      <c r="BG24">
        <f ca="1"/>
        <v>0</v>
      </c>
      <c r="BH24">
        <f ca="1"/>
        <v>0</v>
      </c>
      <c r="BI24">
        <f ca="1"/>
        <v>0</v>
      </c>
      <c r="BJ24">
        <f ca="1"/>
        <v>0</v>
      </c>
      <c r="BK24">
        <f ca="1"/>
        <v>0</v>
      </c>
      <c r="BL24">
        <f ca="1"/>
        <v>0</v>
      </c>
      <c r="BM24">
        <f ca="1"/>
        <v>0</v>
      </c>
      <c r="BN24">
        <f ca="1"/>
        <v>0</v>
      </c>
      <c r="BO24">
        <f ca="1"/>
        <v>0</v>
      </c>
      <c r="BP24">
        <f ca="1"/>
        <v>0</v>
      </c>
      <c r="BQ24">
        <f ca="1"/>
        <v>0</v>
      </c>
      <c r="BR24">
        <f ca="1"/>
        <v>0</v>
      </c>
      <c r="BS24">
        <f ca="1"/>
        <v>0</v>
      </c>
      <c r="BT24">
        <f ca="1"/>
        <v>0</v>
      </c>
      <c r="BU24">
        <f ca="1"/>
        <v>0</v>
      </c>
      <c r="BV24">
        <f ca="1"/>
        <v>0</v>
      </c>
      <c r="BW24">
        <f ca="1"/>
        <v>0</v>
      </c>
      <c r="BX24">
        <f ca="1"/>
        <v>0</v>
      </c>
      <c r="BY24">
        <f ca="1"/>
        <v>0</v>
      </c>
      <c r="BZ24">
        <f ca="1"/>
        <v>0</v>
      </c>
      <c r="CA24">
        <f ca="1"/>
        <v>0</v>
      </c>
      <c r="CB24">
        <f ca="1"/>
        <v>0</v>
      </c>
      <c r="CC24">
        <f ca="1"/>
        <v>0</v>
      </c>
      <c r="CD24">
        <f ca="1"/>
        <v>0</v>
      </c>
      <c r="CE24">
        <f ca="1"/>
        <v>0</v>
      </c>
      <c r="CF24">
        <f ca="1"/>
        <v>0</v>
      </c>
      <c r="CG24">
        <f ca="1"/>
        <v>0</v>
      </c>
      <c r="CH24">
        <f ca="1"/>
        <v>0</v>
      </c>
      <c r="CI24">
        <f ca="1"/>
        <v>0</v>
      </c>
      <c r="CJ24">
        <f ca="1"/>
        <v>0</v>
      </c>
      <c r="CK24">
        <f ca="1"/>
        <v>0</v>
      </c>
      <c r="CL24">
        <f ca="1"/>
        <v>0</v>
      </c>
      <c r="CM24">
        <f ca="1"/>
        <v>0</v>
      </c>
      <c r="CN24">
        <f ca="1"/>
        <v>0</v>
      </c>
      <c r="CO24">
        <f ca="1"/>
        <v>0</v>
      </c>
      <c r="CP24">
        <f ca="1"/>
        <v>0</v>
      </c>
      <c r="CQ24">
        <f ca="1"/>
        <v>0</v>
      </c>
      <c r="CR24">
        <f ca="1"/>
        <v>0</v>
      </c>
      <c r="CS24">
        <f ca="1"/>
        <v>0</v>
      </c>
      <c r="CT24">
        <f ca="1"/>
        <v>0</v>
      </c>
      <c r="CU24">
        <f ca="1"/>
        <v>0</v>
      </c>
      <c r="CV24">
        <f ca="1"/>
        <v>0</v>
      </c>
      <c r="CW24">
        <f ca="1"/>
        <v>0</v>
      </c>
      <c r="CX24">
        <f ca="1"/>
        <v>0</v>
      </c>
      <c r="CY24">
        <f ca="1"/>
        <v>0</v>
      </c>
      <c r="CZ24">
        <f ca="1"/>
        <v>0</v>
      </c>
      <c r="DA24">
        <f ca="1"/>
        <v>0</v>
      </c>
      <c r="DB24">
        <f ca="1"/>
        <v>0</v>
      </c>
      <c r="DC24">
        <f ca="1"/>
        <v>0</v>
      </c>
      <c r="DD24">
        <f ca="1"/>
        <v>0</v>
      </c>
      <c r="DE24">
        <f ca="1"/>
        <v>0</v>
      </c>
      <c r="DF24">
        <f ca="1"/>
        <v>0</v>
      </c>
      <c r="DG24">
        <f ca="1"/>
        <v>0</v>
      </c>
      <c r="DH24">
        <f ca="1"/>
        <v>0</v>
      </c>
      <c r="DI24">
        <f ca="1"/>
        <v>0</v>
      </c>
      <c r="DJ24">
        <f ca="1"/>
        <v>0</v>
      </c>
      <c r="DK24">
        <f ca="1"/>
        <v>0</v>
      </c>
      <c r="DL24">
        <f ca="1"/>
        <v>0</v>
      </c>
      <c r="DM24">
        <f ca="1"/>
        <v>0</v>
      </c>
      <c r="DN24">
        <f ca="1"/>
        <v>0</v>
      </c>
      <c r="DO24">
        <f ca="1"/>
        <v>0</v>
      </c>
      <c r="DP24">
        <f ca="1"/>
        <v>0</v>
      </c>
      <c r="DQ24">
        <f ca="1"/>
        <v>0</v>
      </c>
      <c r="DR24">
        <f ca="1"/>
        <v>0</v>
      </c>
      <c r="DS24">
        <f ca="1"/>
        <v>0</v>
      </c>
      <c r="DT24">
        <f ca="1"/>
        <v>0</v>
      </c>
      <c r="DU24">
        <f ca="1"/>
        <v>0</v>
      </c>
      <c r="DV24" t="str">
        <f ca="1"/>
        <v/>
      </c>
      <c r="DW24" t="str">
        <f ca="1"/>
        <v/>
      </c>
      <c r="DX24" t="str">
        <f ca="1"/>
        <v/>
      </c>
      <c r="DY24" t="str">
        <f ca="1"/>
        <v/>
      </c>
      <c r="DZ24" t="str">
        <f ca="1"/>
        <v/>
      </c>
      <c r="EA24" t="str">
        <f ca="1"/>
        <v/>
      </c>
      <c r="EB24" t="str">
        <f ca="1"/>
        <v/>
      </c>
      <c r="EC24" t="str">
        <f ca="1"/>
        <v/>
      </c>
      <c r="ED24" t="str">
        <f ca="1"/>
        <v/>
      </c>
      <c r="EE24" t="str">
        <f ca="1"/>
        <v/>
      </c>
      <c r="EF24" t="str">
        <f ca="1"/>
        <v/>
      </c>
      <c r="EG24" t="str">
        <f ca="1"/>
        <v/>
      </c>
      <c r="EH24" t="str">
        <f ca="1"/>
        <v/>
      </c>
      <c r="EI24" t="str">
        <f ca="1"/>
        <v/>
      </c>
      <c r="EJ24" t="str">
        <f ca="1"/>
        <v/>
      </c>
      <c r="EK24" t="str">
        <f ca="1"/>
        <v/>
      </c>
      <c r="EL24" t="str">
        <f ca="1"/>
        <v/>
      </c>
      <c r="EM24" t="str">
        <f ca="1"/>
        <v/>
      </c>
      <c r="EN24" s="9" t="str">
        <f ca="1"/>
        <v/>
      </c>
    </row>
    <row r="25" spans="1:144" x14ac:dyDescent="0.35">
      <c r="A25" s="21"/>
      <c r="B25" s="8" t="s">
        <v>25</v>
      </c>
      <c r="C25" s="8" cm="1">
        <f t="array" aca="1" ref="C25:EN25" ca="1">OFFSET(INDIRECT($C$1&amp;"!$C"&amp;1+((ROW()-($I$2+$C$2))*6)&amp;":$EN"&amp;1+((ROW()-($I$2+$C$2))*6)), 4, 0)</f>
        <v>4.4604620000001773</v>
      </c>
      <c r="D25">
        <f ca="1"/>
        <v>6.8531548000000564</v>
      </c>
      <c r="E25">
        <f ca="1"/>
        <v>0</v>
      </c>
      <c r="F25">
        <f ca="1"/>
        <v>11.35902460000001</v>
      </c>
      <c r="G25">
        <f ca="1"/>
        <v>11.35902460000001</v>
      </c>
      <c r="H25">
        <f ca="1"/>
        <v>11.35902460000001</v>
      </c>
      <c r="I25">
        <f ca="1"/>
        <v>11.35902460000001</v>
      </c>
      <c r="J25">
        <f ca="1"/>
        <v>0.29125704102564132</v>
      </c>
      <c r="K25">
        <f ca="1"/>
        <v>0</v>
      </c>
      <c r="L25">
        <f ca="1"/>
        <v>0</v>
      </c>
      <c r="M25">
        <f ca="1"/>
        <v>311.2109375</v>
      </c>
      <c r="N25">
        <f ca="1"/>
        <v>301.8515625</v>
      </c>
      <c r="O25">
        <f ca="1"/>
        <v>39</v>
      </c>
      <c r="P25">
        <f ca="1"/>
        <v>39</v>
      </c>
      <c r="Q25">
        <f ca="1"/>
        <v>1</v>
      </c>
      <c r="R25">
        <f ca="1"/>
        <v>0</v>
      </c>
      <c r="S25">
        <f ca="1"/>
        <v>1</v>
      </c>
      <c r="T25">
        <f ca="1"/>
        <v>0</v>
      </c>
      <c r="U25">
        <f ca="1"/>
        <v>1</v>
      </c>
      <c r="V25">
        <f ca="1"/>
        <v>0.65357593387101853</v>
      </c>
      <c r="W25">
        <f ca="1"/>
        <v>0.65357593387101853</v>
      </c>
      <c r="X25">
        <f ca="1"/>
        <v>0.65357593387101853</v>
      </c>
      <c r="Y25">
        <f ca="1"/>
        <v>1</v>
      </c>
      <c r="Z25">
        <f ca="1"/>
        <v>1</v>
      </c>
      <c r="AA25">
        <f ca="1"/>
        <v>1</v>
      </c>
      <c r="AB25">
        <f ca="1"/>
        <v>0.65357593387101853</v>
      </c>
      <c r="AC25">
        <f ca="1"/>
        <v>0.65357593387101853</v>
      </c>
      <c r="AD25">
        <f ca="1"/>
        <v>0.65357593387101853</v>
      </c>
      <c r="AE25">
        <f ca="1"/>
        <v>1</v>
      </c>
      <c r="AF25">
        <f ca="1"/>
        <v>1</v>
      </c>
      <c r="AG25">
        <f ca="1"/>
        <v>1</v>
      </c>
      <c r="AH25">
        <f ca="1"/>
        <v>0.65357593387101853</v>
      </c>
      <c r="AI25">
        <f ca="1"/>
        <v>0</v>
      </c>
      <c r="AJ25">
        <f ca="1"/>
        <v>0</v>
      </c>
      <c r="AK25">
        <f ca="1"/>
        <v>0</v>
      </c>
      <c r="AL25">
        <f ca="1"/>
        <v>0</v>
      </c>
      <c r="AM25">
        <f ca="1"/>
        <v>1</v>
      </c>
      <c r="AN25">
        <f ca="1"/>
        <v>1</v>
      </c>
      <c r="AO25">
        <f ca="1"/>
        <v>0</v>
      </c>
      <c r="AP25">
        <f ca="1"/>
        <v>0</v>
      </c>
      <c r="AQ25">
        <f ca="1"/>
        <v>0</v>
      </c>
      <c r="AR25">
        <f ca="1"/>
        <v>0</v>
      </c>
      <c r="AS25">
        <f ca="1"/>
        <v>0</v>
      </c>
      <c r="AT25">
        <f ca="1"/>
        <v>0</v>
      </c>
      <c r="AU25">
        <f ca="1"/>
        <v>0</v>
      </c>
      <c r="AV25">
        <f ca="1"/>
        <v>0</v>
      </c>
      <c r="AW25">
        <f ca="1"/>
        <v>0</v>
      </c>
      <c r="AX25">
        <f ca="1"/>
        <v>0</v>
      </c>
      <c r="AY25">
        <f ca="1"/>
        <v>0</v>
      </c>
      <c r="AZ25">
        <f ca="1"/>
        <v>0</v>
      </c>
      <c r="BA25">
        <f ca="1"/>
        <v>0</v>
      </c>
      <c r="BB25">
        <f ca="1"/>
        <v>0</v>
      </c>
      <c r="BC25">
        <f ca="1"/>
        <v>0</v>
      </c>
      <c r="BD25">
        <f ca="1"/>
        <v>0</v>
      </c>
      <c r="BE25">
        <f ca="1"/>
        <v>0</v>
      </c>
      <c r="BF25">
        <f ca="1"/>
        <v>0</v>
      </c>
      <c r="BG25">
        <f ca="1"/>
        <v>0</v>
      </c>
      <c r="BH25">
        <f ca="1"/>
        <v>1</v>
      </c>
      <c r="BI25">
        <f ca="1"/>
        <v>0</v>
      </c>
      <c r="BJ25">
        <f ca="1"/>
        <v>1</v>
      </c>
      <c r="BK25">
        <f ca="1"/>
        <v>0</v>
      </c>
      <c r="BL25">
        <f ca="1"/>
        <v>1</v>
      </c>
      <c r="BM25">
        <f ca="1"/>
        <v>0</v>
      </c>
      <c r="BN25">
        <f ca="1"/>
        <v>1</v>
      </c>
      <c r="BO25">
        <f ca="1"/>
        <v>0</v>
      </c>
      <c r="BP25">
        <f ca="1"/>
        <v>1</v>
      </c>
      <c r="BQ25">
        <f ca="1"/>
        <v>0</v>
      </c>
      <c r="BR25">
        <f ca="1"/>
        <v>1</v>
      </c>
      <c r="BS25">
        <f ca="1"/>
        <v>0</v>
      </c>
      <c r="BT25">
        <f ca="1"/>
        <v>1</v>
      </c>
      <c r="BU25">
        <f ca="1"/>
        <v>0</v>
      </c>
      <c r="BV25">
        <f ca="1"/>
        <v>1</v>
      </c>
      <c r="BW25">
        <f ca="1"/>
        <v>0</v>
      </c>
      <c r="BX25">
        <f ca="1"/>
        <v>1</v>
      </c>
      <c r="BY25">
        <f ca="1"/>
        <v>0</v>
      </c>
      <c r="BZ25">
        <f ca="1"/>
        <v>1</v>
      </c>
      <c r="CA25">
        <f ca="1"/>
        <v>0</v>
      </c>
      <c r="CB25">
        <f ca="1"/>
        <v>1</v>
      </c>
      <c r="CC25">
        <f ca="1"/>
        <v>0</v>
      </c>
      <c r="CD25">
        <f ca="1"/>
        <v>1</v>
      </c>
      <c r="CE25">
        <f ca="1"/>
        <v>0</v>
      </c>
      <c r="CF25">
        <f ca="1"/>
        <v>0</v>
      </c>
      <c r="CG25">
        <f ca="1"/>
        <v>0</v>
      </c>
      <c r="CH25">
        <f ca="1"/>
        <v>0</v>
      </c>
      <c r="CI25">
        <f ca="1"/>
        <v>0</v>
      </c>
      <c r="CJ25">
        <f ca="1"/>
        <v>0</v>
      </c>
      <c r="CK25">
        <f ca="1"/>
        <v>0</v>
      </c>
      <c r="CL25">
        <f ca="1"/>
        <v>0</v>
      </c>
      <c r="CM25">
        <f ca="1"/>
        <v>0</v>
      </c>
      <c r="CN25">
        <f ca="1"/>
        <v>0</v>
      </c>
      <c r="CO25">
        <f ca="1"/>
        <v>0</v>
      </c>
      <c r="CP25">
        <f ca="1"/>
        <v>0</v>
      </c>
      <c r="CQ25">
        <f ca="1"/>
        <v>0</v>
      </c>
      <c r="CR25">
        <f ca="1"/>
        <v>0</v>
      </c>
      <c r="CS25">
        <f ca="1"/>
        <v>0</v>
      </c>
      <c r="CT25">
        <f ca="1"/>
        <v>0</v>
      </c>
      <c r="CU25">
        <f ca="1"/>
        <v>0</v>
      </c>
      <c r="CV25">
        <f ca="1"/>
        <v>0</v>
      </c>
      <c r="CW25">
        <f ca="1"/>
        <v>1</v>
      </c>
      <c r="CX25">
        <f ca="1"/>
        <v>1</v>
      </c>
      <c r="CY25">
        <f ca="1"/>
        <v>0</v>
      </c>
      <c r="CZ25">
        <f ca="1"/>
        <v>0</v>
      </c>
      <c r="DA25">
        <f ca="1"/>
        <v>0</v>
      </c>
      <c r="DB25">
        <f ca="1"/>
        <v>0</v>
      </c>
      <c r="DC25">
        <f ca="1"/>
        <v>0</v>
      </c>
      <c r="DD25">
        <f ca="1"/>
        <v>0</v>
      </c>
      <c r="DE25">
        <f ca="1"/>
        <v>0</v>
      </c>
      <c r="DF25">
        <f ca="1"/>
        <v>1</v>
      </c>
      <c r="DG25">
        <f ca="1"/>
        <v>1</v>
      </c>
      <c r="DH25">
        <f ca="1"/>
        <v>0</v>
      </c>
      <c r="DI25">
        <f ca="1"/>
        <v>0</v>
      </c>
      <c r="DJ25">
        <f ca="1"/>
        <v>0</v>
      </c>
      <c r="DK25">
        <f ca="1"/>
        <v>0</v>
      </c>
      <c r="DL25">
        <f ca="1"/>
        <v>0</v>
      </c>
      <c r="DM25">
        <f ca="1"/>
        <v>0</v>
      </c>
      <c r="DN25">
        <f ca="1"/>
        <v>0</v>
      </c>
      <c r="DO25">
        <f ca="1"/>
        <v>0</v>
      </c>
      <c r="DP25">
        <f ca="1"/>
        <v>0</v>
      </c>
      <c r="DQ25">
        <f ca="1"/>
        <v>0</v>
      </c>
      <c r="DR25">
        <f ca="1"/>
        <v>0</v>
      </c>
      <c r="DS25">
        <f ca="1"/>
        <v>0</v>
      </c>
      <c r="DT25">
        <f ca="1"/>
        <v>0</v>
      </c>
      <c r="DU25">
        <f ca="1"/>
        <v>0</v>
      </c>
      <c r="DV25" t="str">
        <f ca="1"/>
        <v/>
      </c>
      <c r="DW25" t="str">
        <f ca="1"/>
        <v/>
      </c>
      <c r="DX25" t="str">
        <f ca="1"/>
        <v/>
      </c>
      <c r="DY25" t="str">
        <f ca="1"/>
        <v/>
      </c>
      <c r="DZ25" t="str">
        <f ca="1"/>
        <v/>
      </c>
      <c r="EA25" t="str">
        <f ca="1"/>
        <v/>
      </c>
      <c r="EB25" t="str">
        <f ca="1"/>
        <v/>
      </c>
      <c r="EC25" t="str">
        <f ca="1"/>
        <v/>
      </c>
      <c r="ED25" t="str">
        <f ca="1"/>
        <v/>
      </c>
      <c r="EE25" t="str">
        <f ca="1"/>
        <v/>
      </c>
      <c r="EF25" t="str">
        <f ca="1"/>
        <v/>
      </c>
      <c r="EG25" t="str">
        <f ca="1"/>
        <v/>
      </c>
      <c r="EH25" t="str">
        <f ca="1"/>
        <v/>
      </c>
      <c r="EI25" t="str">
        <f ca="1"/>
        <v/>
      </c>
      <c r="EJ25" t="str">
        <f ca="1"/>
        <v/>
      </c>
      <c r="EK25" t="str">
        <f ca="1"/>
        <v/>
      </c>
      <c r="EL25" t="str">
        <f ca="1"/>
        <v/>
      </c>
      <c r="EM25" t="str">
        <f ca="1"/>
        <v/>
      </c>
      <c r="EN25" s="9" t="str">
        <f ca="1"/>
        <v/>
      </c>
    </row>
    <row r="26" spans="1:144" x14ac:dyDescent="0.35">
      <c r="A26" s="21"/>
      <c r="B26" s="8" t="s">
        <v>26</v>
      </c>
      <c r="C26" s="8" cm="1">
        <f t="array" aca="1" ref="C26:EN26" ca="1">OFFSET(INDIRECT($C$1&amp;"!$C"&amp;1+((ROW()-($I$2+$C$2))*6)&amp;":$EN"&amp;1+((ROW()-($I$2+$C$2))*6)), 4, 0)</f>
        <v>4.5011094999999557</v>
      </c>
      <c r="D26">
        <f ca="1"/>
        <v>8.6827104000000759</v>
      </c>
      <c r="E26">
        <f ca="1"/>
        <v>0</v>
      </c>
      <c r="F26">
        <f ca="1"/>
        <v>13.14895870000012</v>
      </c>
      <c r="G26">
        <f ca="1"/>
        <v>13.14895870000012</v>
      </c>
      <c r="H26">
        <f ca="1"/>
        <v>13.14895870000012</v>
      </c>
      <c r="I26">
        <f ca="1"/>
        <v>13.14895870000012</v>
      </c>
      <c r="J26">
        <f ca="1"/>
        <v>0.33715278717949032</v>
      </c>
      <c r="K26">
        <f ca="1"/>
        <v>0</v>
      </c>
      <c r="L26">
        <f ca="1"/>
        <v>0</v>
      </c>
      <c r="M26">
        <f ca="1"/>
        <v>356.66015625</v>
      </c>
      <c r="N26">
        <f ca="1"/>
        <v>347.734375</v>
      </c>
      <c r="O26">
        <f ca="1"/>
        <v>39</v>
      </c>
      <c r="P26">
        <f ca="1"/>
        <v>39</v>
      </c>
      <c r="Q26">
        <f ca="1"/>
        <v>1</v>
      </c>
      <c r="R26">
        <f ca="1"/>
        <v>0</v>
      </c>
      <c r="S26">
        <f ca="1"/>
        <v>1</v>
      </c>
      <c r="T26">
        <f ca="1"/>
        <v>0</v>
      </c>
      <c r="U26">
        <f ca="1"/>
        <v>1</v>
      </c>
      <c r="V26">
        <f ca="1"/>
        <v>0.6866494798733257</v>
      </c>
      <c r="W26">
        <f ca="1"/>
        <v>0.6866494798733257</v>
      </c>
      <c r="X26">
        <f ca="1"/>
        <v>0.6866494798733257</v>
      </c>
      <c r="Y26">
        <f ca="1"/>
        <v>1</v>
      </c>
      <c r="Z26">
        <f ca="1"/>
        <v>1</v>
      </c>
      <c r="AA26">
        <f ca="1"/>
        <v>1</v>
      </c>
      <c r="AB26">
        <f ca="1"/>
        <v>0.6866494798733257</v>
      </c>
      <c r="AC26">
        <f ca="1"/>
        <v>0.6866494798733257</v>
      </c>
      <c r="AD26">
        <f ca="1"/>
        <v>0.6866494798733257</v>
      </c>
      <c r="AE26">
        <f ca="1"/>
        <v>1</v>
      </c>
      <c r="AF26">
        <f ca="1"/>
        <v>1</v>
      </c>
      <c r="AG26">
        <f ca="1"/>
        <v>1</v>
      </c>
      <c r="AH26">
        <f ca="1"/>
        <v>0.6866494798733257</v>
      </c>
      <c r="AI26">
        <f ca="1"/>
        <v>0</v>
      </c>
      <c r="AJ26">
        <f ca="1"/>
        <v>0</v>
      </c>
      <c r="AK26">
        <f ca="1"/>
        <v>0</v>
      </c>
      <c r="AL26">
        <f ca="1"/>
        <v>0</v>
      </c>
      <c r="AM26">
        <f ca="1"/>
        <v>1</v>
      </c>
      <c r="AN26">
        <f ca="1"/>
        <v>1</v>
      </c>
      <c r="AO26">
        <f ca="1"/>
        <v>0</v>
      </c>
      <c r="AP26">
        <f ca="1"/>
        <v>0</v>
      </c>
      <c r="AQ26">
        <f ca="1"/>
        <v>0</v>
      </c>
      <c r="AR26">
        <f ca="1"/>
        <v>0</v>
      </c>
      <c r="AS26">
        <f ca="1"/>
        <v>0</v>
      </c>
      <c r="AT26">
        <f ca="1"/>
        <v>0</v>
      </c>
      <c r="AU26">
        <f ca="1"/>
        <v>0</v>
      </c>
      <c r="AV26">
        <f ca="1"/>
        <v>0</v>
      </c>
      <c r="AW26">
        <f ca="1"/>
        <v>0</v>
      </c>
      <c r="AX26">
        <f ca="1"/>
        <v>0</v>
      </c>
      <c r="AY26">
        <f ca="1"/>
        <v>0</v>
      </c>
      <c r="AZ26">
        <f ca="1"/>
        <v>0</v>
      </c>
      <c r="BA26">
        <f ca="1"/>
        <v>0</v>
      </c>
      <c r="BB26">
        <f ca="1"/>
        <v>0</v>
      </c>
      <c r="BC26">
        <f ca="1"/>
        <v>0</v>
      </c>
      <c r="BD26">
        <f ca="1"/>
        <v>0</v>
      </c>
      <c r="BE26">
        <f ca="1"/>
        <v>0</v>
      </c>
      <c r="BF26">
        <f ca="1"/>
        <v>0</v>
      </c>
      <c r="BG26">
        <f ca="1"/>
        <v>0</v>
      </c>
      <c r="BH26">
        <f ca="1"/>
        <v>1</v>
      </c>
      <c r="BI26">
        <f ca="1"/>
        <v>0</v>
      </c>
      <c r="BJ26">
        <f ca="1"/>
        <v>1</v>
      </c>
      <c r="BK26">
        <f ca="1"/>
        <v>0</v>
      </c>
      <c r="BL26">
        <f ca="1"/>
        <v>1</v>
      </c>
      <c r="BM26">
        <f ca="1"/>
        <v>0</v>
      </c>
      <c r="BN26">
        <f ca="1"/>
        <v>1</v>
      </c>
      <c r="BO26">
        <f ca="1"/>
        <v>0</v>
      </c>
      <c r="BP26">
        <f ca="1"/>
        <v>1</v>
      </c>
      <c r="BQ26">
        <f ca="1"/>
        <v>0</v>
      </c>
      <c r="BR26">
        <f ca="1"/>
        <v>1</v>
      </c>
      <c r="BS26">
        <f ca="1"/>
        <v>0</v>
      </c>
      <c r="BT26">
        <f ca="1"/>
        <v>1</v>
      </c>
      <c r="BU26">
        <f ca="1"/>
        <v>0</v>
      </c>
      <c r="BV26">
        <f ca="1"/>
        <v>1</v>
      </c>
      <c r="BW26">
        <f ca="1"/>
        <v>0</v>
      </c>
      <c r="BX26">
        <f ca="1"/>
        <v>1</v>
      </c>
      <c r="BY26">
        <f ca="1"/>
        <v>0</v>
      </c>
      <c r="BZ26">
        <f ca="1"/>
        <v>1</v>
      </c>
      <c r="CA26">
        <f ca="1"/>
        <v>0</v>
      </c>
      <c r="CB26">
        <f ca="1"/>
        <v>1</v>
      </c>
      <c r="CC26">
        <f ca="1"/>
        <v>0</v>
      </c>
      <c r="CD26">
        <f ca="1"/>
        <v>1</v>
      </c>
      <c r="CE26">
        <f ca="1"/>
        <v>0</v>
      </c>
      <c r="CF26">
        <f ca="1"/>
        <v>0</v>
      </c>
      <c r="CG26">
        <f ca="1"/>
        <v>0</v>
      </c>
      <c r="CH26">
        <f ca="1"/>
        <v>0</v>
      </c>
      <c r="CI26">
        <f ca="1"/>
        <v>0</v>
      </c>
      <c r="CJ26">
        <f ca="1"/>
        <v>0</v>
      </c>
      <c r="CK26">
        <f ca="1"/>
        <v>0</v>
      </c>
      <c r="CL26">
        <f ca="1"/>
        <v>0</v>
      </c>
      <c r="CM26">
        <f ca="1"/>
        <v>0</v>
      </c>
      <c r="CN26">
        <f ca="1"/>
        <v>0</v>
      </c>
      <c r="CO26">
        <f ca="1"/>
        <v>0</v>
      </c>
      <c r="CP26">
        <f ca="1"/>
        <v>0</v>
      </c>
      <c r="CQ26">
        <f ca="1"/>
        <v>0</v>
      </c>
      <c r="CR26">
        <f ca="1"/>
        <v>0</v>
      </c>
      <c r="CS26">
        <f ca="1"/>
        <v>0</v>
      </c>
      <c r="CT26">
        <f ca="1"/>
        <v>0</v>
      </c>
      <c r="CU26">
        <f ca="1"/>
        <v>0</v>
      </c>
      <c r="CV26">
        <f ca="1"/>
        <v>0</v>
      </c>
      <c r="CW26">
        <f ca="1"/>
        <v>1</v>
      </c>
      <c r="CX26">
        <f ca="1"/>
        <v>1</v>
      </c>
      <c r="CY26">
        <f ca="1"/>
        <v>0</v>
      </c>
      <c r="CZ26">
        <f ca="1"/>
        <v>0</v>
      </c>
      <c r="DA26">
        <f ca="1"/>
        <v>0</v>
      </c>
      <c r="DB26">
        <f ca="1"/>
        <v>0</v>
      </c>
      <c r="DC26">
        <f ca="1"/>
        <v>0</v>
      </c>
      <c r="DD26">
        <f ca="1"/>
        <v>0</v>
      </c>
      <c r="DE26">
        <f ca="1"/>
        <v>0</v>
      </c>
      <c r="DF26">
        <f ca="1"/>
        <v>1</v>
      </c>
      <c r="DG26">
        <f ca="1"/>
        <v>1</v>
      </c>
      <c r="DH26">
        <f ca="1"/>
        <v>0</v>
      </c>
      <c r="DI26">
        <f ca="1"/>
        <v>0</v>
      </c>
      <c r="DJ26">
        <f ca="1"/>
        <v>0</v>
      </c>
      <c r="DK26">
        <f ca="1"/>
        <v>0</v>
      </c>
      <c r="DL26">
        <f ca="1"/>
        <v>0</v>
      </c>
      <c r="DM26">
        <f ca="1"/>
        <v>0</v>
      </c>
      <c r="DN26">
        <f ca="1"/>
        <v>0</v>
      </c>
      <c r="DO26">
        <f ca="1"/>
        <v>0</v>
      </c>
      <c r="DP26">
        <f ca="1"/>
        <v>0</v>
      </c>
      <c r="DQ26">
        <f ca="1"/>
        <v>0</v>
      </c>
      <c r="DR26">
        <f ca="1"/>
        <v>0</v>
      </c>
      <c r="DS26">
        <f ca="1"/>
        <v>0</v>
      </c>
      <c r="DT26">
        <f ca="1"/>
        <v>0</v>
      </c>
      <c r="DU26">
        <f ca="1"/>
        <v>0</v>
      </c>
      <c r="DV26" t="str">
        <f ca="1"/>
        <v/>
      </c>
      <c r="DW26" t="str">
        <f ca="1"/>
        <v/>
      </c>
      <c r="DX26" t="str">
        <f ca="1"/>
        <v/>
      </c>
      <c r="DY26" t="str">
        <f ca="1"/>
        <v/>
      </c>
      <c r="DZ26" t="str">
        <f ca="1"/>
        <v/>
      </c>
      <c r="EA26" t="str">
        <f ca="1"/>
        <v/>
      </c>
      <c r="EB26" t="str">
        <f ca="1"/>
        <v/>
      </c>
      <c r="EC26" t="str">
        <f ca="1"/>
        <v/>
      </c>
      <c r="ED26" t="str">
        <f ca="1"/>
        <v/>
      </c>
      <c r="EE26" t="str">
        <f ca="1"/>
        <v/>
      </c>
      <c r="EF26" t="str">
        <f ca="1"/>
        <v/>
      </c>
      <c r="EG26" t="str">
        <f ca="1"/>
        <v/>
      </c>
      <c r="EH26" t="str">
        <f ca="1"/>
        <v/>
      </c>
      <c r="EI26" t="str">
        <f ca="1"/>
        <v/>
      </c>
      <c r="EJ26" t="str">
        <f ca="1"/>
        <v/>
      </c>
      <c r="EK26" t="str">
        <f ca="1"/>
        <v/>
      </c>
      <c r="EL26" t="str">
        <f ca="1"/>
        <v/>
      </c>
      <c r="EM26" t="str">
        <f ca="1"/>
        <v/>
      </c>
      <c r="EN26" s="9" t="str">
        <f ca="1"/>
        <v/>
      </c>
    </row>
    <row r="27" spans="1:144" x14ac:dyDescent="0.35">
      <c r="A27" s="21"/>
      <c r="B27" s="8" t="s">
        <v>27</v>
      </c>
      <c r="C27" s="8" cm="1">
        <f t="array" aca="1" ref="C27:EN27" ca="1">OFFSET(INDIRECT($C$1&amp;"!$C"&amp;1+((ROW()-($I$2+$C$2))*6)&amp;":$EN"&amp;1+((ROW()-($I$2+$C$2))*6)), 4, 0)</f>
        <v>4.5125690000000276</v>
      </c>
      <c r="D27">
        <f ca="1"/>
        <v>9.0002959000000828</v>
      </c>
      <c r="E27">
        <f ca="1"/>
        <v>0</v>
      </c>
      <c r="F27">
        <f ca="1"/>
        <v>13.533384400000299</v>
      </c>
      <c r="G27">
        <f ca="1"/>
        <v>13.533384400000299</v>
      </c>
      <c r="H27">
        <f ca="1"/>
        <v>13.533384400000299</v>
      </c>
      <c r="I27">
        <f ca="1"/>
        <v>13.533384400000299</v>
      </c>
      <c r="J27">
        <f ca="1"/>
        <v>0.34700985641026411</v>
      </c>
      <c r="K27">
        <f ca="1"/>
        <v>0</v>
      </c>
      <c r="L27">
        <f ca="1"/>
        <v>0</v>
      </c>
      <c r="M27">
        <f ca="1"/>
        <v>395.76171875</v>
      </c>
      <c r="N27">
        <f ca="1"/>
        <v>387.23828125</v>
      </c>
      <c r="O27">
        <f ca="1"/>
        <v>39</v>
      </c>
      <c r="P27">
        <f ca="1"/>
        <v>39</v>
      </c>
      <c r="Q27">
        <f ca="1"/>
        <v>1</v>
      </c>
      <c r="R27">
        <f ca="1"/>
        <v>0</v>
      </c>
      <c r="S27">
        <f ca="1"/>
        <v>1</v>
      </c>
      <c r="T27">
        <f ca="1"/>
        <v>0</v>
      </c>
      <c r="U27">
        <f ca="1"/>
        <v>1</v>
      </c>
      <c r="V27">
        <f ca="1"/>
        <v>0.69918121962795909</v>
      </c>
      <c r="W27">
        <f ca="1"/>
        <v>0.69918121962795909</v>
      </c>
      <c r="X27">
        <f ca="1"/>
        <v>0.69918121962795909</v>
      </c>
      <c r="Y27">
        <f ca="1"/>
        <v>1</v>
      </c>
      <c r="Z27">
        <f ca="1"/>
        <v>1</v>
      </c>
      <c r="AA27">
        <f ca="1"/>
        <v>1</v>
      </c>
      <c r="AB27">
        <f ca="1"/>
        <v>0.69918121962795909</v>
      </c>
      <c r="AC27">
        <f ca="1"/>
        <v>0.69918121962795909</v>
      </c>
      <c r="AD27">
        <f ca="1"/>
        <v>0.69918121962795909</v>
      </c>
      <c r="AE27">
        <f ca="1"/>
        <v>1</v>
      </c>
      <c r="AF27">
        <f ca="1"/>
        <v>1</v>
      </c>
      <c r="AG27">
        <f ca="1"/>
        <v>1</v>
      </c>
      <c r="AH27">
        <f ca="1"/>
        <v>0.69918121962795909</v>
      </c>
      <c r="AI27">
        <f ca="1"/>
        <v>0</v>
      </c>
      <c r="AJ27">
        <f ca="1"/>
        <v>0</v>
      </c>
      <c r="AK27">
        <f ca="1"/>
        <v>0</v>
      </c>
      <c r="AL27">
        <f ca="1"/>
        <v>0</v>
      </c>
      <c r="AM27">
        <f ca="1"/>
        <v>1</v>
      </c>
      <c r="AN27">
        <f ca="1"/>
        <v>1</v>
      </c>
      <c r="AO27">
        <f ca="1"/>
        <v>0</v>
      </c>
      <c r="AP27">
        <f ca="1"/>
        <v>0</v>
      </c>
      <c r="AQ27">
        <f ca="1"/>
        <v>0</v>
      </c>
      <c r="AR27">
        <f ca="1"/>
        <v>0</v>
      </c>
      <c r="AS27">
        <f ca="1"/>
        <v>0</v>
      </c>
      <c r="AT27">
        <f ca="1"/>
        <v>0</v>
      </c>
      <c r="AU27">
        <f ca="1"/>
        <v>0</v>
      </c>
      <c r="AV27">
        <f ca="1"/>
        <v>0</v>
      </c>
      <c r="AW27">
        <f ca="1"/>
        <v>0</v>
      </c>
      <c r="AX27">
        <f ca="1"/>
        <v>0</v>
      </c>
      <c r="AY27">
        <f ca="1"/>
        <v>0</v>
      </c>
      <c r="AZ27">
        <f ca="1"/>
        <v>0</v>
      </c>
      <c r="BA27">
        <f ca="1"/>
        <v>0</v>
      </c>
      <c r="BB27">
        <f ca="1"/>
        <v>0</v>
      </c>
      <c r="BC27">
        <f ca="1"/>
        <v>0</v>
      </c>
      <c r="BD27">
        <f ca="1"/>
        <v>0</v>
      </c>
      <c r="BE27">
        <f ca="1"/>
        <v>0</v>
      </c>
      <c r="BF27">
        <f ca="1"/>
        <v>0</v>
      </c>
      <c r="BG27">
        <f ca="1"/>
        <v>0</v>
      </c>
      <c r="BH27">
        <f ca="1"/>
        <v>1</v>
      </c>
      <c r="BI27">
        <f ca="1"/>
        <v>0</v>
      </c>
      <c r="BJ27">
        <f ca="1"/>
        <v>1</v>
      </c>
      <c r="BK27">
        <f ca="1"/>
        <v>0</v>
      </c>
      <c r="BL27">
        <f ca="1"/>
        <v>1</v>
      </c>
      <c r="BM27">
        <f ca="1"/>
        <v>0</v>
      </c>
      <c r="BN27">
        <f ca="1"/>
        <v>1</v>
      </c>
      <c r="BO27">
        <f ca="1"/>
        <v>0</v>
      </c>
      <c r="BP27">
        <f ca="1"/>
        <v>1</v>
      </c>
      <c r="BQ27">
        <f ca="1"/>
        <v>0</v>
      </c>
      <c r="BR27">
        <f ca="1"/>
        <v>1</v>
      </c>
      <c r="BS27">
        <f ca="1"/>
        <v>0</v>
      </c>
      <c r="BT27">
        <f ca="1"/>
        <v>1</v>
      </c>
      <c r="BU27">
        <f ca="1"/>
        <v>0</v>
      </c>
      <c r="BV27">
        <f ca="1"/>
        <v>1</v>
      </c>
      <c r="BW27">
        <f ca="1"/>
        <v>0</v>
      </c>
      <c r="BX27">
        <f ca="1"/>
        <v>1</v>
      </c>
      <c r="BY27">
        <f ca="1"/>
        <v>0</v>
      </c>
      <c r="BZ27">
        <f ca="1"/>
        <v>1</v>
      </c>
      <c r="CA27">
        <f ca="1"/>
        <v>0</v>
      </c>
      <c r="CB27">
        <f ca="1"/>
        <v>1</v>
      </c>
      <c r="CC27">
        <f ca="1"/>
        <v>0</v>
      </c>
      <c r="CD27">
        <f ca="1"/>
        <v>1</v>
      </c>
      <c r="CE27">
        <f ca="1"/>
        <v>0</v>
      </c>
      <c r="CF27">
        <f ca="1"/>
        <v>0</v>
      </c>
      <c r="CG27">
        <f ca="1"/>
        <v>0</v>
      </c>
      <c r="CH27">
        <f ca="1"/>
        <v>0</v>
      </c>
      <c r="CI27">
        <f ca="1"/>
        <v>0</v>
      </c>
      <c r="CJ27">
        <f ca="1"/>
        <v>0</v>
      </c>
      <c r="CK27">
        <f ca="1"/>
        <v>0</v>
      </c>
      <c r="CL27">
        <f ca="1"/>
        <v>0</v>
      </c>
      <c r="CM27">
        <f ca="1"/>
        <v>0</v>
      </c>
      <c r="CN27">
        <f ca="1"/>
        <v>0</v>
      </c>
      <c r="CO27">
        <f ca="1"/>
        <v>0</v>
      </c>
      <c r="CP27">
        <f ca="1"/>
        <v>0</v>
      </c>
      <c r="CQ27">
        <f ca="1"/>
        <v>0</v>
      </c>
      <c r="CR27">
        <f ca="1"/>
        <v>0</v>
      </c>
      <c r="CS27">
        <f ca="1"/>
        <v>0</v>
      </c>
      <c r="CT27">
        <f ca="1"/>
        <v>0</v>
      </c>
      <c r="CU27">
        <f ca="1"/>
        <v>0</v>
      </c>
      <c r="CV27">
        <f ca="1"/>
        <v>0</v>
      </c>
      <c r="CW27">
        <f ca="1"/>
        <v>1</v>
      </c>
      <c r="CX27">
        <f ca="1"/>
        <v>1</v>
      </c>
      <c r="CY27">
        <f ca="1"/>
        <v>0</v>
      </c>
      <c r="CZ27">
        <f ca="1"/>
        <v>0</v>
      </c>
      <c r="DA27">
        <f ca="1"/>
        <v>0</v>
      </c>
      <c r="DB27">
        <f ca="1"/>
        <v>0</v>
      </c>
      <c r="DC27">
        <f ca="1"/>
        <v>0</v>
      </c>
      <c r="DD27">
        <f ca="1"/>
        <v>0</v>
      </c>
      <c r="DE27">
        <f ca="1"/>
        <v>0</v>
      </c>
      <c r="DF27">
        <f ca="1"/>
        <v>1</v>
      </c>
      <c r="DG27">
        <f ca="1"/>
        <v>1</v>
      </c>
      <c r="DH27">
        <f ca="1"/>
        <v>0</v>
      </c>
      <c r="DI27">
        <f ca="1"/>
        <v>0</v>
      </c>
      <c r="DJ27">
        <f ca="1"/>
        <v>0</v>
      </c>
      <c r="DK27">
        <f ca="1"/>
        <v>0</v>
      </c>
      <c r="DL27">
        <f ca="1"/>
        <v>0</v>
      </c>
      <c r="DM27">
        <f ca="1"/>
        <v>0</v>
      </c>
      <c r="DN27">
        <f ca="1"/>
        <v>0</v>
      </c>
      <c r="DO27">
        <f ca="1"/>
        <v>0</v>
      </c>
      <c r="DP27">
        <f ca="1"/>
        <v>0</v>
      </c>
      <c r="DQ27">
        <f ca="1"/>
        <v>0</v>
      </c>
      <c r="DR27">
        <f ca="1"/>
        <v>0</v>
      </c>
      <c r="DS27">
        <f ca="1"/>
        <v>0</v>
      </c>
      <c r="DT27">
        <f ca="1"/>
        <v>0</v>
      </c>
      <c r="DU27">
        <f ca="1"/>
        <v>0</v>
      </c>
      <c r="DV27" t="str">
        <f ca="1"/>
        <v/>
      </c>
      <c r="DW27" t="str">
        <f ca="1"/>
        <v/>
      </c>
      <c r="DX27" t="str">
        <f ca="1"/>
        <v/>
      </c>
      <c r="DY27" t="str">
        <f ca="1"/>
        <v/>
      </c>
      <c r="DZ27" t="str">
        <f ca="1"/>
        <v/>
      </c>
      <c r="EA27" t="str">
        <f ca="1"/>
        <v/>
      </c>
      <c r="EB27" t="str">
        <f ca="1"/>
        <v/>
      </c>
      <c r="EC27" t="str">
        <f ca="1"/>
        <v/>
      </c>
      <c r="ED27" t="str">
        <f ca="1"/>
        <v/>
      </c>
      <c r="EE27" t="str">
        <f ca="1"/>
        <v/>
      </c>
      <c r="EF27" t="str">
        <f ca="1"/>
        <v/>
      </c>
      <c r="EG27" t="str">
        <f ca="1"/>
        <v/>
      </c>
      <c r="EH27" t="str">
        <f ca="1"/>
        <v/>
      </c>
      <c r="EI27" t="str">
        <f ca="1"/>
        <v/>
      </c>
      <c r="EJ27" t="str">
        <f ca="1"/>
        <v/>
      </c>
      <c r="EK27" t="str">
        <f ca="1"/>
        <v/>
      </c>
      <c r="EL27" t="str">
        <f ca="1"/>
        <v/>
      </c>
      <c r="EM27" t="str">
        <f ca="1"/>
        <v/>
      </c>
      <c r="EN27" s="9" t="str">
        <f ca="1"/>
        <v/>
      </c>
    </row>
    <row r="28" spans="1:144" x14ac:dyDescent="0.35">
      <c r="A28" s="21"/>
      <c r="B28" s="8" t="s">
        <v>28</v>
      </c>
      <c r="C28" s="8" cm="1">
        <f t="array" aca="1" ref="C28:EN28" ca="1">OFFSET(INDIRECT($C$1&amp;"!$C"&amp;1+((ROW()-($I$2+$C$2))*6)&amp;":$EN"&amp;1+((ROW()-($I$2+$C$2))*6)), 4, 0)</f>
        <v>4.5410401000000888</v>
      </c>
      <c r="D28">
        <f ca="1"/>
        <v>9.922953399999983</v>
      </c>
      <c r="E28">
        <f ca="1"/>
        <v>0</v>
      </c>
      <c r="F28">
        <f ca="1"/>
        <v>14.472282099999971</v>
      </c>
      <c r="G28">
        <f ca="1"/>
        <v>14.472282099999971</v>
      </c>
      <c r="H28">
        <f ca="1"/>
        <v>14.472282099999971</v>
      </c>
      <c r="I28">
        <f ca="1"/>
        <v>14.472282099999971</v>
      </c>
      <c r="J28">
        <f ca="1"/>
        <v>0.37108415641025572</v>
      </c>
      <c r="K28">
        <f ca="1"/>
        <v>0</v>
      </c>
      <c r="L28">
        <f ca="1"/>
        <v>0</v>
      </c>
      <c r="M28">
        <f ca="1"/>
        <v>426.3984375</v>
      </c>
      <c r="N28">
        <f ca="1"/>
        <v>417.90234375</v>
      </c>
      <c r="O28">
        <f ca="1"/>
        <v>39</v>
      </c>
      <c r="P28">
        <f ca="1"/>
        <v>39</v>
      </c>
      <c r="Q28">
        <f ca="1"/>
        <v>1</v>
      </c>
      <c r="R28">
        <f ca="1"/>
        <v>0</v>
      </c>
      <c r="S28">
        <f ca="1"/>
        <v>1</v>
      </c>
      <c r="T28">
        <f ca="1"/>
        <v>0</v>
      </c>
      <c r="U28">
        <f ca="1"/>
        <v>1</v>
      </c>
      <c r="V28">
        <f ca="1"/>
        <v>0.70467244582110333</v>
      </c>
      <c r="W28">
        <f ca="1"/>
        <v>0.70467244582110333</v>
      </c>
      <c r="X28">
        <f ca="1"/>
        <v>0.70467244582110333</v>
      </c>
      <c r="Y28">
        <f ca="1"/>
        <v>1</v>
      </c>
      <c r="Z28">
        <f ca="1"/>
        <v>1</v>
      </c>
      <c r="AA28">
        <f ca="1"/>
        <v>1</v>
      </c>
      <c r="AB28">
        <f ca="1"/>
        <v>0.70467244582110333</v>
      </c>
      <c r="AC28">
        <f ca="1"/>
        <v>0.70467244582110333</v>
      </c>
      <c r="AD28">
        <f ca="1"/>
        <v>0.70467244582110333</v>
      </c>
      <c r="AE28">
        <f ca="1"/>
        <v>1</v>
      </c>
      <c r="AF28">
        <f ca="1"/>
        <v>1</v>
      </c>
      <c r="AG28">
        <f ca="1"/>
        <v>1</v>
      </c>
      <c r="AH28">
        <f ca="1"/>
        <v>0.70467244582110333</v>
      </c>
      <c r="AI28">
        <f ca="1"/>
        <v>0</v>
      </c>
      <c r="AJ28">
        <f ca="1"/>
        <v>0</v>
      </c>
      <c r="AK28">
        <f ca="1"/>
        <v>0</v>
      </c>
      <c r="AL28">
        <f ca="1"/>
        <v>0</v>
      </c>
      <c r="AM28">
        <f ca="1"/>
        <v>1</v>
      </c>
      <c r="AN28">
        <f ca="1"/>
        <v>1</v>
      </c>
      <c r="AO28">
        <f ca="1"/>
        <v>0</v>
      </c>
      <c r="AP28">
        <f ca="1"/>
        <v>0</v>
      </c>
      <c r="AQ28">
        <f ca="1"/>
        <v>0</v>
      </c>
      <c r="AR28">
        <f ca="1"/>
        <v>0</v>
      </c>
      <c r="AS28">
        <f ca="1"/>
        <v>0</v>
      </c>
      <c r="AT28">
        <f ca="1"/>
        <v>0</v>
      </c>
      <c r="AU28">
        <f ca="1"/>
        <v>0</v>
      </c>
      <c r="AV28">
        <f ca="1"/>
        <v>0</v>
      </c>
      <c r="AW28">
        <f ca="1"/>
        <v>0</v>
      </c>
      <c r="AX28">
        <f ca="1"/>
        <v>0</v>
      </c>
      <c r="AY28">
        <f ca="1"/>
        <v>0</v>
      </c>
      <c r="AZ28">
        <f ca="1"/>
        <v>0</v>
      </c>
      <c r="BA28">
        <f ca="1"/>
        <v>0</v>
      </c>
      <c r="BB28">
        <f ca="1"/>
        <v>0</v>
      </c>
      <c r="BC28">
        <f ca="1"/>
        <v>0</v>
      </c>
      <c r="BD28">
        <f ca="1"/>
        <v>0</v>
      </c>
      <c r="BE28">
        <f ca="1"/>
        <v>0</v>
      </c>
      <c r="BF28">
        <f ca="1"/>
        <v>0</v>
      </c>
      <c r="BG28">
        <f ca="1"/>
        <v>0</v>
      </c>
      <c r="BH28">
        <f ca="1"/>
        <v>1</v>
      </c>
      <c r="BI28">
        <f ca="1"/>
        <v>0</v>
      </c>
      <c r="BJ28">
        <f ca="1"/>
        <v>1</v>
      </c>
      <c r="BK28">
        <f ca="1"/>
        <v>0</v>
      </c>
      <c r="BL28">
        <f ca="1"/>
        <v>1</v>
      </c>
      <c r="BM28">
        <f ca="1"/>
        <v>0</v>
      </c>
      <c r="BN28">
        <f ca="1"/>
        <v>1</v>
      </c>
      <c r="BO28">
        <f ca="1"/>
        <v>0</v>
      </c>
      <c r="BP28">
        <f ca="1"/>
        <v>1</v>
      </c>
      <c r="BQ28">
        <f ca="1"/>
        <v>0</v>
      </c>
      <c r="BR28">
        <f ca="1"/>
        <v>1</v>
      </c>
      <c r="BS28">
        <f ca="1"/>
        <v>0</v>
      </c>
      <c r="BT28">
        <f ca="1"/>
        <v>1</v>
      </c>
      <c r="BU28">
        <f ca="1"/>
        <v>0</v>
      </c>
      <c r="BV28">
        <f ca="1"/>
        <v>1</v>
      </c>
      <c r="BW28">
        <f ca="1"/>
        <v>0</v>
      </c>
      <c r="BX28">
        <f ca="1"/>
        <v>1</v>
      </c>
      <c r="BY28">
        <f ca="1"/>
        <v>0</v>
      </c>
      <c r="BZ28">
        <f ca="1"/>
        <v>1</v>
      </c>
      <c r="CA28">
        <f ca="1"/>
        <v>0</v>
      </c>
      <c r="CB28">
        <f ca="1"/>
        <v>1</v>
      </c>
      <c r="CC28">
        <f ca="1"/>
        <v>0</v>
      </c>
      <c r="CD28">
        <f ca="1"/>
        <v>1</v>
      </c>
      <c r="CE28">
        <f ca="1"/>
        <v>0</v>
      </c>
      <c r="CF28">
        <f ca="1"/>
        <v>0</v>
      </c>
      <c r="CG28">
        <f ca="1"/>
        <v>0</v>
      </c>
      <c r="CH28">
        <f ca="1"/>
        <v>0</v>
      </c>
      <c r="CI28">
        <f ca="1"/>
        <v>0</v>
      </c>
      <c r="CJ28">
        <f ca="1"/>
        <v>0</v>
      </c>
      <c r="CK28">
        <f ca="1"/>
        <v>0</v>
      </c>
      <c r="CL28">
        <f ca="1"/>
        <v>0</v>
      </c>
      <c r="CM28">
        <f ca="1"/>
        <v>0</v>
      </c>
      <c r="CN28">
        <f ca="1"/>
        <v>0</v>
      </c>
      <c r="CO28">
        <f ca="1"/>
        <v>0</v>
      </c>
      <c r="CP28">
        <f ca="1"/>
        <v>0</v>
      </c>
      <c r="CQ28">
        <f ca="1"/>
        <v>0</v>
      </c>
      <c r="CR28">
        <f ca="1"/>
        <v>0</v>
      </c>
      <c r="CS28">
        <f ca="1"/>
        <v>0</v>
      </c>
      <c r="CT28">
        <f ca="1"/>
        <v>0</v>
      </c>
      <c r="CU28">
        <f ca="1"/>
        <v>0</v>
      </c>
      <c r="CV28">
        <f ca="1"/>
        <v>0</v>
      </c>
      <c r="CW28">
        <f ca="1"/>
        <v>1</v>
      </c>
      <c r="CX28">
        <f ca="1"/>
        <v>1</v>
      </c>
      <c r="CY28">
        <f ca="1"/>
        <v>0</v>
      </c>
      <c r="CZ28">
        <f ca="1"/>
        <v>0</v>
      </c>
      <c r="DA28">
        <f ca="1"/>
        <v>0</v>
      </c>
      <c r="DB28">
        <f ca="1"/>
        <v>0</v>
      </c>
      <c r="DC28">
        <f ca="1"/>
        <v>0</v>
      </c>
      <c r="DD28">
        <f ca="1"/>
        <v>0</v>
      </c>
      <c r="DE28">
        <f ca="1"/>
        <v>0</v>
      </c>
      <c r="DF28">
        <f ca="1"/>
        <v>1</v>
      </c>
      <c r="DG28">
        <f ca="1"/>
        <v>1</v>
      </c>
      <c r="DH28">
        <f ca="1"/>
        <v>0</v>
      </c>
      <c r="DI28">
        <f ca="1"/>
        <v>0</v>
      </c>
      <c r="DJ28">
        <f ca="1"/>
        <v>0</v>
      </c>
      <c r="DK28">
        <f ca="1"/>
        <v>0</v>
      </c>
      <c r="DL28">
        <f ca="1"/>
        <v>0</v>
      </c>
      <c r="DM28">
        <f ca="1"/>
        <v>0</v>
      </c>
      <c r="DN28">
        <f ca="1"/>
        <v>0</v>
      </c>
      <c r="DO28">
        <f ca="1"/>
        <v>0</v>
      </c>
      <c r="DP28">
        <f ca="1"/>
        <v>0</v>
      </c>
      <c r="DQ28">
        <f ca="1"/>
        <v>0</v>
      </c>
      <c r="DR28">
        <f ca="1"/>
        <v>0</v>
      </c>
      <c r="DS28">
        <f ca="1"/>
        <v>0</v>
      </c>
      <c r="DT28">
        <f ca="1"/>
        <v>0</v>
      </c>
      <c r="DU28">
        <f ca="1"/>
        <v>0</v>
      </c>
      <c r="DV28" t="str">
        <f ca="1"/>
        <v/>
      </c>
      <c r="DW28" t="str">
        <f ca="1"/>
        <v/>
      </c>
      <c r="DX28" t="str">
        <f ca="1"/>
        <v/>
      </c>
      <c r="DY28" t="str">
        <f ca="1"/>
        <v/>
      </c>
      <c r="DZ28" t="str">
        <f ca="1"/>
        <v/>
      </c>
      <c r="EA28" t="str">
        <f ca="1"/>
        <v/>
      </c>
      <c r="EB28" t="str">
        <f ca="1"/>
        <v/>
      </c>
      <c r="EC28" t="str">
        <f ca="1"/>
        <v/>
      </c>
      <c r="ED28" t="str">
        <f ca="1"/>
        <v/>
      </c>
      <c r="EE28" t="str">
        <f ca="1"/>
        <v/>
      </c>
      <c r="EF28" t="str">
        <f ca="1"/>
        <v/>
      </c>
      <c r="EG28" t="str">
        <f ca="1"/>
        <v/>
      </c>
      <c r="EH28" t="str">
        <f ca="1"/>
        <v/>
      </c>
      <c r="EI28" t="str">
        <f ca="1"/>
        <v/>
      </c>
      <c r="EJ28" t="str">
        <f ca="1"/>
        <v/>
      </c>
      <c r="EK28" t="str">
        <f ca="1"/>
        <v/>
      </c>
      <c r="EL28" t="str">
        <f ca="1"/>
        <v/>
      </c>
      <c r="EM28" t="str">
        <f ca="1"/>
        <v/>
      </c>
      <c r="EN28" s="9" t="str">
        <f ca="1"/>
        <v/>
      </c>
    </row>
    <row r="29" spans="1:144" x14ac:dyDescent="0.35">
      <c r="A29" s="21"/>
      <c r="B29" s="8" t="s">
        <v>29</v>
      </c>
      <c r="C29" s="8" cm="1">
        <f t="array" aca="1" ref="C29:EN29" ca="1">OFFSET(INDIRECT($C$1&amp;"!$C"&amp;1+((ROW()-($I$2+$C$2))*6)&amp;":$EN"&amp;1+((ROW()-($I$2+$C$2))*6)), 4, 0)</f>
        <v>4.5587161999999921</v>
      </c>
      <c r="D29">
        <f ca="1"/>
        <v>12.90433430000007</v>
      </c>
      <c r="E29">
        <f ca="1"/>
        <v>0</v>
      </c>
      <c r="F29">
        <f ca="1"/>
        <v>17.41852370000009</v>
      </c>
      <c r="G29">
        <f ca="1"/>
        <v>17.41852370000009</v>
      </c>
      <c r="H29">
        <f ca="1"/>
        <v>17.41852370000009</v>
      </c>
      <c r="I29">
        <f ca="1"/>
        <v>17.41852370000009</v>
      </c>
      <c r="J29">
        <f ca="1"/>
        <v>0.44662881282051531</v>
      </c>
      <c r="K29">
        <f ca="1"/>
        <v>0</v>
      </c>
      <c r="L29">
        <f ca="1"/>
        <v>0</v>
      </c>
      <c r="M29">
        <f ca="1"/>
        <v>463.81640625</v>
      </c>
      <c r="N29">
        <f ca="1"/>
        <v>455.00390625</v>
      </c>
      <c r="O29">
        <f ca="1"/>
        <v>39</v>
      </c>
      <c r="P29">
        <f ca="1"/>
        <v>39</v>
      </c>
      <c r="Q29">
        <f ca="1"/>
        <v>1</v>
      </c>
      <c r="R29">
        <f ca="1"/>
        <v>0</v>
      </c>
      <c r="S29">
        <f ca="1"/>
        <v>1</v>
      </c>
      <c r="T29">
        <f ca="1"/>
        <v>0</v>
      </c>
      <c r="U29">
        <f ca="1"/>
        <v>1</v>
      </c>
      <c r="V29">
        <f ca="1"/>
        <v>0.73371806712216669</v>
      </c>
      <c r="W29">
        <f ca="1"/>
        <v>0.73371806712216669</v>
      </c>
      <c r="X29">
        <f ca="1"/>
        <v>0.73371806712216669</v>
      </c>
      <c r="Y29">
        <f ca="1"/>
        <v>1</v>
      </c>
      <c r="Z29">
        <f ca="1"/>
        <v>1</v>
      </c>
      <c r="AA29">
        <f ca="1"/>
        <v>1</v>
      </c>
      <c r="AB29">
        <f ca="1"/>
        <v>0.73371806712216669</v>
      </c>
      <c r="AC29">
        <f ca="1"/>
        <v>0.73371806712216669</v>
      </c>
      <c r="AD29">
        <f ca="1"/>
        <v>0.73371806712216669</v>
      </c>
      <c r="AE29">
        <f ca="1"/>
        <v>1</v>
      </c>
      <c r="AF29">
        <f ca="1"/>
        <v>1</v>
      </c>
      <c r="AG29">
        <f ca="1"/>
        <v>1</v>
      </c>
      <c r="AH29">
        <f ca="1"/>
        <v>0.73371806712216669</v>
      </c>
      <c r="AI29">
        <f ca="1"/>
        <v>0</v>
      </c>
      <c r="AJ29">
        <f ca="1"/>
        <v>0</v>
      </c>
      <c r="AK29">
        <f ca="1"/>
        <v>0</v>
      </c>
      <c r="AL29">
        <f ca="1"/>
        <v>0</v>
      </c>
      <c r="AM29">
        <f ca="1"/>
        <v>1</v>
      </c>
      <c r="AN29">
        <f ca="1"/>
        <v>1</v>
      </c>
      <c r="AO29">
        <f ca="1"/>
        <v>0</v>
      </c>
      <c r="AP29">
        <f ca="1"/>
        <v>0</v>
      </c>
      <c r="AQ29">
        <f ca="1"/>
        <v>0</v>
      </c>
      <c r="AR29">
        <f ca="1"/>
        <v>0</v>
      </c>
      <c r="AS29">
        <f ca="1"/>
        <v>0</v>
      </c>
      <c r="AT29">
        <f ca="1"/>
        <v>0</v>
      </c>
      <c r="AU29">
        <f ca="1"/>
        <v>0</v>
      </c>
      <c r="AV29">
        <f ca="1"/>
        <v>0</v>
      </c>
      <c r="AW29">
        <f ca="1"/>
        <v>0</v>
      </c>
      <c r="AX29">
        <f ca="1"/>
        <v>0</v>
      </c>
      <c r="AY29">
        <f ca="1"/>
        <v>0</v>
      </c>
      <c r="AZ29">
        <f ca="1"/>
        <v>0</v>
      </c>
      <c r="BA29">
        <f ca="1"/>
        <v>0</v>
      </c>
      <c r="BB29">
        <f ca="1"/>
        <v>0</v>
      </c>
      <c r="BC29">
        <f ca="1"/>
        <v>0</v>
      </c>
      <c r="BD29">
        <f ca="1"/>
        <v>0</v>
      </c>
      <c r="BE29">
        <f ca="1"/>
        <v>0</v>
      </c>
      <c r="BF29">
        <f ca="1"/>
        <v>0</v>
      </c>
      <c r="BG29">
        <f ca="1"/>
        <v>0</v>
      </c>
      <c r="BH29">
        <f ca="1"/>
        <v>1</v>
      </c>
      <c r="BI29">
        <f ca="1"/>
        <v>0</v>
      </c>
      <c r="BJ29">
        <f ca="1"/>
        <v>1</v>
      </c>
      <c r="BK29">
        <f ca="1"/>
        <v>0</v>
      </c>
      <c r="BL29">
        <f ca="1"/>
        <v>1</v>
      </c>
      <c r="BM29">
        <f ca="1"/>
        <v>0</v>
      </c>
      <c r="BN29">
        <f ca="1"/>
        <v>1</v>
      </c>
      <c r="BO29">
        <f ca="1"/>
        <v>0</v>
      </c>
      <c r="BP29">
        <f ca="1"/>
        <v>1</v>
      </c>
      <c r="BQ29">
        <f ca="1"/>
        <v>0</v>
      </c>
      <c r="BR29">
        <f ca="1"/>
        <v>1</v>
      </c>
      <c r="BS29">
        <f ca="1"/>
        <v>0</v>
      </c>
      <c r="BT29">
        <f ca="1"/>
        <v>1</v>
      </c>
      <c r="BU29">
        <f ca="1"/>
        <v>0</v>
      </c>
      <c r="BV29">
        <f ca="1"/>
        <v>1</v>
      </c>
      <c r="BW29">
        <f ca="1"/>
        <v>0</v>
      </c>
      <c r="BX29">
        <f ca="1"/>
        <v>1</v>
      </c>
      <c r="BY29">
        <f ca="1"/>
        <v>0</v>
      </c>
      <c r="BZ29">
        <f ca="1"/>
        <v>1</v>
      </c>
      <c r="CA29">
        <f ca="1"/>
        <v>0</v>
      </c>
      <c r="CB29">
        <f ca="1"/>
        <v>1</v>
      </c>
      <c r="CC29">
        <f ca="1"/>
        <v>0</v>
      </c>
      <c r="CD29">
        <f ca="1"/>
        <v>1</v>
      </c>
      <c r="CE29">
        <f ca="1"/>
        <v>0</v>
      </c>
      <c r="CF29">
        <f ca="1"/>
        <v>0</v>
      </c>
      <c r="CG29">
        <f ca="1"/>
        <v>0</v>
      </c>
      <c r="CH29">
        <f ca="1"/>
        <v>0</v>
      </c>
      <c r="CI29">
        <f ca="1"/>
        <v>0</v>
      </c>
      <c r="CJ29">
        <f ca="1"/>
        <v>0</v>
      </c>
      <c r="CK29">
        <f ca="1"/>
        <v>0</v>
      </c>
      <c r="CL29">
        <f ca="1"/>
        <v>0</v>
      </c>
      <c r="CM29">
        <f ca="1"/>
        <v>0</v>
      </c>
      <c r="CN29">
        <f ca="1"/>
        <v>0</v>
      </c>
      <c r="CO29">
        <f ca="1"/>
        <v>0</v>
      </c>
      <c r="CP29">
        <f ca="1"/>
        <v>0</v>
      </c>
      <c r="CQ29">
        <f ca="1"/>
        <v>0</v>
      </c>
      <c r="CR29">
        <f ca="1"/>
        <v>0</v>
      </c>
      <c r="CS29">
        <f ca="1"/>
        <v>0</v>
      </c>
      <c r="CT29">
        <f ca="1"/>
        <v>0</v>
      </c>
      <c r="CU29">
        <f ca="1"/>
        <v>0</v>
      </c>
      <c r="CV29">
        <f ca="1"/>
        <v>0</v>
      </c>
      <c r="CW29">
        <f ca="1"/>
        <v>1</v>
      </c>
      <c r="CX29">
        <f ca="1"/>
        <v>1</v>
      </c>
      <c r="CY29">
        <f ca="1"/>
        <v>0</v>
      </c>
      <c r="CZ29">
        <f ca="1"/>
        <v>0</v>
      </c>
      <c r="DA29">
        <f ca="1"/>
        <v>0</v>
      </c>
      <c r="DB29">
        <f ca="1"/>
        <v>0</v>
      </c>
      <c r="DC29">
        <f ca="1"/>
        <v>0</v>
      </c>
      <c r="DD29">
        <f ca="1"/>
        <v>0</v>
      </c>
      <c r="DE29">
        <f ca="1"/>
        <v>0</v>
      </c>
      <c r="DF29">
        <f ca="1"/>
        <v>1</v>
      </c>
      <c r="DG29">
        <f ca="1"/>
        <v>1</v>
      </c>
      <c r="DH29">
        <f ca="1"/>
        <v>0</v>
      </c>
      <c r="DI29">
        <f ca="1"/>
        <v>0</v>
      </c>
      <c r="DJ29">
        <f ca="1"/>
        <v>0</v>
      </c>
      <c r="DK29">
        <f ca="1"/>
        <v>0</v>
      </c>
      <c r="DL29">
        <f ca="1"/>
        <v>0</v>
      </c>
      <c r="DM29">
        <f ca="1"/>
        <v>0</v>
      </c>
      <c r="DN29">
        <f ca="1"/>
        <v>0</v>
      </c>
      <c r="DO29">
        <f ca="1"/>
        <v>0</v>
      </c>
      <c r="DP29">
        <f ca="1"/>
        <v>0</v>
      </c>
      <c r="DQ29">
        <f ca="1"/>
        <v>0</v>
      </c>
      <c r="DR29">
        <f ca="1"/>
        <v>0</v>
      </c>
      <c r="DS29">
        <f ca="1"/>
        <v>0</v>
      </c>
      <c r="DT29">
        <f ca="1"/>
        <v>0</v>
      </c>
      <c r="DU29">
        <f ca="1"/>
        <v>0</v>
      </c>
      <c r="DV29" t="str">
        <f ca="1"/>
        <v/>
      </c>
      <c r="DW29" t="str">
        <f ca="1"/>
        <v/>
      </c>
      <c r="DX29" t="str">
        <f ca="1"/>
        <v/>
      </c>
      <c r="DY29" t="str">
        <f ca="1"/>
        <v/>
      </c>
      <c r="DZ29" t="str">
        <f ca="1"/>
        <v/>
      </c>
      <c r="EA29" t="str">
        <f ca="1"/>
        <v/>
      </c>
      <c r="EB29" t="str">
        <f ca="1"/>
        <v/>
      </c>
      <c r="EC29" t="str">
        <f ca="1"/>
        <v/>
      </c>
      <c r="ED29" t="str">
        <f ca="1"/>
        <v/>
      </c>
      <c r="EE29" t="str">
        <f ca="1"/>
        <v/>
      </c>
      <c r="EF29" t="str">
        <f ca="1"/>
        <v/>
      </c>
      <c r="EG29" t="str">
        <f ca="1"/>
        <v/>
      </c>
      <c r="EH29" t="str">
        <f ca="1"/>
        <v/>
      </c>
      <c r="EI29" t="str">
        <f ca="1"/>
        <v/>
      </c>
      <c r="EJ29" t="str">
        <f ca="1"/>
        <v/>
      </c>
      <c r="EK29" t="str">
        <f ca="1"/>
        <v/>
      </c>
      <c r="EL29" t="str">
        <f ca="1"/>
        <v/>
      </c>
      <c r="EM29" t="str">
        <f ca="1"/>
        <v/>
      </c>
      <c r="EN29" s="9" t="str">
        <f ca="1"/>
        <v/>
      </c>
    </row>
    <row r="30" spans="1:144" x14ac:dyDescent="0.35">
      <c r="A30" s="21"/>
      <c r="B30" s="8" t="s">
        <v>30</v>
      </c>
      <c r="C30" s="8">
        <f ca="1">C28-C26</f>
        <v>3.9930600000133154E-2</v>
      </c>
      <c r="EN30" s="9"/>
    </row>
    <row r="31" spans="1:144" ht="15" thickBot="1" x14ac:dyDescent="0.4">
      <c r="A31" s="22"/>
      <c r="B31" s="11" t="s">
        <v>31</v>
      </c>
      <c r="C31" s="11">
        <f ca="1">C29-C25</f>
        <v>9.8254199999814773E-2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3"/>
    </row>
    <row r="33" spans="1:144" x14ac:dyDescent="0.35">
      <c r="A33" s="19" t="s">
        <v>40</v>
      </c>
      <c r="B33" s="19"/>
      <c r="C33" s="23" t="s">
        <v>181</v>
      </c>
      <c r="D33" s="19"/>
      <c r="E33" s="19"/>
      <c r="F33" s="19"/>
      <c r="G33" s="19"/>
      <c r="H33" s="19"/>
      <c r="I33" s="19"/>
      <c r="J33" s="19"/>
    </row>
    <row r="34" spans="1:144" ht="15" thickBot="1" x14ac:dyDescent="0.4">
      <c r="A34" t="s">
        <v>41</v>
      </c>
      <c r="B34" t="s">
        <v>42</v>
      </c>
      <c r="C34">
        <v>32</v>
      </c>
      <c r="D34" t="s">
        <v>45</v>
      </c>
      <c r="E34">
        <v>5</v>
      </c>
      <c r="F34" t="s">
        <v>46</v>
      </c>
      <c r="G34">
        <v>14</v>
      </c>
      <c r="H34" t="s">
        <v>47</v>
      </c>
      <c r="I34">
        <v>23</v>
      </c>
    </row>
    <row r="35" spans="1:144" ht="15" thickBot="1" x14ac:dyDescent="0.4">
      <c r="A35" s="1" t="s">
        <v>0</v>
      </c>
      <c r="B35" s="2">
        <v>2</v>
      </c>
    </row>
    <row r="36" spans="1:144" ht="15" thickBot="1" x14ac:dyDescent="0.4">
      <c r="A36" s="14" t="s">
        <v>43</v>
      </c>
      <c r="B36" s="13" t="s">
        <v>44</v>
      </c>
      <c r="C36" s="24" t="s">
        <v>48</v>
      </c>
      <c r="D36" s="25" t="s">
        <v>49</v>
      </c>
      <c r="E36" s="25" t="s">
        <v>50</v>
      </c>
      <c r="F36" s="25" t="s">
        <v>51</v>
      </c>
      <c r="G36" s="25" t="s">
        <v>52</v>
      </c>
      <c r="H36" s="25" t="s">
        <v>53</v>
      </c>
      <c r="I36" s="25" t="s">
        <v>54</v>
      </c>
      <c r="J36" s="25" t="s">
        <v>55</v>
      </c>
      <c r="K36" s="25" t="s">
        <v>56</v>
      </c>
      <c r="L36" s="25" t="s">
        <v>57</v>
      </c>
      <c r="M36" s="25" t="s">
        <v>58</v>
      </c>
      <c r="N36" s="25" t="s">
        <v>59</v>
      </c>
      <c r="O36" s="25" t="s">
        <v>60</v>
      </c>
      <c r="P36" s="25" t="s">
        <v>61</v>
      </c>
      <c r="Q36" s="25" t="s">
        <v>62</v>
      </c>
      <c r="R36" s="25" t="s">
        <v>63</v>
      </c>
      <c r="S36" s="25" t="s">
        <v>64</v>
      </c>
      <c r="T36" s="25" t="s">
        <v>65</v>
      </c>
      <c r="U36" s="25" t="s">
        <v>9</v>
      </c>
      <c r="V36" s="25" t="s">
        <v>66</v>
      </c>
      <c r="W36" s="25" t="s">
        <v>67</v>
      </c>
      <c r="X36" s="25" t="s">
        <v>12</v>
      </c>
      <c r="Y36" s="25" t="s">
        <v>13</v>
      </c>
      <c r="Z36" s="25" t="s">
        <v>14</v>
      </c>
      <c r="AA36" s="25" t="s">
        <v>15</v>
      </c>
      <c r="AB36" s="25" t="s">
        <v>68</v>
      </c>
      <c r="AC36" s="25" t="s">
        <v>69</v>
      </c>
      <c r="AD36" s="25" t="s">
        <v>70</v>
      </c>
      <c r="AE36" s="25" t="s">
        <v>18</v>
      </c>
      <c r="AF36" s="25" t="s">
        <v>19</v>
      </c>
      <c r="AG36" s="25" t="s">
        <v>20</v>
      </c>
      <c r="AH36" s="25" t="s">
        <v>21</v>
      </c>
      <c r="AI36" s="25" t="s">
        <v>22</v>
      </c>
      <c r="AJ36" s="25" t="s">
        <v>71</v>
      </c>
      <c r="AK36" s="25" t="s">
        <v>72</v>
      </c>
      <c r="AL36" s="25" t="s">
        <v>73</v>
      </c>
      <c r="AM36" s="25" t="s">
        <v>74</v>
      </c>
      <c r="AN36" s="25" t="s">
        <v>75</v>
      </c>
      <c r="AO36" s="25" t="s">
        <v>76</v>
      </c>
      <c r="AP36" s="25" t="s">
        <v>77</v>
      </c>
      <c r="AQ36" s="25" t="s">
        <v>78</v>
      </c>
      <c r="AR36" s="25" t="s">
        <v>79</v>
      </c>
      <c r="AS36" s="25" t="s">
        <v>80</v>
      </c>
      <c r="AT36" s="25" t="s">
        <v>81</v>
      </c>
      <c r="AU36" s="25" t="s">
        <v>82</v>
      </c>
      <c r="AV36" s="25" t="s">
        <v>83</v>
      </c>
      <c r="AW36" s="25" t="s">
        <v>84</v>
      </c>
      <c r="AX36" s="25" t="s">
        <v>85</v>
      </c>
      <c r="AY36" s="25" t="s">
        <v>86</v>
      </c>
      <c r="AZ36" s="25" t="s">
        <v>87</v>
      </c>
      <c r="BA36" s="25" t="s">
        <v>88</v>
      </c>
      <c r="BB36" s="25" t="s">
        <v>89</v>
      </c>
      <c r="BC36" s="25" t="s">
        <v>90</v>
      </c>
      <c r="BD36" s="25" t="s">
        <v>91</v>
      </c>
      <c r="BE36" s="25" t="s">
        <v>92</v>
      </c>
      <c r="BF36" s="25" t="s">
        <v>93</v>
      </c>
      <c r="BG36" s="25" t="s">
        <v>94</v>
      </c>
      <c r="BH36" s="25" t="s">
        <v>95</v>
      </c>
      <c r="BI36" s="25" t="s">
        <v>96</v>
      </c>
      <c r="BJ36" s="25" t="s">
        <v>97</v>
      </c>
      <c r="BK36" s="25" t="s">
        <v>98</v>
      </c>
      <c r="BL36" s="25" t="s">
        <v>99</v>
      </c>
      <c r="BM36" s="25" t="s">
        <v>100</v>
      </c>
      <c r="BN36" s="25" t="s">
        <v>101</v>
      </c>
      <c r="BO36" s="25" t="s">
        <v>102</v>
      </c>
      <c r="BP36" s="25" t="s">
        <v>103</v>
      </c>
      <c r="BQ36" s="25" t="s">
        <v>104</v>
      </c>
      <c r="BR36" s="25" t="s">
        <v>105</v>
      </c>
      <c r="BS36" s="25" t="s">
        <v>106</v>
      </c>
      <c r="BT36" s="25" t="s">
        <v>107</v>
      </c>
      <c r="BU36" s="25" t="s">
        <v>108</v>
      </c>
      <c r="BV36" s="25" t="s">
        <v>109</v>
      </c>
      <c r="BW36" s="25" t="s">
        <v>110</v>
      </c>
      <c r="BX36" s="25" t="s">
        <v>111</v>
      </c>
      <c r="BY36" s="25" t="s">
        <v>112</v>
      </c>
      <c r="BZ36" s="25" t="s">
        <v>113</v>
      </c>
      <c r="CA36" s="25" t="s">
        <v>114</v>
      </c>
      <c r="CB36" s="25" t="s">
        <v>115</v>
      </c>
      <c r="CC36" s="25" t="s">
        <v>116</v>
      </c>
      <c r="CD36" s="25" t="s">
        <v>117</v>
      </c>
      <c r="CE36" s="25" t="s">
        <v>118</v>
      </c>
      <c r="CF36" s="25" t="s">
        <v>119</v>
      </c>
      <c r="CG36" s="25" t="s">
        <v>120</v>
      </c>
      <c r="CH36" s="25" t="s">
        <v>121</v>
      </c>
      <c r="CI36" s="25" t="s">
        <v>122</v>
      </c>
      <c r="CJ36" s="25" t="s">
        <v>123</v>
      </c>
      <c r="CK36" s="25" t="s">
        <v>124</v>
      </c>
      <c r="CL36" s="25" t="s">
        <v>125</v>
      </c>
      <c r="CM36" s="25" t="s">
        <v>126</v>
      </c>
      <c r="CN36" s="25" t="s">
        <v>127</v>
      </c>
      <c r="CO36" s="25" t="s">
        <v>128</v>
      </c>
      <c r="CP36" s="25" t="s">
        <v>129</v>
      </c>
      <c r="CQ36" s="25" t="s">
        <v>130</v>
      </c>
      <c r="CR36" s="25" t="s">
        <v>131</v>
      </c>
      <c r="CS36" s="25" t="s">
        <v>132</v>
      </c>
      <c r="CT36" s="25" t="s">
        <v>133</v>
      </c>
      <c r="CU36" s="25" t="s">
        <v>134</v>
      </c>
      <c r="CV36" s="25" t="s">
        <v>135</v>
      </c>
      <c r="CW36" s="25" t="s">
        <v>136</v>
      </c>
      <c r="CX36" s="25" t="s">
        <v>137</v>
      </c>
      <c r="CY36" s="25" t="s">
        <v>138</v>
      </c>
      <c r="CZ36" s="25" t="s">
        <v>139</v>
      </c>
      <c r="DA36" s="25" t="s">
        <v>140</v>
      </c>
      <c r="DB36" s="25" t="s">
        <v>141</v>
      </c>
      <c r="DC36" s="25" t="s">
        <v>142</v>
      </c>
      <c r="DD36" s="25" t="s">
        <v>143</v>
      </c>
      <c r="DE36" s="25" t="s">
        <v>144</v>
      </c>
      <c r="DF36" s="25" t="s">
        <v>145</v>
      </c>
      <c r="DG36" s="25" t="s">
        <v>146</v>
      </c>
      <c r="DH36" s="25" t="s">
        <v>147</v>
      </c>
      <c r="DI36" s="25" t="s">
        <v>148</v>
      </c>
      <c r="DJ36" s="25" t="s">
        <v>149</v>
      </c>
      <c r="DK36" s="25" t="s">
        <v>150</v>
      </c>
      <c r="DL36" s="25" t="s">
        <v>151</v>
      </c>
      <c r="DM36" s="25" t="s">
        <v>152</v>
      </c>
      <c r="DN36" s="25" t="s">
        <v>153</v>
      </c>
      <c r="DO36" s="25" t="s">
        <v>154</v>
      </c>
      <c r="DP36" s="25" t="s">
        <v>155</v>
      </c>
      <c r="DQ36" s="25" t="s">
        <v>156</v>
      </c>
      <c r="DR36" s="25" t="s">
        <v>157</v>
      </c>
      <c r="DS36" s="25" t="s">
        <v>158</v>
      </c>
      <c r="DT36" s="25" t="s">
        <v>159</v>
      </c>
      <c r="DU36" s="25" t="s">
        <v>160</v>
      </c>
      <c r="DV36" s="25" t="s">
        <v>161</v>
      </c>
      <c r="DW36" s="25" t="s">
        <v>162</v>
      </c>
      <c r="DX36" s="25" t="s">
        <v>163</v>
      </c>
      <c r="DY36" s="25" t="s">
        <v>164</v>
      </c>
      <c r="DZ36" s="25" t="s">
        <v>165</v>
      </c>
      <c r="EA36" s="25" t="s">
        <v>166</v>
      </c>
      <c r="EB36" s="25" t="s">
        <v>167</v>
      </c>
      <c r="EC36" s="25" t="s">
        <v>168</v>
      </c>
      <c r="ED36" s="25" t="s">
        <v>169</v>
      </c>
      <c r="EE36" s="25" t="s">
        <v>170</v>
      </c>
      <c r="EF36" s="25" t="s">
        <v>171</v>
      </c>
      <c r="EG36" s="25" t="s">
        <v>172</v>
      </c>
      <c r="EH36" s="25" t="s">
        <v>173</v>
      </c>
      <c r="EI36" s="25" t="s">
        <v>174</v>
      </c>
      <c r="EJ36" s="25" t="s">
        <v>175</v>
      </c>
      <c r="EK36" s="25" t="s">
        <v>176</v>
      </c>
      <c r="EL36" s="25" t="s">
        <v>177</v>
      </c>
      <c r="EM36" s="25" t="s">
        <v>178</v>
      </c>
      <c r="EN36" s="26" t="s">
        <v>179</v>
      </c>
    </row>
    <row r="37" spans="1:144" x14ac:dyDescent="0.35">
      <c r="A37" s="20">
        <v>3</v>
      </c>
      <c r="B37" s="4" t="s">
        <v>23</v>
      </c>
      <c r="C37" s="4" cm="1">
        <f t="array" aca="1" ref="C37:EN37" ca="1">OFFSET(INDIRECT($C$33&amp;"!$C"&amp;1+((ROW()-($E$34+$C$34))*6)&amp;":$EN"&amp;1+((ROW()-($E$34+$C$34))*6)), 2, 0)</f>
        <v>0.99245919599997245</v>
      </c>
      <c r="D37" s="5">
        <f ca="1"/>
        <v>0.36408012800005851</v>
      </c>
      <c r="E37" s="5">
        <f ca="1"/>
        <v>0</v>
      </c>
      <c r="F37" s="5">
        <f ca="1"/>
        <v>1.356539324000031</v>
      </c>
      <c r="G37" s="5">
        <f ca="1"/>
        <v>1.356539324000031</v>
      </c>
      <c r="H37" s="5">
        <f ca="1"/>
        <v>1.356539324000031</v>
      </c>
      <c r="I37" s="5">
        <f ca="1"/>
        <v>1.356539324000031</v>
      </c>
      <c r="J37" s="5">
        <f ca="1"/>
        <v>7.5363295777779504E-2</v>
      </c>
      <c r="K37" s="5">
        <f ca="1"/>
        <v>0</v>
      </c>
      <c r="L37" s="5">
        <f ca="1"/>
        <v>0</v>
      </c>
      <c r="M37" s="5">
        <f ca="1"/>
        <v>421.63</v>
      </c>
      <c r="N37" s="5">
        <f ca="1"/>
        <v>414.38296874999997</v>
      </c>
      <c r="O37" s="5">
        <f ca="1"/>
        <v>18</v>
      </c>
      <c r="P37" s="5">
        <f ca="1"/>
        <v>18</v>
      </c>
      <c r="Q37" s="5">
        <f ca="1"/>
        <v>1</v>
      </c>
      <c r="R37" s="5">
        <f ca="1"/>
        <v>18</v>
      </c>
      <c r="S37" s="5">
        <f ca="1"/>
        <v>1</v>
      </c>
      <c r="T37" s="5">
        <f ca="1"/>
        <v>0</v>
      </c>
      <c r="U37" s="5">
        <f ca="1"/>
        <v>1</v>
      </c>
      <c r="V37" s="5">
        <f ca="1"/>
        <v>1</v>
      </c>
      <c r="W37" s="5">
        <f ca="1"/>
        <v>1</v>
      </c>
      <c r="X37" s="5">
        <f ca="1"/>
        <v>1</v>
      </c>
      <c r="Y37" s="5">
        <f ca="1"/>
        <v>1</v>
      </c>
      <c r="Z37" s="5">
        <f ca="1"/>
        <v>1</v>
      </c>
      <c r="AA37" s="5">
        <f ca="1"/>
        <v>1</v>
      </c>
      <c r="AB37" s="5">
        <f ca="1"/>
        <v>1</v>
      </c>
      <c r="AC37" s="5">
        <f ca="1"/>
        <v>1</v>
      </c>
      <c r="AD37" s="5">
        <f ca="1"/>
        <v>1</v>
      </c>
      <c r="AE37" s="5">
        <f ca="1"/>
        <v>1</v>
      </c>
      <c r="AF37" s="5">
        <f ca="1"/>
        <v>1</v>
      </c>
      <c r="AG37" s="5">
        <f ca="1"/>
        <v>1</v>
      </c>
      <c r="AH37" s="5">
        <f ca="1"/>
        <v>1</v>
      </c>
      <c r="AI37" s="5">
        <f ca="1"/>
        <v>0</v>
      </c>
      <c r="AJ37" s="5">
        <f ca="1"/>
        <v>0</v>
      </c>
      <c r="AK37" s="5">
        <f ca="1"/>
        <v>0</v>
      </c>
      <c r="AL37" s="5">
        <f ca="1"/>
        <v>0</v>
      </c>
      <c r="AM37" s="5">
        <f ca="1"/>
        <v>1</v>
      </c>
      <c r="AN37" s="5">
        <f ca="1"/>
        <v>1</v>
      </c>
      <c r="AO37" s="5">
        <f ca="1"/>
        <v>0</v>
      </c>
      <c r="AP37" s="5">
        <f ca="1"/>
        <v>0</v>
      </c>
      <c r="AQ37" s="5">
        <f ca="1"/>
        <v>0</v>
      </c>
      <c r="AR37" s="5">
        <f ca="1"/>
        <v>0</v>
      </c>
      <c r="AS37" s="5">
        <f ca="1"/>
        <v>0</v>
      </c>
      <c r="AT37" s="5">
        <f ca="1"/>
        <v>0</v>
      </c>
      <c r="AU37" s="5">
        <f ca="1"/>
        <v>0</v>
      </c>
      <c r="AV37" s="5">
        <f ca="1"/>
        <v>0</v>
      </c>
      <c r="AW37" s="5">
        <f ca="1"/>
        <v>0</v>
      </c>
      <c r="AX37" s="5">
        <f ca="1"/>
        <v>0</v>
      </c>
      <c r="AY37" s="5">
        <f ca="1"/>
        <v>0</v>
      </c>
      <c r="AZ37" s="5">
        <f ca="1"/>
        <v>0</v>
      </c>
      <c r="BA37" s="5">
        <f ca="1"/>
        <v>0</v>
      </c>
      <c r="BB37" s="5">
        <f ca="1"/>
        <v>0</v>
      </c>
      <c r="BC37" s="5">
        <f ca="1"/>
        <v>0</v>
      </c>
      <c r="BD37" s="5">
        <f ca="1"/>
        <v>0</v>
      </c>
      <c r="BE37" s="5">
        <f ca="1"/>
        <v>0</v>
      </c>
      <c r="BF37" s="5">
        <f ca="1"/>
        <v>0</v>
      </c>
      <c r="BG37" s="5">
        <f ca="1"/>
        <v>0</v>
      </c>
      <c r="BH37" s="5">
        <f ca="1"/>
        <v>1</v>
      </c>
      <c r="BI37" s="5">
        <f ca="1"/>
        <v>0</v>
      </c>
      <c r="BJ37" s="5">
        <f ca="1"/>
        <v>1</v>
      </c>
      <c r="BK37" s="5">
        <f ca="1"/>
        <v>0</v>
      </c>
      <c r="BL37" s="5">
        <f ca="1"/>
        <v>1</v>
      </c>
      <c r="BM37" s="5">
        <f ca="1"/>
        <v>0</v>
      </c>
      <c r="BN37" s="5">
        <f ca="1"/>
        <v>1</v>
      </c>
      <c r="BO37" s="5">
        <f ca="1"/>
        <v>0</v>
      </c>
      <c r="BP37" s="5">
        <f ca="1"/>
        <v>1</v>
      </c>
      <c r="BQ37" s="5">
        <f ca="1"/>
        <v>0</v>
      </c>
      <c r="BR37" s="5">
        <f ca="1"/>
        <v>1</v>
      </c>
      <c r="BS37" s="5">
        <f ca="1"/>
        <v>0</v>
      </c>
      <c r="BT37" s="5">
        <f ca="1"/>
        <v>1</v>
      </c>
      <c r="BU37" s="5">
        <f ca="1"/>
        <v>0</v>
      </c>
      <c r="BV37" s="5">
        <f ca="1"/>
        <v>1</v>
      </c>
      <c r="BW37" s="5">
        <f ca="1"/>
        <v>0</v>
      </c>
      <c r="BX37" s="5">
        <f ca="1"/>
        <v>1</v>
      </c>
      <c r="BY37" s="5">
        <f ca="1"/>
        <v>0</v>
      </c>
      <c r="BZ37" s="5">
        <f ca="1"/>
        <v>1</v>
      </c>
      <c r="CA37" s="5">
        <f ca="1"/>
        <v>0</v>
      </c>
      <c r="CB37" s="5">
        <f ca="1"/>
        <v>1</v>
      </c>
      <c r="CC37" s="5">
        <f ca="1"/>
        <v>0</v>
      </c>
      <c r="CD37" s="5">
        <f ca="1"/>
        <v>1</v>
      </c>
      <c r="CE37" s="5">
        <f ca="1"/>
        <v>0</v>
      </c>
      <c r="CF37" s="5">
        <f ca="1"/>
        <v>0</v>
      </c>
      <c r="CG37" s="5">
        <f ca="1"/>
        <v>0</v>
      </c>
      <c r="CH37" s="5">
        <f ca="1"/>
        <v>0</v>
      </c>
      <c r="CI37" s="5">
        <f ca="1"/>
        <v>0</v>
      </c>
      <c r="CJ37" s="5">
        <f ca="1"/>
        <v>0</v>
      </c>
      <c r="CK37" s="5">
        <f ca="1"/>
        <v>0</v>
      </c>
      <c r="CL37" s="5">
        <f ca="1"/>
        <v>0</v>
      </c>
      <c r="CM37" s="5">
        <f ca="1"/>
        <v>0</v>
      </c>
      <c r="CN37" s="5">
        <f ca="1"/>
        <v>0</v>
      </c>
      <c r="CO37" s="5">
        <f ca="1"/>
        <v>0</v>
      </c>
      <c r="CP37" s="5">
        <f ca="1"/>
        <v>0</v>
      </c>
      <c r="CQ37" s="5">
        <f ca="1"/>
        <v>0</v>
      </c>
      <c r="CR37" s="5">
        <f ca="1"/>
        <v>0</v>
      </c>
      <c r="CS37" s="5">
        <f ca="1"/>
        <v>0</v>
      </c>
      <c r="CT37" s="5">
        <f ca="1"/>
        <v>0</v>
      </c>
      <c r="CU37" s="5">
        <f ca="1"/>
        <v>0</v>
      </c>
      <c r="CV37" s="5">
        <f ca="1"/>
        <v>0</v>
      </c>
      <c r="CW37" s="5">
        <f ca="1"/>
        <v>1</v>
      </c>
      <c r="CX37" s="5">
        <f ca="1"/>
        <v>1</v>
      </c>
      <c r="CY37" s="5">
        <f ca="1"/>
        <v>0</v>
      </c>
      <c r="CZ37" s="5">
        <f ca="1"/>
        <v>0</v>
      </c>
      <c r="DA37" s="5">
        <f ca="1"/>
        <v>0</v>
      </c>
      <c r="DB37" s="5">
        <f ca="1"/>
        <v>0</v>
      </c>
      <c r="DC37" s="5">
        <f ca="1"/>
        <v>0</v>
      </c>
      <c r="DD37" s="5">
        <f ca="1"/>
        <v>0</v>
      </c>
      <c r="DE37" s="5">
        <f ca="1"/>
        <v>0</v>
      </c>
      <c r="DF37" s="5">
        <f ca="1"/>
        <v>1</v>
      </c>
      <c r="DG37" s="5">
        <f ca="1"/>
        <v>1</v>
      </c>
      <c r="DH37" s="5">
        <f ca="1"/>
        <v>0</v>
      </c>
      <c r="DI37" s="5">
        <f ca="1"/>
        <v>0</v>
      </c>
      <c r="DJ37" s="5">
        <f ca="1"/>
        <v>0</v>
      </c>
      <c r="DK37" s="5">
        <f ca="1"/>
        <v>0</v>
      </c>
      <c r="DL37" s="5">
        <f ca="1"/>
        <v>0</v>
      </c>
      <c r="DM37" s="5">
        <f ca="1"/>
        <v>0</v>
      </c>
      <c r="DN37" s="5">
        <f ca="1"/>
        <v>0</v>
      </c>
      <c r="DO37" s="5">
        <f ca="1"/>
        <v>0</v>
      </c>
      <c r="DP37" s="5">
        <f ca="1"/>
        <v>0</v>
      </c>
      <c r="DQ37" s="5">
        <f ca="1"/>
        <v>0</v>
      </c>
      <c r="DR37" s="5">
        <f ca="1"/>
        <v>0</v>
      </c>
      <c r="DS37" s="5">
        <f ca="1"/>
        <v>0</v>
      </c>
      <c r="DT37" s="5">
        <f ca="1"/>
        <v>0</v>
      </c>
      <c r="DU37" s="5">
        <f ca="1"/>
        <v>0</v>
      </c>
      <c r="DV37" s="5" t="str">
        <f ca="1"/>
        <v/>
      </c>
      <c r="DW37" s="5" t="str">
        <f ca="1"/>
        <v/>
      </c>
      <c r="DX37" s="5" t="str">
        <f ca="1"/>
        <v/>
      </c>
      <c r="DY37" s="5" t="str">
        <f ca="1"/>
        <v/>
      </c>
      <c r="DZ37" s="5" t="str">
        <f ca="1"/>
        <v/>
      </c>
      <c r="EA37" s="5" t="str">
        <f ca="1"/>
        <v/>
      </c>
      <c r="EB37" s="5" t="str">
        <f ca="1"/>
        <v/>
      </c>
      <c r="EC37" s="5" t="str">
        <f ca="1"/>
        <v/>
      </c>
      <c r="ED37" s="5" t="str">
        <f ca="1"/>
        <v/>
      </c>
      <c r="EE37" s="5" t="str">
        <f ca="1"/>
        <v/>
      </c>
      <c r="EF37" s="5" t="str">
        <f ca="1"/>
        <v/>
      </c>
      <c r="EG37" s="5" t="str">
        <f ca="1"/>
        <v/>
      </c>
      <c r="EH37" s="5" t="str">
        <f ca="1"/>
        <v/>
      </c>
      <c r="EI37" s="5" t="str">
        <f ca="1"/>
        <v/>
      </c>
      <c r="EJ37" s="5" t="str">
        <f ca="1"/>
        <v/>
      </c>
      <c r="EK37" s="5" t="str">
        <f ca="1"/>
        <v/>
      </c>
      <c r="EL37" s="5" t="str">
        <f ca="1"/>
        <v/>
      </c>
      <c r="EM37" s="5" t="str">
        <f ca="1"/>
        <v/>
      </c>
      <c r="EN37" s="6" t="str">
        <f ca="1"/>
        <v/>
      </c>
    </row>
    <row r="38" spans="1:144" x14ac:dyDescent="0.35">
      <c r="A38" s="21"/>
      <c r="B38" s="8" t="s">
        <v>24</v>
      </c>
      <c r="C38" s="8" cm="1">
        <f t="array" aca="1" ref="C38:EN38" ca="1">OFFSET(INDIRECT($C$33&amp;"!$C"&amp;1+((ROW()-($E$34+$C$34))*6)&amp;":$EN"&amp;1+((ROW()-($E$34+$C$34))*6)), 2, 0)</f>
        <v>4.2404548897234046E-3</v>
      </c>
      <c r="D38">
        <f ca="1"/>
        <v>4.8234077479417548E-2</v>
      </c>
      <c r="E38">
        <f ca="1"/>
        <v>0</v>
      </c>
      <c r="F38">
        <f ca="1"/>
        <v>4.7591865714086419E-2</v>
      </c>
      <c r="G38">
        <f ca="1"/>
        <v>4.7591865714086419E-2</v>
      </c>
      <c r="H38">
        <f ca="1"/>
        <v>4.7591865714086419E-2</v>
      </c>
      <c r="I38">
        <f ca="1"/>
        <v>4.7591865714086419E-2</v>
      </c>
      <c r="J38">
        <f ca="1"/>
        <v>2.643992539671465E-3</v>
      </c>
      <c r="K38">
        <f ca="1"/>
        <v>0</v>
      </c>
      <c r="L38">
        <f ca="1"/>
        <v>0</v>
      </c>
      <c r="M38">
        <f ca="1"/>
        <v>75.056310093184592</v>
      </c>
      <c r="N38">
        <f ca="1"/>
        <v>73.917336718401216</v>
      </c>
      <c r="O38">
        <f ca="1"/>
        <v>0</v>
      </c>
      <c r="P38">
        <f ca="1"/>
        <v>0</v>
      </c>
      <c r="Q38">
        <f ca="1"/>
        <v>0</v>
      </c>
      <c r="R38">
        <f ca="1"/>
        <v>0</v>
      </c>
      <c r="S38">
        <f ca="1"/>
        <v>0</v>
      </c>
      <c r="T38">
        <f ca="1"/>
        <v>0</v>
      </c>
      <c r="U38">
        <f ca="1"/>
        <v>0</v>
      </c>
      <c r="V38">
        <f ca="1"/>
        <v>0</v>
      </c>
      <c r="W38">
        <f ca="1"/>
        <v>0</v>
      </c>
      <c r="X38">
        <f ca="1"/>
        <v>0</v>
      </c>
      <c r="Y38">
        <f ca="1"/>
        <v>0</v>
      </c>
      <c r="Z38">
        <f ca="1"/>
        <v>0</v>
      </c>
      <c r="AA38">
        <f ca="1"/>
        <v>0</v>
      </c>
      <c r="AB38">
        <f ca="1"/>
        <v>0</v>
      </c>
      <c r="AC38">
        <f ca="1"/>
        <v>0</v>
      </c>
      <c r="AD38">
        <f ca="1"/>
        <v>0</v>
      </c>
      <c r="AE38">
        <f ca="1"/>
        <v>0</v>
      </c>
      <c r="AF38">
        <f ca="1"/>
        <v>0</v>
      </c>
      <c r="AG38">
        <f ca="1"/>
        <v>0</v>
      </c>
      <c r="AH38">
        <f ca="1"/>
        <v>0</v>
      </c>
      <c r="AI38">
        <f ca="1"/>
        <v>0</v>
      </c>
      <c r="AJ38">
        <f ca="1"/>
        <v>0</v>
      </c>
      <c r="AK38">
        <f ca="1"/>
        <v>0</v>
      </c>
      <c r="AL38">
        <f ca="1"/>
        <v>0</v>
      </c>
      <c r="AM38">
        <f ca="1"/>
        <v>0</v>
      </c>
      <c r="AN38">
        <f ca="1"/>
        <v>0</v>
      </c>
      <c r="AO38">
        <f ca="1"/>
        <v>0</v>
      </c>
      <c r="AP38">
        <f ca="1"/>
        <v>0</v>
      </c>
      <c r="AQ38">
        <f ca="1"/>
        <v>0</v>
      </c>
      <c r="AR38">
        <f ca="1"/>
        <v>0</v>
      </c>
      <c r="AS38">
        <f ca="1"/>
        <v>0</v>
      </c>
      <c r="AT38">
        <f ca="1"/>
        <v>0</v>
      </c>
      <c r="AU38">
        <f ca="1"/>
        <v>0</v>
      </c>
      <c r="AV38">
        <f ca="1"/>
        <v>0</v>
      </c>
      <c r="AW38">
        <f ca="1"/>
        <v>0</v>
      </c>
      <c r="AX38">
        <f ca="1"/>
        <v>0</v>
      </c>
      <c r="AY38">
        <f ca="1"/>
        <v>0</v>
      </c>
      <c r="AZ38">
        <f ca="1"/>
        <v>0</v>
      </c>
      <c r="BA38">
        <f ca="1"/>
        <v>0</v>
      </c>
      <c r="BB38">
        <f ca="1"/>
        <v>0</v>
      </c>
      <c r="BC38">
        <f ca="1"/>
        <v>0</v>
      </c>
      <c r="BD38">
        <f ca="1"/>
        <v>0</v>
      </c>
      <c r="BE38">
        <f ca="1"/>
        <v>0</v>
      </c>
      <c r="BF38">
        <f ca="1"/>
        <v>0</v>
      </c>
      <c r="BG38">
        <f ca="1"/>
        <v>0</v>
      </c>
      <c r="BH38">
        <f ca="1"/>
        <v>0</v>
      </c>
      <c r="BI38">
        <f ca="1"/>
        <v>0</v>
      </c>
      <c r="BJ38">
        <f ca="1"/>
        <v>0</v>
      </c>
      <c r="BK38">
        <f ca="1"/>
        <v>0</v>
      </c>
      <c r="BL38">
        <f ca="1"/>
        <v>0</v>
      </c>
      <c r="BM38">
        <f ca="1"/>
        <v>0</v>
      </c>
      <c r="BN38">
        <f ca="1"/>
        <v>0</v>
      </c>
      <c r="BO38">
        <f ca="1"/>
        <v>0</v>
      </c>
      <c r="BP38">
        <f ca="1"/>
        <v>0</v>
      </c>
      <c r="BQ38">
        <f ca="1"/>
        <v>0</v>
      </c>
      <c r="BR38">
        <f ca="1"/>
        <v>0</v>
      </c>
      <c r="BS38">
        <f ca="1"/>
        <v>0</v>
      </c>
      <c r="BT38">
        <f ca="1"/>
        <v>0</v>
      </c>
      <c r="BU38">
        <f ca="1"/>
        <v>0</v>
      </c>
      <c r="BV38">
        <f ca="1"/>
        <v>0</v>
      </c>
      <c r="BW38">
        <f ca="1"/>
        <v>0</v>
      </c>
      <c r="BX38">
        <f ca="1"/>
        <v>0</v>
      </c>
      <c r="BY38">
        <f ca="1"/>
        <v>0</v>
      </c>
      <c r="BZ38">
        <f ca="1"/>
        <v>0</v>
      </c>
      <c r="CA38">
        <f ca="1"/>
        <v>0</v>
      </c>
      <c r="CB38">
        <f ca="1"/>
        <v>0</v>
      </c>
      <c r="CC38">
        <f ca="1"/>
        <v>0</v>
      </c>
      <c r="CD38">
        <f ca="1"/>
        <v>0</v>
      </c>
      <c r="CE38">
        <f ca="1"/>
        <v>0</v>
      </c>
      <c r="CF38">
        <f ca="1"/>
        <v>0</v>
      </c>
      <c r="CG38">
        <f ca="1"/>
        <v>0</v>
      </c>
      <c r="CH38">
        <f ca="1"/>
        <v>0</v>
      </c>
      <c r="CI38">
        <f ca="1"/>
        <v>0</v>
      </c>
      <c r="CJ38">
        <f ca="1"/>
        <v>0</v>
      </c>
      <c r="CK38">
        <f ca="1"/>
        <v>0</v>
      </c>
      <c r="CL38">
        <f ca="1"/>
        <v>0</v>
      </c>
      <c r="CM38">
        <f ca="1"/>
        <v>0</v>
      </c>
      <c r="CN38">
        <f ca="1"/>
        <v>0</v>
      </c>
      <c r="CO38">
        <f ca="1"/>
        <v>0</v>
      </c>
      <c r="CP38">
        <f ca="1"/>
        <v>0</v>
      </c>
      <c r="CQ38">
        <f ca="1"/>
        <v>0</v>
      </c>
      <c r="CR38">
        <f ca="1"/>
        <v>0</v>
      </c>
      <c r="CS38">
        <f ca="1"/>
        <v>0</v>
      </c>
      <c r="CT38">
        <f ca="1"/>
        <v>0</v>
      </c>
      <c r="CU38">
        <f ca="1"/>
        <v>0</v>
      </c>
      <c r="CV38">
        <f ca="1"/>
        <v>0</v>
      </c>
      <c r="CW38">
        <f ca="1"/>
        <v>0</v>
      </c>
      <c r="CX38">
        <f ca="1"/>
        <v>0</v>
      </c>
      <c r="CY38">
        <f ca="1"/>
        <v>0</v>
      </c>
      <c r="CZ38">
        <f ca="1"/>
        <v>0</v>
      </c>
      <c r="DA38">
        <f ca="1"/>
        <v>0</v>
      </c>
      <c r="DB38">
        <f ca="1"/>
        <v>0</v>
      </c>
      <c r="DC38">
        <f ca="1"/>
        <v>0</v>
      </c>
      <c r="DD38">
        <f ca="1"/>
        <v>0</v>
      </c>
      <c r="DE38">
        <f ca="1"/>
        <v>0</v>
      </c>
      <c r="DF38">
        <f ca="1"/>
        <v>0</v>
      </c>
      <c r="DG38">
        <f ca="1"/>
        <v>0</v>
      </c>
      <c r="DH38">
        <f ca="1"/>
        <v>0</v>
      </c>
      <c r="DI38">
        <f ca="1"/>
        <v>0</v>
      </c>
      <c r="DJ38">
        <f ca="1"/>
        <v>0</v>
      </c>
      <c r="DK38">
        <f ca="1"/>
        <v>0</v>
      </c>
      <c r="DL38">
        <f ca="1"/>
        <v>0</v>
      </c>
      <c r="DM38">
        <f ca="1"/>
        <v>0</v>
      </c>
      <c r="DN38">
        <f ca="1"/>
        <v>0</v>
      </c>
      <c r="DO38">
        <f ca="1"/>
        <v>0</v>
      </c>
      <c r="DP38">
        <f ca="1"/>
        <v>0</v>
      </c>
      <c r="DQ38">
        <f ca="1"/>
        <v>0</v>
      </c>
      <c r="DR38">
        <f ca="1"/>
        <v>0</v>
      </c>
      <c r="DS38">
        <f ca="1"/>
        <v>0</v>
      </c>
      <c r="DT38">
        <f ca="1"/>
        <v>0</v>
      </c>
      <c r="DU38">
        <f ca="1"/>
        <v>0</v>
      </c>
      <c r="DV38" t="str">
        <f ca="1"/>
        <v/>
      </c>
      <c r="DW38" t="str">
        <f ca="1"/>
        <v/>
      </c>
      <c r="DX38" t="str">
        <f ca="1"/>
        <v/>
      </c>
      <c r="DY38" t="str">
        <f ca="1"/>
        <v/>
      </c>
      <c r="DZ38" t="str">
        <f ca="1"/>
        <v/>
      </c>
      <c r="EA38" t="str">
        <f ca="1"/>
        <v/>
      </c>
      <c r="EB38" t="str">
        <f ca="1"/>
        <v/>
      </c>
      <c r="EC38" t="str">
        <f ca="1"/>
        <v/>
      </c>
      <c r="ED38" t="str">
        <f ca="1"/>
        <v/>
      </c>
      <c r="EE38" t="str">
        <f ca="1"/>
        <v/>
      </c>
      <c r="EF38" t="str">
        <f ca="1"/>
        <v/>
      </c>
      <c r="EG38" t="str">
        <f ca="1"/>
        <v/>
      </c>
      <c r="EH38" t="str">
        <f ca="1"/>
        <v/>
      </c>
      <c r="EI38" t="str">
        <f ca="1"/>
        <v/>
      </c>
      <c r="EJ38" t="str">
        <f ca="1"/>
        <v/>
      </c>
      <c r="EK38" t="str">
        <f ca="1"/>
        <v/>
      </c>
      <c r="EL38" t="str">
        <f ca="1"/>
        <v/>
      </c>
      <c r="EM38" t="str">
        <f ca="1"/>
        <v/>
      </c>
      <c r="EN38" s="9" t="str">
        <f ca="1"/>
        <v/>
      </c>
    </row>
    <row r="39" spans="1:144" x14ac:dyDescent="0.35">
      <c r="A39" s="21"/>
      <c r="B39" s="8" t="s">
        <v>25</v>
      </c>
      <c r="C39" s="8" cm="1">
        <f t="array" aca="1" ref="C39:EN39" ca="1">OFFSET(INDIRECT($C$33&amp;"!$C"&amp;1+((ROW()-($E$34+$C$34))*6)&amp;":$EN"&amp;1+((ROW()-($E$34+$C$34))*6)), 2, 0)</f>
        <v>0.98813630000006469</v>
      </c>
      <c r="D39">
        <f ca="1"/>
        <v>0.29658139999995109</v>
      </c>
      <c r="E39">
        <f ca="1"/>
        <v>0</v>
      </c>
      <c r="F39">
        <f ca="1"/>
        <v>1.2873559999999029</v>
      </c>
      <c r="G39">
        <f ca="1"/>
        <v>1.2873559999999029</v>
      </c>
      <c r="H39">
        <f ca="1"/>
        <v>1.2873559999999029</v>
      </c>
      <c r="I39">
        <f ca="1"/>
        <v>1.2873559999999029</v>
      </c>
      <c r="J39">
        <f ca="1"/>
        <v>7.1519777777772395E-2</v>
      </c>
      <c r="K39">
        <f ca="1"/>
        <v>0</v>
      </c>
      <c r="L39">
        <f ca="1"/>
        <v>0</v>
      </c>
      <c r="M39">
        <f ca="1"/>
        <v>261.56640625</v>
      </c>
      <c r="N39">
        <f ca="1"/>
        <v>252.9375</v>
      </c>
      <c r="O39">
        <f ca="1"/>
        <v>18</v>
      </c>
      <c r="P39">
        <f ca="1"/>
        <v>18</v>
      </c>
      <c r="Q39">
        <f ca="1"/>
        <v>1</v>
      </c>
      <c r="R39">
        <f ca="1"/>
        <v>18</v>
      </c>
      <c r="S39">
        <f ca="1"/>
        <v>1</v>
      </c>
      <c r="T39">
        <f ca="1"/>
        <v>0</v>
      </c>
      <c r="U39">
        <f ca="1"/>
        <v>1</v>
      </c>
      <c r="V39">
        <f ca="1"/>
        <v>1</v>
      </c>
      <c r="W39">
        <f ca="1"/>
        <v>1</v>
      </c>
      <c r="X39">
        <f ca="1"/>
        <v>1</v>
      </c>
      <c r="Y39">
        <f ca="1"/>
        <v>1</v>
      </c>
      <c r="Z39">
        <f ca="1"/>
        <v>1</v>
      </c>
      <c r="AA39">
        <f ca="1"/>
        <v>1</v>
      </c>
      <c r="AB39">
        <f ca="1"/>
        <v>1</v>
      </c>
      <c r="AC39">
        <f ca="1"/>
        <v>1</v>
      </c>
      <c r="AD39">
        <f ca="1"/>
        <v>1</v>
      </c>
      <c r="AE39">
        <f ca="1"/>
        <v>1</v>
      </c>
      <c r="AF39">
        <f ca="1"/>
        <v>1</v>
      </c>
      <c r="AG39">
        <f ca="1"/>
        <v>1</v>
      </c>
      <c r="AH39">
        <f ca="1"/>
        <v>1</v>
      </c>
      <c r="AI39">
        <f ca="1"/>
        <v>0</v>
      </c>
      <c r="AJ39">
        <f ca="1"/>
        <v>0</v>
      </c>
      <c r="AK39">
        <f ca="1"/>
        <v>0</v>
      </c>
      <c r="AL39">
        <f ca="1"/>
        <v>0</v>
      </c>
      <c r="AM39">
        <f ca="1"/>
        <v>1</v>
      </c>
      <c r="AN39">
        <f ca="1"/>
        <v>1</v>
      </c>
      <c r="AO39">
        <f ca="1"/>
        <v>0</v>
      </c>
      <c r="AP39">
        <f ca="1"/>
        <v>0</v>
      </c>
      <c r="AQ39">
        <f ca="1"/>
        <v>0</v>
      </c>
      <c r="AR39">
        <f ca="1"/>
        <v>0</v>
      </c>
      <c r="AS39">
        <f ca="1"/>
        <v>0</v>
      </c>
      <c r="AT39">
        <f ca="1"/>
        <v>0</v>
      </c>
      <c r="AU39">
        <f ca="1"/>
        <v>0</v>
      </c>
      <c r="AV39">
        <f ca="1"/>
        <v>0</v>
      </c>
      <c r="AW39">
        <f ca="1"/>
        <v>0</v>
      </c>
      <c r="AX39">
        <f ca="1"/>
        <v>0</v>
      </c>
      <c r="AY39">
        <f ca="1"/>
        <v>0</v>
      </c>
      <c r="AZ39">
        <f ca="1"/>
        <v>0</v>
      </c>
      <c r="BA39">
        <f ca="1"/>
        <v>0</v>
      </c>
      <c r="BB39">
        <f ca="1"/>
        <v>0</v>
      </c>
      <c r="BC39">
        <f ca="1"/>
        <v>0</v>
      </c>
      <c r="BD39">
        <f ca="1"/>
        <v>0</v>
      </c>
      <c r="BE39">
        <f ca="1"/>
        <v>0</v>
      </c>
      <c r="BF39">
        <f ca="1"/>
        <v>0</v>
      </c>
      <c r="BG39">
        <f ca="1"/>
        <v>0</v>
      </c>
      <c r="BH39">
        <f ca="1"/>
        <v>1</v>
      </c>
      <c r="BI39">
        <f ca="1"/>
        <v>0</v>
      </c>
      <c r="BJ39">
        <f ca="1"/>
        <v>1</v>
      </c>
      <c r="BK39">
        <f ca="1"/>
        <v>0</v>
      </c>
      <c r="BL39">
        <f ca="1"/>
        <v>1</v>
      </c>
      <c r="BM39">
        <f ca="1"/>
        <v>0</v>
      </c>
      <c r="BN39">
        <f ca="1"/>
        <v>1</v>
      </c>
      <c r="BO39">
        <f ca="1"/>
        <v>0</v>
      </c>
      <c r="BP39">
        <f ca="1"/>
        <v>1</v>
      </c>
      <c r="BQ39">
        <f ca="1"/>
        <v>0</v>
      </c>
      <c r="BR39">
        <f ca="1"/>
        <v>1</v>
      </c>
      <c r="BS39">
        <f ca="1"/>
        <v>0</v>
      </c>
      <c r="BT39">
        <f ca="1"/>
        <v>1</v>
      </c>
      <c r="BU39">
        <f ca="1"/>
        <v>0</v>
      </c>
      <c r="BV39">
        <f ca="1"/>
        <v>1</v>
      </c>
      <c r="BW39">
        <f ca="1"/>
        <v>0</v>
      </c>
      <c r="BX39">
        <f ca="1"/>
        <v>1</v>
      </c>
      <c r="BY39">
        <f ca="1"/>
        <v>0</v>
      </c>
      <c r="BZ39">
        <f ca="1"/>
        <v>1</v>
      </c>
      <c r="CA39">
        <f ca="1"/>
        <v>0</v>
      </c>
      <c r="CB39">
        <f ca="1"/>
        <v>1</v>
      </c>
      <c r="CC39">
        <f ca="1"/>
        <v>0</v>
      </c>
      <c r="CD39">
        <f ca="1"/>
        <v>1</v>
      </c>
      <c r="CE39">
        <f ca="1"/>
        <v>0</v>
      </c>
      <c r="CF39">
        <f ca="1"/>
        <v>0</v>
      </c>
      <c r="CG39">
        <f ca="1"/>
        <v>0</v>
      </c>
      <c r="CH39">
        <f ca="1"/>
        <v>0</v>
      </c>
      <c r="CI39">
        <f ca="1"/>
        <v>0</v>
      </c>
      <c r="CJ39">
        <f ca="1"/>
        <v>0</v>
      </c>
      <c r="CK39">
        <f ca="1"/>
        <v>0</v>
      </c>
      <c r="CL39">
        <f ca="1"/>
        <v>0</v>
      </c>
      <c r="CM39">
        <f ca="1"/>
        <v>0</v>
      </c>
      <c r="CN39">
        <f ca="1"/>
        <v>0</v>
      </c>
      <c r="CO39">
        <f ca="1"/>
        <v>0</v>
      </c>
      <c r="CP39">
        <f ca="1"/>
        <v>0</v>
      </c>
      <c r="CQ39">
        <f ca="1"/>
        <v>0</v>
      </c>
      <c r="CR39">
        <f ca="1"/>
        <v>0</v>
      </c>
      <c r="CS39">
        <f ca="1"/>
        <v>0</v>
      </c>
      <c r="CT39">
        <f ca="1"/>
        <v>0</v>
      </c>
      <c r="CU39">
        <f ca="1"/>
        <v>0</v>
      </c>
      <c r="CV39">
        <f ca="1"/>
        <v>0</v>
      </c>
      <c r="CW39">
        <f ca="1"/>
        <v>1</v>
      </c>
      <c r="CX39">
        <f ca="1"/>
        <v>1</v>
      </c>
      <c r="CY39">
        <f ca="1"/>
        <v>0</v>
      </c>
      <c r="CZ39">
        <f ca="1"/>
        <v>0</v>
      </c>
      <c r="DA39">
        <f ca="1"/>
        <v>0</v>
      </c>
      <c r="DB39">
        <f ca="1"/>
        <v>0</v>
      </c>
      <c r="DC39">
        <f ca="1"/>
        <v>0</v>
      </c>
      <c r="DD39">
        <f ca="1"/>
        <v>0</v>
      </c>
      <c r="DE39">
        <f ca="1"/>
        <v>0</v>
      </c>
      <c r="DF39">
        <f ca="1"/>
        <v>1</v>
      </c>
      <c r="DG39">
        <f ca="1"/>
        <v>1</v>
      </c>
      <c r="DH39">
        <f ca="1"/>
        <v>0</v>
      </c>
      <c r="DI39">
        <f ca="1"/>
        <v>0</v>
      </c>
      <c r="DJ39">
        <f ca="1"/>
        <v>0</v>
      </c>
      <c r="DK39">
        <f ca="1"/>
        <v>0</v>
      </c>
      <c r="DL39">
        <f ca="1"/>
        <v>0</v>
      </c>
      <c r="DM39">
        <f ca="1"/>
        <v>0</v>
      </c>
      <c r="DN39">
        <f ca="1"/>
        <v>0</v>
      </c>
      <c r="DO39">
        <f ca="1"/>
        <v>0</v>
      </c>
      <c r="DP39">
        <f ca="1"/>
        <v>0</v>
      </c>
      <c r="DQ39">
        <f ca="1"/>
        <v>0</v>
      </c>
      <c r="DR39">
        <f ca="1"/>
        <v>0</v>
      </c>
      <c r="DS39">
        <f ca="1"/>
        <v>0</v>
      </c>
      <c r="DT39">
        <f ca="1"/>
        <v>0</v>
      </c>
      <c r="DU39">
        <f ca="1"/>
        <v>0</v>
      </c>
      <c r="DV39" t="str">
        <f ca="1"/>
        <v/>
      </c>
      <c r="DW39" t="str">
        <f ca="1"/>
        <v/>
      </c>
      <c r="DX39" t="str">
        <f ca="1"/>
        <v/>
      </c>
      <c r="DY39" t="str">
        <f ca="1"/>
        <v/>
      </c>
      <c r="DZ39" t="str">
        <f ca="1"/>
        <v/>
      </c>
      <c r="EA39" t="str">
        <f ca="1"/>
        <v/>
      </c>
      <c r="EB39" t="str">
        <f ca="1"/>
        <v/>
      </c>
      <c r="EC39" t="str">
        <f ca="1"/>
        <v/>
      </c>
      <c r="ED39" t="str">
        <f ca="1"/>
        <v/>
      </c>
      <c r="EE39" t="str">
        <f ca="1"/>
        <v/>
      </c>
      <c r="EF39" t="str">
        <f ca="1"/>
        <v/>
      </c>
      <c r="EG39" t="str">
        <f ca="1"/>
        <v/>
      </c>
      <c r="EH39" t="str">
        <f ca="1"/>
        <v/>
      </c>
      <c r="EI39" t="str">
        <f ca="1"/>
        <v/>
      </c>
      <c r="EJ39" t="str">
        <f ca="1"/>
        <v/>
      </c>
      <c r="EK39" t="str">
        <f ca="1"/>
        <v/>
      </c>
      <c r="EL39" t="str">
        <f ca="1"/>
        <v/>
      </c>
      <c r="EM39" t="str">
        <f ca="1"/>
        <v/>
      </c>
      <c r="EN39" s="9" t="str">
        <f ca="1"/>
        <v/>
      </c>
    </row>
    <row r="40" spans="1:144" x14ac:dyDescent="0.35">
      <c r="A40" s="21"/>
      <c r="B40" s="8" t="s">
        <v>26</v>
      </c>
      <c r="C40" s="8" cm="1">
        <f t="array" aca="1" ref="C40:EN40" ca="1">OFFSET(INDIRECT($C$33&amp;"!$C"&amp;1+((ROW()-($E$34+$C$34))*6)&amp;":$EN"&amp;1+((ROW()-($E$34+$C$34))*6)), 2, 0)</f>
        <v>0.99036750000010443</v>
      </c>
      <c r="D40">
        <f ca="1"/>
        <v>0.33225710000033359</v>
      </c>
      <c r="E40">
        <f ca="1"/>
        <v>0</v>
      </c>
      <c r="F40">
        <f ca="1"/>
        <v>1.323252700000239</v>
      </c>
      <c r="G40">
        <f ca="1"/>
        <v>1.323252700000239</v>
      </c>
      <c r="H40">
        <f ca="1"/>
        <v>1.323252700000239</v>
      </c>
      <c r="I40">
        <f ca="1"/>
        <v>1.323252700000239</v>
      </c>
      <c r="J40">
        <f ca="1"/>
        <v>7.3514038888902178E-2</v>
      </c>
      <c r="K40">
        <f ca="1"/>
        <v>0</v>
      </c>
      <c r="L40">
        <f ca="1"/>
        <v>0</v>
      </c>
      <c r="M40">
        <f ca="1"/>
        <v>388.7265625</v>
      </c>
      <c r="N40">
        <f ca="1"/>
        <v>379.68359375</v>
      </c>
      <c r="O40">
        <f ca="1"/>
        <v>18</v>
      </c>
      <c r="P40">
        <f ca="1"/>
        <v>18</v>
      </c>
      <c r="Q40">
        <f ca="1"/>
        <v>1</v>
      </c>
      <c r="R40">
        <f ca="1"/>
        <v>18</v>
      </c>
      <c r="S40">
        <f ca="1"/>
        <v>1</v>
      </c>
      <c r="T40">
        <f ca="1"/>
        <v>0</v>
      </c>
      <c r="U40">
        <f ca="1"/>
        <v>1</v>
      </c>
      <c r="V40">
        <f ca="1"/>
        <v>1</v>
      </c>
      <c r="W40">
        <f ca="1"/>
        <v>1</v>
      </c>
      <c r="X40">
        <f ca="1"/>
        <v>1</v>
      </c>
      <c r="Y40">
        <f ca="1"/>
        <v>1</v>
      </c>
      <c r="Z40">
        <f ca="1"/>
        <v>1</v>
      </c>
      <c r="AA40">
        <f ca="1"/>
        <v>1</v>
      </c>
      <c r="AB40">
        <f ca="1"/>
        <v>1</v>
      </c>
      <c r="AC40">
        <f ca="1"/>
        <v>1</v>
      </c>
      <c r="AD40">
        <f ca="1"/>
        <v>1</v>
      </c>
      <c r="AE40">
        <f ca="1"/>
        <v>1</v>
      </c>
      <c r="AF40">
        <f ca="1"/>
        <v>1</v>
      </c>
      <c r="AG40">
        <f ca="1"/>
        <v>1</v>
      </c>
      <c r="AH40">
        <f ca="1"/>
        <v>1</v>
      </c>
      <c r="AI40">
        <f ca="1"/>
        <v>0</v>
      </c>
      <c r="AJ40">
        <f ca="1"/>
        <v>0</v>
      </c>
      <c r="AK40">
        <f ca="1"/>
        <v>0</v>
      </c>
      <c r="AL40">
        <f ca="1"/>
        <v>0</v>
      </c>
      <c r="AM40">
        <f ca="1"/>
        <v>1</v>
      </c>
      <c r="AN40">
        <f ca="1"/>
        <v>1</v>
      </c>
      <c r="AO40">
        <f ca="1"/>
        <v>0</v>
      </c>
      <c r="AP40">
        <f ca="1"/>
        <v>0</v>
      </c>
      <c r="AQ40">
        <f ca="1"/>
        <v>0</v>
      </c>
      <c r="AR40">
        <f ca="1"/>
        <v>0</v>
      </c>
      <c r="AS40">
        <f ca="1"/>
        <v>0</v>
      </c>
      <c r="AT40">
        <f ca="1"/>
        <v>0</v>
      </c>
      <c r="AU40">
        <f ca="1"/>
        <v>0</v>
      </c>
      <c r="AV40">
        <f ca="1"/>
        <v>0</v>
      </c>
      <c r="AW40">
        <f ca="1"/>
        <v>0</v>
      </c>
      <c r="AX40">
        <f ca="1"/>
        <v>0</v>
      </c>
      <c r="AY40">
        <f ca="1"/>
        <v>0</v>
      </c>
      <c r="AZ40">
        <f ca="1"/>
        <v>0</v>
      </c>
      <c r="BA40">
        <f ca="1"/>
        <v>0</v>
      </c>
      <c r="BB40">
        <f ca="1"/>
        <v>0</v>
      </c>
      <c r="BC40">
        <f ca="1"/>
        <v>0</v>
      </c>
      <c r="BD40">
        <f ca="1"/>
        <v>0</v>
      </c>
      <c r="BE40">
        <f ca="1"/>
        <v>0</v>
      </c>
      <c r="BF40">
        <f ca="1"/>
        <v>0</v>
      </c>
      <c r="BG40">
        <f ca="1"/>
        <v>0</v>
      </c>
      <c r="BH40">
        <f ca="1"/>
        <v>1</v>
      </c>
      <c r="BI40">
        <f ca="1"/>
        <v>0</v>
      </c>
      <c r="BJ40">
        <f ca="1"/>
        <v>1</v>
      </c>
      <c r="BK40">
        <f ca="1"/>
        <v>0</v>
      </c>
      <c r="BL40">
        <f ca="1"/>
        <v>1</v>
      </c>
      <c r="BM40">
        <f ca="1"/>
        <v>0</v>
      </c>
      <c r="BN40">
        <f ca="1"/>
        <v>1</v>
      </c>
      <c r="BO40">
        <f ca="1"/>
        <v>0</v>
      </c>
      <c r="BP40">
        <f ca="1"/>
        <v>1</v>
      </c>
      <c r="BQ40">
        <f ca="1"/>
        <v>0</v>
      </c>
      <c r="BR40">
        <f ca="1"/>
        <v>1</v>
      </c>
      <c r="BS40">
        <f ca="1"/>
        <v>0</v>
      </c>
      <c r="BT40">
        <f ca="1"/>
        <v>1</v>
      </c>
      <c r="BU40">
        <f ca="1"/>
        <v>0</v>
      </c>
      <c r="BV40">
        <f ca="1"/>
        <v>1</v>
      </c>
      <c r="BW40">
        <f ca="1"/>
        <v>0</v>
      </c>
      <c r="BX40">
        <f ca="1"/>
        <v>1</v>
      </c>
      <c r="BY40">
        <f ca="1"/>
        <v>0</v>
      </c>
      <c r="BZ40">
        <f ca="1"/>
        <v>1</v>
      </c>
      <c r="CA40">
        <f ca="1"/>
        <v>0</v>
      </c>
      <c r="CB40">
        <f ca="1"/>
        <v>1</v>
      </c>
      <c r="CC40">
        <f ca="1"/>
        <v>0</v>
      </c>
      <c r="CD40">
        <f ca="1"/>
        <v>1</v>
      </c>
      <c r="CE40">
        <f ca="1"/>
        <v>0</v>
      </c>
      <c r="CF40">
        <f ca="1"/>
        <v>0</v>
      </c>
      <c r="CG40">
        <f ca="1"/>
        <v>0</v>
      </c>
      <c r="CH40">
        <f ca="1"/>
        <v>0</v>
      </c>
      <c r="CI40">
        <f ca="1"/>
        <v>0</v>
      </c>
      <c r="CJ40">
        <f ca="1"/>
        <v>0</v>
      </c>
      <c r="CK40">
        <f ca="1"/>
        <v>0</v>
      </c>
      <c r="CL40">
        <f ca="1"/>
        <v>0</v>
      </c>
      <c r="CM40">
        <f ca="1"/>
        <v>0</v>
      </c>
      <c r="CN40">
        <f ca="1"/>
        <v>0</v>
      </c>
      <c r="CO40">
        <f ca="1"/>
        <v>0</v>
      </c>
      <c r="CP40">
        <f ca="1"/>
        <v>0</v>
      </c>
      <c r="CQ40">
        <f ca="1"/>
        <v>0</v>
      </c>
      <c r="CR40">
        <f ca="1"/>
        <v>0</v>
      </c>
      <c r="CS40">
        <f ca="1"/>
        <v>0</v>
      </c>
      <c r="CT40">
        <f ca="1"/>
        <v>0</v>
      </c>
      <c r="CU40">
        <f ca="1"/>
        <v>0</v>
      </c>
      <c r="CV40">
        <f ca="1"/>
        <v>0</v>
      </c>
      <c r="CW40">
        <f ca="1"/>
        <v>1</v>
      </c>
      <c r="CX40">
        <f ca="1"/>
        <v>1</v>
      </c>
      <c r="CY40">
        <f ca="1"/>
        <v>0</v>
      </c>
      <c r="CZ40">
        <f ca="1"/>
        <v>0</v>
      </c>
      <c r="DA40">
        <f ca="1"/>
        <v>0</v>
      </c>
      <c r="DB40">
        <f ca="1"/>
        <v>0</v>
      </c>
      <c r="DC40">
        <f ca="1"/>
        <v>0</v>
      </c>
      <c r="DD40">
        <f ca="1"/>
        <v>0</v>
      </c>
      <c r="DE40">
        <f ca="1"/>
        <v>0</v>
      </c>
      <c r="DF40">
        <f ca="1"/>
        <v>1</v>
      </c>
      <c r="DG40">
        <f ca="1"/>
        <v>1</v>
      </c>
      <c r="DH40">
        <f ca="1"/>
        <v>0</v>
      </c>
      <c r="DI40">
        <f ca="1"/>
        <v>0</v>
      </c>
      <c r="DJ40">
        <f ca="1"/>
        <v>0</v>
      </c>
      <c r="DK40">
        <f ca="1"/>
        <v>0</v>
      </c>
      <c r="DL40">
        <f ca="1"/>
        <v>0</v>
      </c>
      <c r="DM40">
        <f ca="1"/>
        <v>0</v>
      </c>
      <c r="DN40">
        <f ca="1"/>
        <v>0</v>
      </c>
      <c r="DO40">
        <f ca="1"/>
        <v>0</v>
      </c>
      <c r="DP40">
        <f ca="1"/>
        <v>0</v>
      </c>
      <c r="DQ40">
        <f ca="1"/>
        <v>0</v>
      </c>
      <c r="DR40">
        <f ca="1"/>
        <v>0</v>
      </c>
      <c r="DS40">
        <f ca="1"/>
        <v>0</v>
      </c>
      <c r="DT40">
        <f ca="1"/>
        <v>0</v>
      </c>
      <c r="DU40">
        <f ca="1"/>
        <v>0</v>
      </c>
      <c r="DV40" t="str">
        <f ca="1"/>
        <v/>
      </c>
      <c r="DW40" t="str">
        <f ca="1"/>
        <v/>
      </c>
      <c r="DX40" t="str">
        <f ca="1"/>
        <v/>
      </c>
      <c r="DY40" t="str">
        <f ca="1"/>
        <v/>
      </c>
      <c r="DZ40" t="str">
        <f ca="1"/>
        <v/>
      </c>
      <c r="EA40" t="str">
        <f ca="1"/>
        <v/>
      </c>
      <c r="EB40" t="str">
        <f ca="1"/>
        <v/>
      </c>
      <c r="EC40" t="str">
        <f ca="1"/>
        <v/>
      </c>
      <c r="ED40" t="str">
        <f ca="1"/>
        <v/>
      </c>
      <c r="EE40" t="str">
        <f ca="1"/>
        <v/>
      </c>
      <c r="EF40" t="str">
        <f ca="1"/>
        <v/>
      </c>
      <c r="EG40" t="str">
        <f ca="1"/>
        <v/>
      </c>
      <c r="EH40" t="str">
        <f ca="1"/>
        <v/>
      </c>
      <c r="EI40" t="str">
        <f ca="1"/>
        <v/>
      </c>
      <c r="EJ40" t="str">
        <f ca="1"/>
        <v/>
      </c>
      <c r="EK40" t="str">
        <f ca="1"/>
        <v/>
      </c>
      <c r="EL40" t="str">
        <f ca="1"/>
        <v/>
      </c>
      <c r="EM40" t="str">
        <f ca="1"/>
        <v/>
      </c>
      <c r="EN40" s="9" t="str">
        <f ca="1"/>
        <v/>
      </c>
    </row>
    <row r="41" spans="1:144" x14ac:dyDescent="0.35">
      <c r="A41" s="21"/>
      <c r="B41" s="8" t="s">
        <v>27</v>
      </c>
      <c r="C41" s="8" cm="1">
        <f t="array" aca="1" ref="C41:EN41" ca="1">OFFSET(INDIRECT($C$33&amp;"!$C"&amp;1+((ROW()-($E$34+$C$34))*6)&amp;":$EN"&amp;1+((ROW()-($E$34+$C$34))*6)), 2, 0)</f>
        <v>0.99142430000006243</v>
      </c>
      <c r="D41">
        <f ca="1"/>
        <v>0.358394100000055</v>
      </c>
      <c r="E41">
        <f ca="1"/>
        <v>0</v>
      </c>
      <c r="F41">
        <f ca="1"/>
        <v>1.3517318000000671</v>
      </c>
      <c r="G41">
        <f ca="1"/>
        <v>1.3517318000000671</v>
      </c>
      <c r="H41">
        <f ca="1"/>
        <v>1.3517318000000671</v>
      </c>
      <c r="I41">
        <f ca="1"/>
        <v>1.3517318000000671</v>
      </c>
      <c r="J41">
        <f ca="1"/>
        <v>7.5096211111114836E-2</v>
      </c>
      <c r="K41">
        <f ca="1"/>
        <v>0</v>
      </c>
      <c r="L41">
        <f ca="1"/>
        <v>0</v>
      </c>
      <c r="M41">
        <f ca="1"/>
        <v>424.73828125</v>
      </c>
      <c r="N41">
        <f ca="1"/>
        <v>417.23046875</v>
      </c>
      <c r="O41">
        <f ca="1"/>
        <v>18</v>
      </c>
      <c r="P41">
        <f ca="1"/>
        <v>18</v>
      </c>
      <c r="Q41">
        <f ca="1"/>
        <v>1</v>
      </c>
      <c r="R41">
        <f ca="1"/>
        <v>18</v>
      </c>
      <c r="S41">
        <f ca="1"/>
        <v>1</v>
      </c>
      <c r="T41">
        <f ca="1"/>
        <v>0</v>
      </c>
      <c r="U41">
        <f ca="1"/>
        <v>1</v>
      </c>
      <c r="V41">
        <f ca="1"/>
        <v>1</v>
      </c>
      <c r="W41">
        <f ca="1"/>
        <v>1</v>
      </c>
      <c r="X41">
        <f ca="1"/>
        <v>1</v>
      </c>
      <c r="Y41">
        <f ca="1"/>
        <v>1</v>
      </c>
      <c r="Z41">
        <f ca="1"/>
        <v>1</v>
      </c>
      <c r="AA41">
        <f ca="1"/>
        <v>1</v>
      </c>
      <c r="AB41">
        <f ca="1"/>
        <v>1</v>
      </c>
      <c r="AC41">
        <f ca="1"/>
        <v>1</v>
      </c>
      <c r="AD41">
        <f ca="1"/>
        <v>1</v>
      </c>
      <c r="AE41">
        <f ca="1"/>
        <v>1</v>
      </c>
      <c r="AF41">
        <f ca="1"/>
        <v>1</v>
      </c>
      <c r="AG41">
        <f ca="1"/>
        <v>1</v>
      </c>
      <c r="AH41">
        <f ca="1"/>
        <v>1</v>
      </c>
      <c r="AI41">
        <f ca="1"/>
        <v>0</v>
      </c>
      <c r="AJ41">
        <f ca="1"/>
        <v>0</v>
      </c>
      <c r="AK41">
        <f ca="1"/>
        <v>0</v>
      </c>
      <c r="AL41">
        <f ca="1"/>
        <v>0</v>
      </c>
      <c r="AM41">
        <f ca="1"/>
        <v>1</v>
      </c>
      <c r="AN41">
        <f ca="1"/>
        <v>1</v>
      </c>
      <c r="AO41">
        <f ca="1"/>
        <v>0</v>
      </c>
      <c r="AP41">
        <f ca="1"/>
        <v>0</v>
      </c>
      <c r="AQ41">
        <f ca="1"/>
        <v>0</v>
      </c>
      <c r="AR41">
        <f ca="1"/>
        <v>0</v>
      </c>
      <c r="AS41">
        <f ca="1"/>
        <v>0</v>
      </c>
      <c r="AT41">
        <f ca="1"/>
        <v>0</v>
      </c>
      <c r="AU41">
        <f ca="1"/>
        <v>0</v>
      </c>
      <c r="AV41">
        <f ca="1"/>
        <v>0</v>
      </c>
      <c r="AW41">
        <f ca="1"/>
        <v>0</v>
      </c>
      <c r="AX41">
        <f ca="1"/>
        <v>0</v>
      </c>
      <c r="AY41">
        <f ca="1"/>
        <v>0</v>
      </c>
      <c r="AZ41">
        <f ca="1"/>
        <v>0</v>
      </c>
      <c r="BA41">
        <f ca="1"/>
        <v>0</v>
      </c>
      <c r="BB41">
        <f ca="1"/>
        <v>0</v>
      </c>
      <c r="BC41">
        <f ca="1"/>
        <v>0</v>
      </c>
      <c r="BD41">
        <f ca="1"/>
        <v>0</v>
      </c>
      <c r="BE41">
        <f ca="1"/>
        <v>0</v>
      </c>
      <c r="BF41">
        <f ca="1"/>
        <v>0</v>
      </c>
      <c r="BG41">
        <f ca="1"/>
        <v>0</v>
      </c>
      <c r="BH41">
        <f ca="1"/>
        <v>1</v>
      </c>
      <c r="BI41">
        <f ca="1"/>
        <v>0</v>
      </c>
      <c r="BJ41">
        <f ca="1"/>
        <v>1</v>
      </c>
      <c r="BK41">
        <f ca="1"/>
        <v>0</v>
      </c>
      <c r="BL41">
        <f ca="1"/>
        <v>1</v>
      </c>
      <c r="BM41">
        <f ca="1"/>
        <v>0</v>
      </c>
      <c r="BN41">
        <f ca="1"/>
        <v>1</v>
      </c>
      <c r="BO41">
        <f ca="1"/>
        <v>0</v>
      </c>
      <c r="BP41">
        <f ca="1"/>
        <v>1</v>
      </c>
      <c r="BQ41">
        <f ca="1"/>
        <v>0</v>
      </c>
      <c r="BR41">
        <f ca="1"/>
        <v>1</v>
      </c>
      <c r="BS41">
        <f ca="1"/>
        <v>0</v>
      </c>
      <c r="BT41">
        <f ca="1"/>
        <v>1</v>
      </c>
      <c r="BU41">
        <f ca="1"/>
        <v>0</v>
      </c>
      <c r="BV41">
        <f ca="1"/>
        <v>1</v>
      </c>
      <c r="BW41">
        <f ca="1"/>
        <v>0</v>
      </c>
      <c r="BX41">
        <f ca="1"/>
        <v>1</v>
      </c>
      <c r="BY41">
        <f ca="1"/>
        <v>0</v>
      </c>
      <c r="BZ41">
        <f ca="1"/>
        <v>1</v>
      </c>
      <c r="CA41">
        <f ca="1"/>
        <v>0</v>
      </c>
      <c r="CB41">
        <f ca="1"/>
        <v>1</v>
      </c>
      <c r="CC41">
        <f ca="1"/>
        <v>0</v>
      </c>
      <c r="CD41">
        <f ca="1"/>
        <v>1</v>
      </c>
      <c r="CE41">
        <f ca="1"/>
        <v>0</v>
      </c>
      <c r="CF41">
        <f ca="1"/>
        <v>0</v>
      </c>
      <c r="CG41">
        <f ca="1"/>
        <v>0</v>
      </c>
      <c r="CH41">
        <f ca="1"/>
        <v>0</v>
      </c>
      <c r="CI41">
        <f ca="1"/>
        <v>0</v>
      </c>
      <c r="CJ41">
        <f ca="1"/>
        <v>0</v>
      </c>
      <c r="CK41">
        <f ca="1"/>
        <v>0</v>
      </c>
      <c r="CL41">
        <f ca="1"/>
        <v>0</v>
      </c>
      <c r="CM41">
        <f ca="1"/>
        <v>0</v>
      </c>
      <c r="CN41">
        <f ca="1"/>
        <v>0</v>
      </c>
      <c r="CO41">
        <f ca="1"/>
        <v>0</v>
      </c>
      <c r="CP41">
        <f ca="1"/>
        <v>0</v>
      </c>
      <c r="CQ41">
        <f ca="1"/>
        <v>0</v>
      </c>
      <c r="CR41">
        <f ca="1"/>
        <v>0</v>
      </c>
      <c r="CS41">
        <f ca="1"/>
        <v>0</v>
      </c>
      <c r="CT41">
        <f ca="1"/>
        <v>0</v>
      </c>
      <c r="CU41">
        <f ca="1"/>
        <v>0</v>
      </c>
      <c r="CV41">
        <f ca="1"/>
        <v>0</v>
      </c>
      <c r="CW41">
        <f ca="1"/>
        <v>1</v>
      </c>
      <c r="CX41">
        <f ca="1"/>
        <v>1</v>
      </c>
      <c r="CY41">
        <f ca="1"/>
        <v>0</v>
      </c>
      <c r="CZ41">
        <f ca="1"/>
        <v>0</v>
      </c>
      <c r="DA41">
        <f ca="1"/>
        <v>0</v>
      </c>
      <c r="DB41">
        <f ca="1"/>
        <v>0</v>
      </c>
      <c r="DC41">
        <f ca="1"/>
        <v>0</v>
      </c>
      <c r="DD41">
        <f ca="1"/>
        <v>0</v>
      </c>
      <c r="DE41">
        <f ca="1"/>
        <v>0</v>
      </c>
      <c r="DF41">
        <f ca="1"/>
        <v>1</v>
      </c>
      <c r="DG41">
        <f ca="1"/>
        <v>1</v>
      </c>
      <c r="DH41">
        <f ca="1"/>
        <v>0</v>
      </c>
      <c r="DI41">
        <f ca="1"/>
        <v>0</v>
      </c>
      <c r="DJ41">
        <f ca="1"/>
        <v>0</v>
      </c>
      <c r="DK41">
        <f ca="1"/>
        <v>0</v>
      </c>
      <c r="DL41">
        <f ca="1"/>
        <v>0</v>
      </c>
      <c r="DM41">
        <f ca="1"/>
        <v>0</v>
      </c>
      <c r="DN41">
        <f ca="1"/>
        <v>0</v>
      </c>
      <c r="DO41">
        <f ca="1"/>
        <v>0</v>
      </c>
      <c r="DP41">
        <f ca="1"/>
        <v>0</v>
      </c>
      <c r="DQ41">
        <f ca="1"/>
        <v>0</v>
      </c>
      <c r="DR41">
        <f ca="1"/>
        <v>0</v>
      </c>
      <c r="DS41">
        <f ca="1"/>
        <v>0</v>
      </c>
      <c r="DT41">
        <f ca="1"/>
        <v>0</v>
      </c>
      <c r="DU41">
        <f ca="1"/>
        <v>0</v>
      </c>
      <c r="DV41" t="str">
        <f ca="1"/>
        <v/>
      </c>
      <c r="DW41" t="str">
        <f ca="1"/>
        <v/>
      </c>
      <c r="DX41" t="str">
        <f ca="1"/>
        <v/>
      </c>
      <c r="DY41" t="str">
        <f ca="1"/>
        <v/>
      </c>
      <c r="DZ41" t="str">
        <f ca="1"/>
        <v/>
      </c>
      <c r="EA41" t="str">
        <f ca="1"/>
        <v/>
      </c>
      <c r="EB41" t="str">
        <f ca="1"/>
        <v/>
      </c>
      <c r="EC41" t="str">
        <f ca="1"/>
        <v/>
      </c>
      <c r="ED41" t="str">
        <f ca="1"/>
        <v/>
      </c>
      <c r="EE41" t="str">
        <f ca="1"/>
        <v/>
      </c>
      <c r="EF41" t="str">
        <f ca="1"/>
        <v/>
      </c>
      <c r="EG41" t="str">
        <f ca="1"/>
        <v/>
      </c>
      <c r="EH41" t="str">
        <f ca="1"/>
        <v/>
      </c>
      <c r="EI41" t="str">
        <f ca="1"/>
        <v/>
      </c>
      <c r="EJ41" t="str">
        <f ca="1"/>
        <v/>
      </c>
      <c r="EK41" t="str">
        <f ca="1"/>
        <v/>
      </c>
      <c r="EL41" t="str">
        <f ca="1"/>
        <v/>
      </c>
      <c r="EM41" t="str">
        <f ca="1"/>
        <v/>
      </c>
      <c r="EN41" s="9" t="str">
        <f ca="1"/>
        <v/>
      </c>
    </row>
    <row r="42" spans="1:144" x14ac:dyDescent="0.35">
      <c r="A42" s="21"/>
      <c r="B42" s="8" t="s">
        <v>28</v>
      </c>
      <c r="C42" s="8" cm="1">
        <f t="array" aca="1" ref="C42:EN42" ca="1">OFFSET(INDIRECT($C$33&amp;"!$C"&amp;1+((ROW()-($E$34+$C$34))*6)&amp;":$EN"&amp;1+((ROW()-($E$34+$C$34))*6)), 2, 0)</f>
        <v>0.99309409999966647</v>
      </c>
      <c r="D42">
        <f ca="1"/>
        <v>0.39121700000021059</v>
      </c>
      <c r="E42">
        <f ca="1"/>
        <v>0</v>
      </c>
      <c r="F42">
        <f ca="1"/>
        <v>1.381613000000129</v>
      </c>
      <c r="G42">
        <f ca="1"/>
        <v>1.381613000000129</v>
      </c>
      <c r="H42">
        <f ca="1"/>
        <v>1.381613000000129</v>
      </c>
      <c r="I42">
        <f ca="1"/>
        <v>1.381613000000129</v>
      </c>
      <c r="J42">
        <f ca="1"/>
        <v>7.6756277777784973E-2</v>
      </c>
      <c r="K42">
        <f ca="1"/>
        <v>0</v>
      </c>
      <c r="L42">
        <f ca="1"/>
        <v>0</v>
      </c>
      <c r="M42">
        <f ca="1"/>
        <v>469.55859375</v>
      </c>
      <c r="N42">
        <f ca="1"/>
        <v>460.48046875</v>
      </c>
      <c r="O42">
        <f ca="1"/>
        <v>18</v>
      </c>
      <c r="P42">
        <f ca="1"/>
        <v>18</v>
      </c>
      <c r="Q42">
        <f ca="1"/>
        <v>1</v>
      </c>
      <c r="R42">
        <f ca="1"/>
        <v>18</v>
      </c>
      <c r="S42">
        <f ca="1"/>
        <v>1</v>
      </c>
      <c r="T42">
        <f ca="1"/>
        <v>0</v>
      </c>
      <c r="U42">
        <f ca="1"/>
        <v>1</v>
      </c>
      <c r="V42">
        <f ca="1"/>
        <v>1</v>
      </c>
      <c r="W42">
        <f ca="1"/>
        <v>1</v>
      </c>
      <c r="X42">
        <f ca="1"/>
        <v>1</v>
      </c>
      <c r="Y42">
        <f ca="1"/>
        <v>1</v>
      </c>
      <c r="Z42">
        <f ca="1"/>
        <v>1</v>
      </c>
      <c r="AA42">
        <f ca="1"/>
        <v>1</v>
      </c>
      <c r="AB42">
        <f ca="1"/>
        <v>1</v>
      </c>
      <c r="AC42">
        <f ca="1"/>
        <v>1</v>
      </c>
      <c r="AD42">
        <f ca="1"/>
        <v>1</v>
      </c>
      <c r="AE42">
        <f ca="1"/>
        <v>1</v>
      </c>
      <c r="AF42">
        <f ca="1"/>
        <v>1</v>
      </c>
      <c r="AG42">
        <f ca="1"/>
        <v>1</v>
      </c>
      <c r="AH42">
        <f ca="1"/>
        <v>1</v>
      </c>
      <c r="AI42">
        <f ca="1"/>
        <v>0</v>
      </c>
      <c r="AJ42">
        <f ca="1"/>
        <v>0</v>
      </c>
      <c r="AK42">
        <f ca="1"/>
        <v>0</v>
      </c>
      <c r="AL42">
        <f ca="1"/>
        <v>0</v>
      </c>
      <c r="AM42">
        <f ca="1"/>
        <v>1</v>
      </c>
      <c r="AN42">
        <f ca="1"/>
        <v>1</v>
      </c>
      <c r="AO42">
        <f ca="1"/>
        <v>0</v>
      </c>
      <c r="AP42">
        <f ca="1"/>
        <v>0</v>
      </c>
      <c r="AQ42">
        <f ca="1"/>
        <v>0</v>
      </c>
      <c r="AR42">
        <f ca="1"/>
        <v>0</v>
      </c>
      <c r="AS42">
        <f ca="1"/>
        <v>0</v>
      </c>
      <c r="AT42">
        <f ca="1"/>
        <v>0</v>
      </c>
      <c r="AU42">
        <f ca="1"/>
        <v>0</v>
      </c>
      <c r="AV42">
        <f ca="1"/>
        <v>0</v>
      </c>
      <c r="AW42">
        <f ca="1"/>
        <v>0</v>
      </c>
      <c r="AX42">
        <f ca="1"/>
        <v>0</v>
      </c>
      <c r="AY42">
        <f ca="1"/>
        <v>0</v>
      </c>
      <c r="AZ42">
        <f ca="1"/>
        <v>0</v>
      </c>
      <c r="BA42">
        <f ca="1"/>
        <v>0</v>
      </c>
      <c r="BB42">
        <f ca="1"/>
        <v>0</v>
      </c>
      <c r="BC42">
        <f ca="1"/>
        <v>0</v>
      </c>
      <c r="BD42">
        <f ca="1"/>
        <v>0</v>
      </c>
      <c r="BE42">
        <f ca="1"/>
        <v>0</v>
      </c>
      <c r="BF42">
        <f ca="1"/>
        <v>0</v>
      </c>
      <c r="BG42">
        <f ca="1"/>
        <v>0</v>
      </c>
      <c r="BH42">
        <f ca="1"/>
        <v>1</v>
      </c>
      <c r="BI42">
        <f ca="1"/>
        <v>0</v>
      </c>
      <c r="BJ42">
        <f ca="1"/>
        <v>1</v>
      </c>
      <c r="BK42">
        <f ca="1"/>
        <v>0</v>
      </c>
      <c r="BL42">
        <f ca="1"/>
        <v>1</v>
      </c>
      <c r="BM42">
        <f ca="1"/>
        <v>0</v>
      </c>
      <c r="BN42">
        <f ca="1"/>
        <v>1</v>
      </c>
      <c r="BO42">
        <f ca="1"/>
        <v>0</v>
      </c>
      <c r="BP42">
        <f ca="1"/>
        <v>1</v>
      </c>
      <c r="BQ42">
        <f ca="1"/>
        <v>0</v>
      </c>
      <c r="BR42">
        <f ca="1"/>
        <v>1</v>
      </c>
      <c r="BS42">
        <f ca="1"/>
        <v>0</v>
      </c>
      <c r="BT42">
        <f ca="1"/>
        <v>1</v>
      </c>
      <c r="BU42">
        <f ca="1"/>
        <v>0</v>
      </c>
      <c r="BV42">
        <f ca="1"/>
        <v>1</v>
      </c>
      <c r="BW42">
        <f ca="1"/>
        <v>0</v>
      </c>
      <c r="BX42">
        <f ca="1"/>
        <v>1</v>
      </c>
      <c r="BY42">
        <f ca="1"/>
        <v>0</v>
      </c>
      <c r="BZ42">
        <f ca="1"/>
        <v>1</v>
      </c>
      <c r="CA42">
        <f ca="1"/>
        <v>0</v>
      </c>
      <c r="CB42">
        <f ca="1"/>
        <v>1</v>
      </c>
      <c r="CC42">
        <f ca="1"/>
        <v>0</v>
      </c>
      <c r="CD42">
        <f ca="1"/>
        <v>1</v>
      </c>
      <c r="CE42">
        <f ca="1"/>
        <v>0</v>
      </c>
      <c r="CF42">
        <f ca="1"/>
        <v>0</v>
      </c>
      <c r="CG42">
        <f ca="1"/>
        <v>0</v>
      </c>
      <c r="CH42">
        <f ca="1"/>
        <v>0</v>
      </c>
      <c r="CI42">
        <f ca="1"/>
        <v>0</v>
      </c>
      <c r="CJ42">
        <f ca="1"/>
        <v>0</v>
      </c>
      <c r="CK42">
        <f ca="1"/>
        <v>0</v>
      </c>
      <c r="CL42">
        <f ca="1"/>
        <v>0</v>
      </c>
      <c r="CM42">
        <f ca="1"/>
        <v>0</v>
      </c>
      <c r="CN42">
        <f ca="1"/>
        <v>0</v>
      </c>
      <c r="CO42">
        <f ca="1"/>
        <v>0</v>
      </c>
      <c r="CP42">
        <f ca="1"/>
        <v>0</v>
      </c>
      <c r="CQ42">
        <f ca="1"/>
        <v>0</v>
      </c>
      <c r="CR42">
        <f ca="1"/>
        <v>0</v>
      </c>
      <c r="CS42">
        <f ca="1"/>
        <v>0</v>
      </c>
      <c r="CT42">
        <f ca="1"/>
        <v>0</v>
      </c>
      <c r="CU42">
        <f ca="1"/>
        <v>0</v>
      </c>
      <c r="CV42">
        <f ca="1"/>
        <v>0</v>
      </c>
      <c r="CW42">
        <f ca="1"/>
        <v>1</v>
      </c>
      <c r="CX42">
        <f ca="1"/>
        <v>1</v>
      </c>
      <c r="CY42">
        <f ca="1"/>
        <v>0</v>
      </c>
      <c r="CZ42">
        <f ca="1"/>
        <v>0</v>
      </c>
      <c r="DA42">
        <f ca="1"/>
        <v>0</v>
      </c>
      <c r="DB42">
        <f ca="1"/>
        <v>0</v>
      </c>
      <c r="DC42">
        <f ca="1"/>
        <v>0</v>
      </c>
      <c r="DD42">
        <f ca="1"/>
        <v>0</v>
      </c>
      <c r="DE42">
        <f ca="1"/>
        <v>0</v>
      </c>
      <c r="DF42">
        <f ca="1"/>
        <v>1</v>
      </c>
      <c r="DG42">
        <f ca="1"/>
        <v>1</v>
      </c>
      <c r="DH42">
        <f ca="1"/>
        <v>0</v>
      </c>
      <c r="DI42">
        <f ca="1"/>
        <v>0</v>
      </c>
      <c r="DJ42">
        <f ca="1"/>
        <v>0</v>
      </c>
      <c r="DK42">
        <f ca="1"/>
        <v>0</v>
      </c>
      <c r="DL42">
        <f ca="1"/>
        <v>0</v>
      </c>
      <c r="DM42">
        <f ca="1"/>
        <v>0</v>
      </c>
      <c r="DN42">
        <f ca="1"/>
        <v>0</v>
      </c>
      <c r="DO42">
        <f ca="1"/>
        <v>0</v>
      </c>
      <c r="DP42">
        <f ca="1"/>
        <v>0</v>
      </c>
      <c r="DQ42">
        <f ca="1"/>
        <v>0</v>
      </c>
      <c r="DR42">
        <f ca="1"/>
        <v>0</v>
      </c>
      <c r="DS42">
        <f ca="1"/>
        <v>0</v>
      </c>
      <c r="DT42">
        <f ca="1"/>
        <v>0</v>
      </c>
      <c r="DU42">
        <f ca="1"/>
        <v>0</v>
      </c>
      <c r="DV42" t="str">
        <f ca="1"/>
        <v/>
      </c>
      <c r="DW42" t="str">
        <f ca="1"/>
        <v/>
      </c>
      <c r="DX42" t="str">
        <f ca="1"/>
        <v/>
      </c>
      <c r="DY42" t="str">
        <f ca="1"/>
        <v/>
      </c>
      <c r="DZ42" t="str">
        <f ca="1"/>
        <v/>
      </c>
      <c r="EA42" t="str">
        <f ca="1"/>
        <v/>
      </c>
      <c r="EB42" t="str">
        <f ca="1"/>
        <v/>
      </c>
      <c r="EC42" t="str">
        <f ca="1"/>
        <v/>
      </c>
      <c r="ED42" t="str">
        <f ca="1"/>
        <v/>
      </c>
      <c r="EE42" t="str">
        <f ca="1"/>
        <v/>
      </c>
      <c r="EF42" t="str">
        <f ca="1"/>
        <v/>
      </c>
      <c r="EG42" t="str">
        <f ca="1"/>
        <v/>
      </c>
      <c r="EH42" t="str">
        <f ca="1"/>
        <v/>
      </c>
      <c r="EI42" t="str">
        <f ca="1"/>
        <v/>
      </c>
      <c r="EJ42" t="str">
        <f ca="1"/>
        <v/>
      </c>
      <c r="EK42" t="str">
        <f ca="1"/>
        <v/>
      </c>
      <c r="EL42" t="str">
        <f ca="1"/>
        <v/>
      </c>
      <c r="EM42" t="str">
        <f ca="1"/>
        <v/>
      </c>
      <c r="EN42" s="9" t="str">
        <f ca="1"/>
        <v/>
      </c>
    </row>
    <row r="43" spans="1:144" x14ac:dyDescent="0.35">
      <c r="A43" s="21"/>
      <c r="B43" s="8" t="s">
        <v>29</v>
      </c>
      <c r="C43" s="8" cm="1">
        <f t="array" aca="1" ref="C43:EN43" ca="1">OFFSET(INDIRECT($C$33&amp;"!$C"&amp;1+((ROW()-($E$34+$C$34))*6)&amp;":$EN"&amp;1+((ROW()-($E$34+$C$34))*6)), 2, 0)</f>
        <v>1.009972599999855</v>
      </c>
      <c r="D43">
        <f ca="1"/>
        <v>0.48641140000017907</v>
      </c>
      <c r="E43">
        <f ca="1"/>
        <v>0</v>
      </c>
      <c r="F43">
        <f ca="1"/>
        <v>1.476312099999973</v>
      </c>
      <c r="G43">
        <f ca="1"/>
        <v>1.476312099999973</v>
      </c>
      <c r="H43">
        <f ca="1"/>
        <v>1.476312099999973</v>
      </c>
      <c r="I43">
        <f ca="1"/>
        <v>1.476312099999973</v>
      </c>
      <c r="J43">
        <f ca="1"/>
        <v>8.2017338888887376E-2</v>
      </c>
      <c r="K43">
        <f ca="1"/>
        <v>0</v>
      </c>
      <c r="L43">
        <f ca="1"/>
        <v>0</v>
      </c>
      <c r="M43">
        <f ca="1"/>
        <v>528.046875</v>
      </c>
      <c r="N43">
        <f ca="1"/>
        <v>519.828125</v>
      </c>
      <c r="O43">
        <f ca="1"/>
        <v>18</v>
      </c>
      <c r="P43">
        <f ca="1"/>
        <v>18</v>
      </c>
      <c r="Q43">
        <f ca="1"/>
        <v>1</v>
      </c>
      <c r="R43">
        <f ca="1"/>
        <v>18</v>
      </c>
      <c r="S43">
        <f ca="1"/>
        <v>1</v>
      </c>
      <c r="T43">
        <f ca="1"/>
        <v>0</v>
      </c>
      <c r="U43">
        <f ca="1"/>
        <v>1</v>
      </c>
      <c r="V43">
        <f ca="1"/>
        <v>1</v>
      </c>
      <c r="W43">
        <f ca="1"/>
        <v>1</v>
      </c>
      <c r="X43">
        <f ca="1"/>
        <v>1</v>
      </c>
      <c r="Y43">
        <f ca="1"/>
        <v>1</v>
      </c>
      <c r="Z43">
        <f ca="1"/>
        <v>1</v>
      </c>
      <c r="AA43">
        <f ca="1"/>
        <v>1</v>
      </c>
      <c r="AB43">
        <f ca="1"/>
        <v>1</v>
      </c>
      <c r="AC43">
        <f ca="1"/>
        <v>1</v>
      </c>
      <c r="AD43">
        <f ca="1"/>
        <v>1</v>
      </c>
      <c r="AE43">
        <f ca="1"/>
        <v>1</v>
      </c>
      <c r="AF43">
        <f ca="1"/>
        <v>1</v>
      </c>
      <c r="AG43">
        <f ca="1"/>
        <v>1</v>
      </c>
      <c r="AH43">
        <f ca="1"/>
        <v>1</v>
      </c>
      <c r="AI43">
        <f ca="1"/>
        <v>0</v>
      </c>
      <c r="AJ43">
        <f ca="1"/>
        <v>0</v>
      </c>
      <c r="AK43">
        <f ca="1"/>
        <v>0</v>
      </c>
      <c r="AL43">
        <f ca="1"/>
        <v>0</v>
      </c>
      <c r="AM43">
        <f ca="1"/>
        <v>1</v>
      </c>
      <c r="AN43">
        <f ca="1"/>
        <v>1</v>
      </c>
      <c r="AO43">
        <f ca="1"/>
        <v>0</v>
      </c>
      <c r="AP43">
        <f ca="1"/>
        <v>0</v>
      </c>
      <c r="AQ43">
        <f ca="1"/>
        <v>0</v>
      </c>
      <c r="AR43">
        <f ca="1"/>
        <v>0</v>
      </c>
      <c r="AS43">
        <f ca="1"/>
        <v>0</v>
      </c>
      <c r="AT43">
        <f ca="1"/>
        <v>0</v>
      </c>
      <c r="AU43">
        <f ca="1"/>
        <v>0</v>
      </c>
      <c r="AV43">
        <f ca="1"/>
        <v>0</v>
      </c>
      <c r="AW43">
        <f ca="1"/>
        <v>0</v>
      </c>
      <c r="AX43">
        <f ca="1"/>
        <v>0</v>
      </c>
      <c r="AY43">
        <f ca="1"/>
        <v>0</v>
      </c>
      <c r="AZ43">
        <f ca="1"/>
        <v>0</v>
      </c>
      <c r="BA43">
        <f ca="1"/>
        <v>0</v>
      </c>
      <c r="BB43">
        <f ca="1"/>
        <v>0</v>
      </c>
      <c r="BC43">
        <f ca="1"/>
        <v>0</v>
      </c>
      <c r="BD43">
        <f ca="1"/>
        <v>0</v>
      </c>
      <c r="BE43">
        <f ca="1"/>
        <v>0</v>
      </c>
      <c r="BF43">
        <f ca="1"/>
        <v>0</v>
      </c>
      <c r="BG43">
        <f ca="1"/>
        <v>0</v>
      </c>
      <c r="BH43">
        <f ca="1"/>
        <v>1</v>
      </c>
      <c r="BI43">
        <f ca="1"/>
        <v>0</v>
      </c>
      <c r="BJ43">
        <f ca="1"/>
        <v>1</v>
      </c>
      <c r="BK43">
        <f ca="1"/>
        <v>0</v>
      </c>
      <c r="BL43">
        <f ca="1"/>
        <v>1</v>
      </c>
      <c r="BM43">
        <f ca="1"/>
        <v>0</v>
      </c>
      <c r="BN43">
        <f ca="1"/>
        <v>1</v>
      </c>
      <c r="BO43">
        <f ca="1"/>
        <v>0</v>
      </c>
      <c r="BP43">
        <f ca="1"/>
        <v>1</v>
      </c>
      <c r="BQ43">
        <f ca="1"/>
        <v>0</v>
      </c>
      <c r="BR43">
        <f ca="1"/>
        <v>1</v>
      </c>
      <c r="BS43">
        <f ca="1"/>
        <v>0</v>
      </c>
      <c r="BT43">
        <f ca="1"/>
        <v>1</v>
      </c>
      <c r="BU43">
        <f ca="1"/>
        <v>0</v>
      </c>
      <c r="BV43">
        <f ca="1"/>
        <v>1</v>
      </c>
      <c r="BW43">
        <f ca="1"/>
        <v>0</v>
      </c>
      <c r="BX43">
        <f ca="1"/>
        <v>1</v>
      </c>
      <c r="BY43">
        <f ca="1"/>
        <v>0</v>
      </c>
      <c r="BZ43">
        <f ca="1"/>
        <v>1</v>
      </c>
      <c r="CA43">
        <f ca="1"/>
        <v>0</v>
      </c>
      <c r="CB43">
        <f ca="1"/>
        <v>1</v>
      </c>
      <c r="CC43">
        <f ca="1"/>
        <v>0</v>
      </c>
      <c r="CD43">
        <f ca="1"/>
        <v>1</v>
      </c>
      <c r="CE43">
        <f ca="1"/>
        <v>0</v>
      </c>
      <c r="CF43">
        <f ca="1"/>
        <v>0</v>
      </c>
      <c r="CG43">
        <f ca="1"/>
        <v>0</v>
      </c>
      <c r="CH43">
        <f ca="1"/>
        <v>0</v>
      </c>
      <c r="CI43">
        <f ca="1"/>
        <v>0</v>
      </c>
      <c r="CJ43">
        <f ca="1"/>
        <v>0</v>
      </c>
      <c r="CK43">
        <f ca="1"/>
        <v>0</v>
      </c>
      <c r="CL43">
        <f ca="1"/>
        <v>0</v>
      </c>
      <c r="CM43">
        <f ca="1"/>
        <v>0</v>
      </c>
      <c r="CN43">
        <f ca="1"/>
        <v>0</v>
      </c>
      <c r="CO43">
        <f ca="1"/>
        <v>0</v>
      </c>
      <c r="CP43">
        <f ca="1"/>
        <v>0</v>
      </c>
      <c r="CQ43">
        <f ca="1"/>
        <v>0</v>
      </c>
      <c r="CR43">
        <f ca="1"/>
        <v>0</v>
      </c>
      <c r="CS43">
        <f ca="1"/>
        <v>0</v>
      </c>
      <c r="CT43">
        <f ca="1"/>
        <v>0</v>
      </c>
      <c r="CU43">
        <f ca="1"/>
        <v>0</v>
      </c>
      <c r="CV43">
        <f ca="1"/>
        <v>0</v>
      </c>
      <c r="CW43">
        <f ca="1"/>
        <v>1</v>
      </c>
      <c r="CX43">
        <f ca="1"/>
        <v>1</v>
      </c>
      <c r="CY43">
        <f ca="1"/>
        <v>0</v>
      </c>
      <c r="CZ43">
        <f ca="1"/>
        <v>0</v>
      </c>
      <c r="DA43">
        <f ca="1"/>
        <v>0</v>
      </c>
      <c r="DB43">
        <f ca="1"/>
        <v>0</v>
      </c>
      <c r="DC43">
        <f ca="1"/>
        <v>0</v>
      </c>
      <c r="DD43">
        <f ca="1"/>
        <v>0</v>
      </c>
      <c r="DE43">
        <f ca="1"/>
        <v>0</v>
      </c>
      <c r="DF43">
        <f ca="1"/>
        <v>1</v>
      </c>
      <c r="DG43">
        <f ca="1"/>
        <v>1</v>
      </c>
      <c r="DH43">
        <f ca="1"/>
        <v>0</v>
      </c>
      <c r="DI43">
        <f ca="1"/>
        <v>0</v>
      </c>
      <c r="DJ43">
        <f ca="1"/>
        <v>0</v>
      </c>
      <c r="DK43">
        <f ca="1"/>
        <v>0</v>
      </c>
      <c r="DL43">
        <f ca="1"/>
        <v>0</v>
      </c>
      <c r="DM43">
        <f ca="1"/>
        <v>0</v>
      </c>
      <c r="DN43">
        <f ca="1"/>
        <v>0</v>
      </c>
      <c r="DO43">
        <f ca="1"/>
        <v>0</v>
      </c>
      <c r="DP43">
        <f ca="1"/>
        <v>0</v>
      </c>
      <c r="DQ43">
        <f ca="1"/>
        <v>0</v>
      </c>
      <c r="DR43">
        <f ca="1"/>
        <v>0</v>
      </c>
      <c r="DS43">
        <f ca="1"/>
        <v>0</v>
      </c>
      <c r="DT43">
        <f ca="1"/>
        <v>0</v>
      </c>
      <c r="DU43">
        <f ca="1"/>
        <v>0</v>
      </c>
      <c r="DV43" t="str">
        <f ca="1"/>
        <v/>
      </c>
      <c r="DW43" t="str">
        <f ca="1"/>
        <v/>
      </c>
      <c r="DX43" t="str">
        <f ca="1"/>
        <v/>
      </c>
      <c r="DY43" t="str">
        <f ca="1"/>
        <v/>
      </c>
      <c r="DZ43" t="str">
        <f ca="1"/>
        <v/>
      </c>
      <c r="EA43" t="str">
        <f ca="1"/>
        <v/>
      </c>
      <c r="EB43" t="str">
        <f ca="1"/>
        <v/>
      </c>
      <c r="EC43" t="str">
        <f ca="1"/>
        <v/>
      </c>
      <c r="ED43" t="str">
        <f ca="1"/>
        <v/>
      </c>
      <c r="EE43" t="str">
        <f ca="1"/>
        <v/>
      </c>
      <c r="EF43" t="str">
        <f ca="1"/>
        <v/>
      </c>
      <c r="EG43" t="str">
        <f ca="1"/>
        <v/>
      </c>
      <c r="EH43" t="str">
        <f ca="1"/>
        <v/>
      </c>
      <c r="EI43" t="str">
        <f ca="1"/>
        <v/>
      </c>
      <c r="EJ43" t="str">
        <f ca="1"/>
        <v/>
      </c>
      <c r="EK43" t="str">
        <f ca="1"/>
        <v/>
      </c>
      <c r="EL43" t="str">
        <f ca="1"/>
        <v/>
      </c>
      <c r="EM43" t="str">
        <f ca="1"/>
        <v/>
      </c>
      <c r="EN43" s="9" t="str">
        <f ca="1"/>
        <v/>
      </c>
    </row>
    <row r="44" spans="1:144" x14ac:dyDescent="0.35">
      <c r="A44" s="21"/>
      <c r="B44" s="8" t="s">
        <v>30</v>
      </c>
      <c r="C44" s="8">
        <f ca="1">C42-C40</f>
        <v>2.7265999995620405E-3</v>
      </c>
      <c r="EN44" s="9"/>
    </row>
    <row r="45" spans="1:144" ht="15" thickBot="1" x14ac:dyDescent="0.4">
      <c r="A45" s="21"/>
      <c r="B45" s="11" t="s">
        <v>31</v>
      </c>
      <c r="C45" s="11">
        <f ca="1">C43-C39</f>
        <v>2.183629999979031E-2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3"/>
    </row>
    <row r="46" spans="1:144" x14ac:dyDescent="0.35">
      <c r="A46" s="21">
        <v>2</v>
      </c>
      <c r="B46" s="4" t="s">
        <v>23</v>
      </c>
      <c r="C46" s="4" cm="1">
        <f t="array" aca="1" ref="C46:EN46" ca="1">OFFSET(INDIRECT($C$33&amp;"!$C"&amp;1+((ROW()-($G$34+$C$34))*6)&amp;":$EN"&amp;1+((ROW()-($G$34+$C$34))*6)), 3, 0)</f>
        <v>2.4989629840000429</v>
      </c>
      <c r="D46" s="5">
        <f ca="1"/>
        <v>3.331624983999887</v>
      </c>
      <c r="E46" s="5">
        <f ca="1"/>
        <v>0</v>
      </c>
      <c r="F46" s="5">
        <f ca="1"/>
        <v>5.8305879679999304</v>
      </c>
      <c r="G46" s="5">
        <f ca="1"/>
        <v>5.8305879679999304</v>
      </c>
      <c r="H46" s="5">
        <f ca="1"/>
        <v>5.8305879679999304</v>
      </c>
      <c r="I46" s="5">
        <f ca="1"/>
        <v>5.8305879679999304</v>
      </c>
      <c r="J46" s="5">
        <f ca="1"/>
        <v>0.17148788141176269</v>
      </c>
      <c r="K46" s="5">
        <f ca="1"/>
        <v>0</v>
      </c>
      <c r="L46" s="5">
        <f ca="1"/>
        <v>0</v>
      </c>
      <c r="M46" s="5">
        <f ca="1"/>
        <v>442.60828125</v>
      </c>
      <c r="N46" s="5">
        <f ca="1"/>
        <v>435.71187500000002</v>
      </c>
      <c r="O46" s="5">
        <f ca="1"/>
        <v>34</v>
      </c>
      <c r="P46" s="5">
        <f ca="1"/>
        <v>34</v>
      </c>
      <c r="Q46" s="5">
        <f ca="1"/>
        <v>1</v>
      </c>
      <c r="R46" s="5">
        <f ca="1"/>
        <v>34</v>
      </c>
      <c r="S46" s="5">
        <f ca="1"/>
        <v>1</v>
      </c>
      <c r="T46" s="5">
        <f ca="1"/>
        <v>0</v>
      </c>
      <c r="U46" s="5">
        <f ca="1"/>
        <v>1</v>
      </c>
      <c r="V46" s="5">
        <f ca="1"/>
        <v>0.92131712434291624</v>
      </c>
      <c r="W46" s="5">
        <f ca="1"/>
        <v>0.92131712434291624</v>
      </c>
      <c r="X46" s="5">
        <f ca="1"/>
        <v>0.92131712434291624</v>
      </c>
      <c r="Y46" s="5">
        <f ca="1"/>
        <v>1</v>
      </c>
      <c r="Z46" s="5">
        <f ca="1"/>
        <v>1</v>
      </c>
      <c r="AA46" s="5">
        <f ca="1"/>
        <v>1</v>
      </c>
      <c r="AB46" s="5">
        <f ca="1"/>
        <v>0.92131712434291624</v>
      </c>
      <c r="AC46" s="5">
        <f ca="1"/>
        <v>0.92131712434291624</v>
      </c>
      <c r="AD46" s="5">
        <f ca="1"/>
        <v>0.92131712434291624</v>
      </c>
      <c r="AE46" s="5">
        <f ca="1"/>
        <v>1</v>
      </c>
      <c r="AF46" s="5">
        <f ca="1"/>
        <v>1</v>
      </c>
      <c r="AG46" s="5">
        <f ca="1"/>
        <v>1</v>
      </c>
      <c r="AH46" s="5">
        <f ca="1"/>
        <v>0.92131712434291624</v>
      </c>
      <c r="AI46" s="5">
        <f ca="1"/>
        <v>0</v>
      </c>
      <c r="AJ46" s="5">
        <f ca="1"/>
        <v>0</v>
      </c>
      <c r="AK46" s="5">
        <f ca="1"/>
        <v>0</v>
      </c>
      <c r="AL46" s="5">
        <f ca="1"/>
        <v>0</v>
      </c>
      <c r="AM46" s="5">
        <f ca="1"/>
        <v>1</v>
      </c>
      <c r="AN46" s="5">
        <f ca="1"/>
        <v>1</v>
      </c>
      <c r="AO46" s="5">
        <f ca="1"/>
        <v>0</v>
      </c>
      <c r="AP46" s="5">
        <f ca="1"/>
        <v>0</v>
      </c>
      <c r="AQ46" s="5">
        <f ca="1"/>
        <v>0</v>
      </c>
      <c r="AR46" s="5">
        <f ca="1"/>
        <v>0</v>
      </c>
      <c r="AS46" s="5">
        <f ca="1"/>
        <v>0</v>
      </c>
      <c r="AT46" s="5">
        <f ca="1"/>
        <v>0</v>
      </c>
      <c r="AU46" s="5">
        <f ca="1"/>
        <v>0</v>
      </c>
      <c r="AV46" s="5">
        <f ca="1"/>
        <v>0</v>
      </c>
      <c r="AW46" s="5">
        <f ca="1"/>
        <v>0</v>
      </c>
      <c r="AX46" s="5">
        <f ca="1"/>
        <v>0</v>
      </c>
      <c r="AY46" s="5">
        <f ca="1"/>
        <v>0</v>
      </c>
      <c r="AZ46" s="5">
        <f ca="1"/>
        <v>0</v>
      </c>
      <c r="BA46" s="5">
        <f ca="1"/>
        <v>0</v>
      </c>
      <c r="BB46" s="5">
        <f ca="1"/>
        <v>0</v>
      </c>
      <c r="BC46" s="5">
        <f ca="1"/>
        <v>0</v>
      </c>
      <c r="BD46" s="5">
        <f ca="1"/>
        <v>0</v>
      </c>
      <c r="BE46" s="5">
        <f ca="1"/>
        <v>0</v>
      </c>
      <c r="BF46" s="5">
        <f ca="1"/>
        <v>0</v>
      </c>
      <c r="BG46" s="5">
        <f ca="1"/>
        <v>0</v>
      </c>
      <c r="BH46" s="5">
        <f ca="1"/>
        <v>1</v>
      </c>
      <c r="BI46" s="5">
        <f ca="1"/>
        <v>0</v>
      </c>
      <c r="BJ46" s="5">
        <f ca="1"/>
        <v>1</v>
      </c>
      <c r="BK46" s="5">
        <f ca="1"/>
        <v>0</v>
      </c>
      <c r="BL46" s="5">
        <f ca="1"/>
        <v>1</v>
      </c>
      <c r="BM46" s="5">
        <f ca="1"/>
        <v>0</v>
      </c>
      <c r="BN46" s="5">
        <f ca="1"/>
        <v>1</v>
      </c>
      <c r="BO46" s="5">
        <f ca="1"/>
        <v>0</v>
      </c>
      <c r="BP46" s="5">
        <f ca="1"/>
        <v>1</v>
      </c>
      <c r="BQ46" s="5">
        <f ca="1"/>
        <v>0</v>
      </c>
      <c r="BR46" s="5">
        <f ca="1"/>
        <v>1</v>
      </c>
      <c r="BS46" s="5">
        <f ca="1"/>
        <v>0</v>
      </c>
      <c r="BT46" s="5">
        <f ca="1"/>
        <v>1</v>
      </c>
      <c r="BU46" s="5">
        <f ca="1"/>
        <v>0</v>
      </c>
      <c r="BV46" s="5">
        <f ca="1"/>
        <v>1</v>
      </c>
      <c r="BW46" s="5">
        <f ca="1"/>
        <v>0</v>
      </c>
      <c r="BX46" s="5">
        <f ca="1"/>
        <v>1</v>
      </c>
      <c r="BY46" s="5">
        <f ca="1"/>
        <v>0</v>
      </c>
      <c r="BZ46" s="5">
        <f ca="1"/>
        <v>1</v>
      </c>
      <c r="CA46" s="5">
        <f ca="1"/>
        <v>0</v>
      </c>
      <c r="CB46" s="5">
        <f ca="1"/>
        <v>1</v>
      </c>
      <c r="CC46" s="5">
        <f ca="1"/>
        <v>0</v>
      </c>
      <c r="CD46" s="5">
        <f ca="1"/>
        <v>1</v>
      </c>
      <c r="CE46" s="5">
        <f ca="1"/>
        <v>0</v>
      </c>
      <c r="CF46" s="5">
        <f ca="1"/>
        <v>0</v>
      </c>
      <c r="CG46" s="5">
        <f ca="1"/>
        <v>0</v>
      </c>
      <c r="CH46" s="5">
        <f ca="1"/>
        <v>0</v>
      </c>
      <c r="CI46" s="5">
        <f ca="1"/>
        <v>0</v>
      </c>
      <c r="CJ46" s="5">
        <f ca="1"/>
        <v>0</v>
      </c>
      <c r="CK46" s="5">
        <f ca="1"/>
        <v>0</v>
      </c>
      <c r="CL46" s="5">
        <f ca="1"/>
        <v>0</v>
      </c>
      <c r="CM46" s="5">
        <f ca="1"/>
        <v>0</v>
      </c>
      <c r="CN46" s="5">
        <f ca="1"/>
        <v>0</v>
      </c>
      <c r="CO46" s="5">
        <f ca="1"/>
        <v>0</v>
      </c>
      <c r="CP46" s="5">
        <f ca="1"/>
        <v>0</v>
      </c>
      <c r="CQ46" s="5">
        <f ca="1"/>
        <v>0</v>
      </c>
      <c r="CR46" s="5">
        <f ca="1"/>
        <v>0</v>
      </c>
      <c r="CS46" s="5">
        <f ca="1"/>
        <v>0</v>
      </c>
      <c r="CT46" s="5">
        <f ca="1"/>
        <v>0</v>
      </c>
      <c r="CU46" s="5">
        <f ca="1"/>
        <v>0</v>
      </c>
      <c r="CV46" s="5">
        <f ca="1"/>
        <v>0</v>
      </c>
      <c r="CW46" s="5">
        <f ca="1"/>
        <v>1</v>
      </c>
      <c r="CX46" s="5">
        <f ca="1"/>
        <v>1</v>
      </c>
      <c r="CY46" s="5">
        <f ca="1"/>
        <v>0</v>
      </c>
      <c r="CZ46" s="5">
        <f ca="1"/>
        <v>0</v>
      </c>
      <c r="DA46" s="5">
        <f ca="1"/>
        <v>0</v>
      </c>
      <c r="DB46" s="5">
        <f ca="1"/>
        <v>0</v>
      </c>
      <c r="DC46" s="5">
        <f ca="1"/>
        <v>0</v>
      </c>
      <c r="DD46" s="5">
        <f ca="1"/>
        <v>0</v>
      </c>
      <c r="DE46" s="5">
        <f ca="1"/>
        <v>0</v>
      </c>
      <c r="DF46" s="5">
        <f ca="1"/>
        <v>1</v>
      </c>
      <c r="DG46" s="5">
        <f ca="1"/>
        <v>1</v>
      </c>
      <c r="DH46" s="5">
        <f ca="1"/>
        <v>0</v>
      </c>
      <c r="DI46" s="5">
        <f ca="1"/>
        <v>0</v>
      </c>
      <c r="DJ46" s="5">
        <f ca="1"/>
        <v>0</v>
      </c>
      <c r="DK46" s="5">
        <f ca="1"/>
        <v>0</v>
      </c>
      <c r="DL46" s="5">
        <f ca="1"/>
        <v>0</v>
      </c>
      <c r="DM46" s="5">
        <f ca="1"/>
        <v>0</v>
      </c>
      <c r="DN46" s="5">
        <f ca="1"/>
        <v>0</v>
      </c>
      <c r="DO46" s="5">
        <f ca="1"/>
        <v>0</v>
      </c>
      <c r="DP46" s="5">
        <f ca="1"/>
        <v>0</v>
      </c>
      <c r="DQ46" s="5">
        <f ca="1"/>
        <v>0</v>
      </c>
      <c r="DR46" s="5">
        <f ca="1"/>
        <v>0</v>
      </c>
      <c r="DS46" s="5">
        <f ca="1"/>
        <v>0</v>
      </c>
      <c r="DT46" s="5">
        <f ca="1"/>
        <v>0</v>
      </c>
      <c r="DU46" s="5">
        <f ca="1"/>
        <v>0</v>
      </c>
      <c r="DV46" s="5" t="str">
        <f ca="1"/>
        <v/>
      </c>
      <c r="DW46" s="5" t="str">
        <f ca="1"/>
        <v/>
      </c>
      <c r="DX46" s="5" t="str">
        <f ca="1"/>
        <v/>
      </c>
      <c r="DY46" s="5" t="str">
        <f ca="1"/>
        <v/>
      </c>
      <c r="DZ46" s="5" t="str">
        <f ca="1"/>
        <v/>
      </c>
      <c r="EA46" s="5" t="str">
        <f ca="1"/>
        <v/>
      </c>
      <c r="EB46" s="5" t="str">
        <f ca="1"/>
        <v/>
      </c>
      <c r="EC46" s="5" t="str">
        <f ca="1"/>
        <v/>
      </c>
      <c r="ED46" s="5" t="str">
        <f ca="1"/>
        <v/>
      </c>
      <c r="EE46" s="5" t="str">
        <f ca="1"/>
        <v/>
      </c>
      <c r="EF46" s="5" t="str">
        <f ca="1"/>
        <v/>
      </c>
      <c r="EG46" s="5" t="str">
        <f ca="1"/>
        <v/>
      </c>
      <c r="EH46" s="5" t="str">
        <f ca="1"/>
        <v/>
      </c>
      <c r="EI46" s="5" t="str">
        <f ca="1"/>
        <v/>
      </c>
      <c r="EJ46" s="5" t="str">
        <f ca="1"/>
        <v/>
      </c>
      <c r="EK46" s="5" t="str">
        <f ca="1"/>
        <v/>
      </c>
      <c r="EL46" s="5" t="str">
        <f ca="1"/>
        <v/>
      </c>
      <c r="EM46" s="5" t="str">
        <f ca="1"/>
        <v/>
      </c>
      <c r="EN46" s="6" t="str">
        <f ca="1"/>
        <v/>
      </c>
    </row>
    <row r="47" spans="1:144" x14ac:dyDescent="0.35">
      <c r="A47" s="21"/>
      <c r="B47" s="8" t="s">
        <v>24</v>
      </c>
      <c r="C47" s="8" cm="1">
        <f t="array" aca="1" ref="C47:EN47" ca="1">OFFSET(INDIRECT($C$33&amp;"!$C"&amp;1+((ROW()-($G$34+$C$34))*6)&amp;":$EN"&amp;1+((ROW()-($G$34+$C$34))*6)), 3, 0)</f>
        <v>9.5119724187226178E-3</v>
      </c>
      <c r="D47">
        <f ca="1"/>
        <v>0.32393963239709328</v>
      </c>
      <c r="E47">
        <f ca="1"/>
        <v>0</v>
      </c>
      <c r="F47">
        <f ca="1"/>
        <v>0.32525729727234298</v>
      </c>
      <c r="G47">
        <f ca="1"/>
        <v>0.32525729727234298</v>
      </c>
      <c r="H47">
        <f ca="1"/>
        <v>0.32525729727234298</v>
      </c>
      <c r="I47">
        <f ca="1"/>
        <v>0.32525729727234298</v>
      </c>
      <c r="J47">
        <f ca="1"/>
        <v>9.5663910962453837E-3</v>
      </c>
      <c r="K47">
        <f ca="1"/>
        <v>0</v>
      </c>
      <c r="L47">
        <f ca="1"/>
        <v>0</v>
      </c>
      <c r="M47">
        <f ca="1"/>
        <v>64.653046066774664</v>
      </c>
      <c r="N47">
        <f ca="1"/>
        <v>63.232640657600918</v>
      </c>
      <c r="O47">
        <f ca="1"/>
        <v>0</v>
      </c>
      <c r="P47">
        <f ca="1"/>
        <v>0</v>
      </c>
      <c r="Q47">
        <f ca="1"/>
        <v>0</v>
      </c>
      <c r="R47">
        <f ca="1"/>
        <v>0</v>
      </c>
      <c r="S47">
        <f ca="1"/>
        <v>0</v>
      </c>
      <c r="T47">
        <f ca="1"/>
        <v>0</v>
      </c>
      <c r="U47">
        <f ca="1"/>
        <v>0</v>
      </c>
      <c r="V47">
        <f ca="1"/>
        <v>2.339792735864845E-2</v>
      </c>
      <c r="W47">
        <f ca="1"/>
        <v>2.339792735864845E-2</v>
      </c>
      <c r="X47">
        <f ca="1"/>
        <v>2.339792735864845E-2</v>
      </c>
      <c r="Y47">
        <f ca="1"/>
        <v>0</v>
      </c>
      <c r="Z47">
        <f ca="1"/>
        <v>0</v>
      </c>
      <c r="AA47">
        <f ca="1"/>
        <v>0</v>
      </c>
      <c r="AB47">
        <f ca="1"/>
        <v>2.339792735864845E-2</v>
      </c>
      <c r="AC47">
        <f ca="1"/>
        <v>2.339792735864845E-2</v>
      </c>
      <c r="AD47">
        <f ca="1"/>
        <v>2.339792735864845E-2</v>
      </c>
      <c r="AE47">
        <f ca="1"/>
        <v>0</v>
      </c>
      <c r="AF47">
        <f ca="1"/>
        <v>0</v>
      </c>
      <c r="AG47">
        <f ca="1"/>
        <v>0</v>
      </c>
      <c r="AH47">
        <f ca="1"/>
        <v>2.339792735864845E-2</v>
      </c>
      <c r="AI47">
        <f ca="1"/>
        <v>0</v>
      </c>
      <c r="AJ47">
        <f ca="1"/>
        <v>0</v>
      </c>
      <c r="AK47">
        <f ca="1"/>
        <v>0</v>
      </c>
      <c r="AL47">
        <f ca="1"/>
        <v>0</v>
      </c>
      <c r="AM47">
        <f ca="1"/>
        <v>0</v>
      </c>
      <c r="AN47">
        <f ca="1"/>
        <v>0</v>
      </c>
      <c r="AO47">
        <f ca="1"/>
        <v>0</v>
      </c>
      <c r="AP47">
        <f ca="1"/>
        <v>0</v>
      </c>
      <c r="AQ47">
        <f ca="1"/>
        <v>0</v>
      </c>
      <c r="AR47">
        <f ca="1"/>
        <v>0</v>
      </c>
      <c r="AS47">
        <f ca="1"/>
        <v>0</v>
      </c>
      <c r="AT47">
        <f ca="1"/>
        <v>0</v>
      </c>
      <c r="AU47">
        <f ca="1"/>
        <v>0</v>
      </c>
      <c r="AV47">
        <f ca="1"/>
        <v>0</v>
      </c>
      <c r="AW47">
        <f ca="1"/>
        <v>0</v>
      </c>
      <c r="AX47">
        <f ca="1"/>
        <v>0</v>
      </c>
      <c r="AY47">
        <f ca="1"/>
        <v>0</v>
      </c>
      <c r="AZ47">
        <f ca="1"/>
        <v>0</v>
      </c>
      <c r="BA47">
        <f ca="1"/>
        <v>0</v>
      </c>
      <c r="BB47">
        <f ca="1"/>
        <v>0</v>
      </c>
      <c r="BC47">
        <f ca="1"/>
        <v>0</v>
      </c>
      <c r="BD47">
        <f ca="1"/>
        <v>0</v>
      </c>
      <c r="BE47">
        <f ca="1"/>
        <v>0</v>
      </c>
      <c r="BF47">
        <f ca="1"/>
        <v>0</v>
      </c>
      <c r="BG47">
        <f ca="1"/>
        <v>0</v>
      </c>
      <c r="BH47">
        <f ca="1"/>
        <v>0</v>
      </c>
      <c r="BI47">
        <f ca="1"/>
        <v>0</v>
      </c>
      <c r="BJ47">
        <f ca="1"/>
        <v>0</v>
      </c>
      <c r="BK47">
        <f ca="1"/>
        <v>0</v>
      </c>
      <c r="BL47">
        <f ca="1"/>
        <v>0</v>
      </c>
      <c r="BM47">
        <f ca="1"/>
        <v>0</v>
      </c>
      <c r="BN47">
        <f ca="1"/>
        <v>0</v>
      </c>
      <c r="BO47">
        <f ca="1"/>
        <v>0</v>
      </c>
      <c r="BP47">
        <f ca="1"/>
        <v>0</v>
      </c>
      <c r="BQ47">
        <f ca="1"/>
        <v>0</v>
      </c>
      <c r="BR47">
        <f ca="1"/>
        <v>0</v>
      </c>
      <c r="BS47">
        <f ca="1"/>
        <v>0</v>
      </c>
      <c r="BT47">
        <f ca="1"/>
        <v>0</v>
      </c>
      <c r="BU47">
        <f ca="1"/>
        <v>0</v>
      </c>
      <c r="BV47">
        <f ca="1"/>
        <v>0</v>
      </c>
      <c r="BW47">
        <f ca="1"/>
        <v>0</v>
      </c>
      <c r="BX47">
        <f ca="1"/>
        <v>0</v>
      </c>
      <c r="BY47">
        <f ca="1"/>
        <v>0</v>
      </c>
      <c r="BZ47">
        <f ca="1"/>
        <v>0</v>
      </c>
      <c r="CA47">
        <f ca="1"/>
        <v>0</v>
      </c>
      <c r="CB47">
        <f ca="1"/>
        <v>0</v>
      </c>
      <c r="CC47">
        <f ca="1"/>
        <v>0</v>
      </c>
      <c r="CD47">
        <f ca="1"/>
        <v>0</v>
      </c>
      <c r="CE47">
        <f ca="1"/>
        <v>0</v>
      </c>
      <c r="CF47">
        <f ca="1"/>
        <v>0</v>
      </c>
      <c r="CG47">
        <f ca="1"/>
        <v>0</v>
      </c>
      <c r="CH47">
        <f ca="1"/>
        <v>0</v>
      </c>
      <c r="CI47">
        <f ca="1"/>
        <v>0</v>
      </c>
      <c r="CJ47">
        <f ca="1"/>
        <v>0</v>
      </c>
      <c r="CK47">
        <f ca="1"/>
        <v>0</v>
      </c>
      <c r="CL47">
        <f ca="1"/>
        <v>0</v>
      </c>
      <c r="CM47">
        <f ca="1"/>
        <v>0</v>
      </c>
      <c r="CN47">
        <f ca="1"/>
        <v>0</v>
      </c>
      <c r="CO47">
        <f ca="1"/>
        <v>0</v>
      </c>
      <c r="CP47">
        <f ca="1"/>
        <v>0</v>
      </c>
      <c r="CQ47">
        <f ca="1"/>
        <v>0</v>
      </c>
      <c r="CR47">
        <f ca="1"/>
        <v>0</v>
      </c>
      <c r="CS47">
        <f ca="1"/>
        <v>0</v>
      </c>
      <c r="CT47">
        <f ca="1"/>
        <v>0</v>
      </c>
      <c r="CU47">
        <f ca="1"/>
        <v>0</v>
      </c>
      <c r="CV47">
        <f ca="1"/>
        <v>0</v>
      </c>
      <c r="CW47">
        <f ca="1"/>
        <v>0</v>
      </c>
      <c r="CX47">
        <f ca="1"/>
        <v>0</v>
      </c>
      <c r="CY47">
        <f ca="1"/>
        <v>0</v>
      </c>
      <c r="CZ47">
        <f ca="1"/>
        <v>0</v>
      </c>
      <c r="DA47">
        <f ca="1"/>
        <v>0</v>
      </c>
      <c r="DB47">
        <f ca="1"/>
        <v>0</v>
      </c>
      <c r="DC47">
        <f ca="1"/>
        <v>0</v>
      </c>
      <c r="DD47">
        <f ca="1"/>
        <v>0</v>
      </c>
      <c r="DE47">
        <f ca="1"/>
        <v>0</v>
      </c>
      <c r="DF47">
        <f ca="1"/>
        <v>0</v>
      </c>
      <c r="DG47">
        <f ca="1"/>
        <v>0</v>
      </c>
      <c r="DH47">
        <f ca="1"/>
        <v>0</v>
      </c>
      <c r="DI47">
        <f ca="1"/>
        <v>0</v>
      </c>
      <c r="DJ47">
        <f ca="1"/>
        <v>0</v>
      </c>
      <c r="DK47">
        <f ca="1"/>
        <v>0</v>
      </c>
      <c r="DL47">
        <f ca="1"/>
        <v>0</v>
      </c>
      <c r="DM47">
        <f ca="1"/>
        <v>0</v>
      </c>
      <c r="DN47">
        <f ca="1"/>
        <v>0</v>
      </c>
      <c r="DO47">
        <f ca="1"/>
        <v>0</v>
      </c>
      <c r="DP47">
        <f ca="1"/>
        <v>0</v>
      </c>
      <c r="DQ47">
        <f ca="1"/>
        <v>0</v>
      </c>
      <c r="DR47">
        <f ca="1"/>
        <v>0</v>
      </c>
      <c r="DS47">
        <f ca="1"/>
        <v>0</v>
      </c>
      <c r="DT47">
        <f ca="1"/>
        <v>0</v>
      </c>
      <c r="DU47">
        <f ca="1"/>
        <v>0</v>
      </c>
      <c r="DV47" t="str">
        <f ca="1"/>
        <v/>
      </c>
      <c r="DW47" t="str">
        <f ca="1"/>
        <v/>
      </c>
      <c r="DX47" t="str">
        <f ca="1"/>
        <v/>
      </c>
      <c r="DY47" t="str">
        <f ca="1"/>
        <v/>
      </c>
      <c r="DZ47" t="str">
        <f ca="1"/>
        <v/>
      </c>
      <c r="EA47" t="str">
        <f ca="1"/>
        <v/>
      </c>
      <c r="EB47" t="str">
        <f ca="1"/>
        <v/>
      </c>
      <c r="EC47" t="str">
        <f ca="1"/>
        <v/>
      </c>
      <c r="ED47" t="str">
        <f ca="1"/>
        <v/>
      </c>
      <c r="EE47" t="str">
        <f ca="1"/>
        <v/>
      </c>
      <c r="EF47" t="str">
        <f ca="1"/>
        <v/>
      </c>
      <c r="EG47" t="str">
        <f ca="1"/>
        <v/>
      </c>
      <c r="EH47" t="str">
        <f ca="1"/>
        <v/>
      </c>
      <c r="EI47" t="str">
        <f ca="1"/>
        <v/>
      </c>
      <c r="EJ47" t="str">
        <f ca="1"/>
        <v/>
      </c>
      <c r="EK47" t="str">
        <f ca="1"/>
        <v/>
      </c>
      <c r="EL47" t="str">
        <f ca="1"/>
        <v/>
      </c>
      <c r="EM47" t="str">
        <f ca="1"/>
        <v/>
      </c>
      <c r="EN47" s="9" t="str">
        <f ca="1"/>
        <v/>
      </c>
    </row>
    <row r="48" spans="1:144" x14ac:dyDescent="0.35">
      <c r="A48" s="21"/>
      <c r="B48" s="8" t="s">
        <v>25</v>
      </c>
      <c r="C48" s="8" cm="1">
        <f t="array" aca="1" ref="C48:EN48" ca="1">OFFSET(INDIRECT($C$33&amp;"!$C"&amp;1+((ROW()-($G$34+$C$34))*6)&amp;":$EN"&amp;1+((ROW()-($G$34+$C$34))*6)), 3, 0)</f>
        <v>2.4836319999999432</v>
      </c>
      <c r="D48">
        <f ca="1"/>
        <v>2.8223180000000809</v>
      </c>
      <c r="E48">
        <f ca="1"/>
        <v>0</v>
      </c>
      <c r="F48">
        <f ca="1"/>
        <v>5.3244845000001533</v>
      </c>
      <c r="G48">
        <f ca="1"/>
        <v>5.3244845000001533</v>
      </c>
      <c r="H48">
        <f ca="1"/>
        <v>5.3244845000001533</v>
      </c>
      <c r="I48">
        <f ca="1"/>
        <v>5.3244845000001533</v>
      </c>
      <c r="J48">
        <f ca="1"/>
        <v>0.15660248529412221</v>
      </c>
      <c r="K48">
        <f ca="1"/>
        <v>0</v>
      </c>
      <c r="L48">
        <f ca="1"/>
        <v>0</v>
      </c>
      <c r="M48">
        <f ca="1"/>
        <v>308.359375</v>
      </c>
      <c r="N48">
        <f ca="1"/>
        <v>309.265625</v>
      </c>
      <c r="O48">
        <f ca="1"/>
        <v>34</v>
      </c>
      <c r="P48">
        <f ca="1"/>
        <v>34</v>
      </c>
      <c r="Q48">
        <f ca="1"/>
        <v>1</v>
      </c>
      <c r="R48">
        <f ca="1"/>
        <v>34</v>
      </c>
      <c r="S48">
        <f ca="1"/>
        <v>1</v>
      </c>
      <c r="T48">
        <f ca="1"/>
        <v>0</v>
      </c>
      <c r="U48">
        <f ca="1"/>
        <v>1</v>
      </c>
      <c r="V48">
        <f ca="1"/>
        <v>0.8749592453102808</v>
      </c>
      <c r="W48">
        <f ca="1"/>
        <v>0.8749592453102808</v>
      </c>
      <c r="X48">
        <f ca="1"/>
        <v>0.8749592453102808</v>
      </c>
      <c r="Y48">
        <f ca="1"/>
        <v>1</v>
      </c>
      <c r="Z48">
        <f ca="1"/>
        <v>1</v>
      </c>
      <c r="AA48">
        <f ca="1"/>
        <v>1</v>
      </c>
      <c r="AB48">
        <f ca="1"/>
        <v>0.8749592453102808</v>
      </c>
      <c r="AC48">
        <f ca="1"/>
        <v>0.8749592453102808</v>
      </c>
      <c r="AD48">
        <f ca="1"/>
        <v>0.8749592453102808</v>
      </c>
      <c r="AE48">
        <f ca="1"/>
        <v>1</v>
      </c>
      <c r="AF48">
        <f ca="1"/>
        <v>1</v>
      </c>
      <c r="AG48">
        <f ca="1"/>
        <v>1</v>
      </c>
      <c r="AH48">
        <f ca="1"/>
        <v>0.8749592453102808</v>
      </c>
      <c r="AI48">
        <f ca="1"/>
        <v>0</v>
      </c>
      <c r="AJ48">
        <f ca="1"/>
        <v>0</v>
      </c>
      <c r="AK48">
        <f ca="1"/>
        <v>0</v>
      </c>
      <c r="AL48">
        <f ca="1"/>
        <v>0</v>
      </c>
      <c r="AM48">
        <f ca="1"/>
        <v>1</v>
      </c>
      <c r="AN48">
        <f ca="1"/>
        <v>1</v>
      </c>
      <c r="AO48">
        <f ca="1"/>
        <v>0</v>
      </c>
      <c r="AP48">
        <f ca="1"/>
        <v>0</v>
      </c>
      <c r="AQ48">
        <f ca="1"/>
        <v>0</v>
      </c>
      <c r="AR48">
        <f ca="1"/>
        <v>0</v>
      </c>
      <c r="AS48">
        <f ca="1"/>
        <v>0</v>
      </c>
      <c r="AT48">
        <f ca="1"/>
        <v>0</v>
      </c>
      <c r="AU48">
        <f ca="1"/>
        <v>0</v>
      </c>
      <c r="AV48">
        <f ca="1"/>
        <v>0</v>
      </c>
      <c r="AW48">
        <f ca="1"/>
        <v>0</v>
      </c>
      <c r="AX48">
        <f ca="1"/>
        <v>0</v>
      </c>
      <c r="AY48">
        <f ca="1"/>
        <v>0</v>
      </c>
      <c r="AZ48">
        <f ca="1"/>
        <v>0</v>
      </c>
      <c r="BA48">
        <f ca="1"/>
        <v>0</v>
      </c>
      <c r="BB48">
        <f ca="1"/>
        <v>0</v>
      </c>
      <c r="BC48">
        <f ca="1"/>
        <v>0</v>
      </c>
      <c r="BD48">
        <f ca="1"/>
        <v>0</v>
      </c>
      <c r="BE48">
        <f ca="1"/>
        <v>0</v>
      </c>
      <c r="BF48">
        <f ca="1"/>
        <v>0</v>
      </c>
      <c r="BG48">
        <f ca="1"/>
        <v>0</v>
      </c>
      <c r="BH48">
        <f ca="1"/>
        <v>1</v>
      </c>
      <c r="BI48">
        <f ca="1"/>
        <v>0</v>
      </c>
      <c r="BJ48">
        <f ca="1"/>
        <v>1</v>
      </c>
      <c r="BK48">
        <f ca="1"/>
        <v>0</v>
      </c>
      <c r="BL48">
        <f ca="1"/>
        <v>1</v>
      </c>
      <c r="BM48">
        <f ca="1"/>
        <v>0</v>
      </c>
      <c r="BN48">
        <f ca="1"/>
        <v>1</v>
      </c>
      <c r="BO48">
        <f ca="1"/>
        <v>0</v>
      </c>
      <c r="BP48">
        <f ca="1"/>
        <v>1</v>
      </c>
      <c r="BQ48">
        <f ca="1"/>
        <v>0</v>
      </c>
      <c r="BR48">
        <f ca="1"/>
        <v>1</v>
      </c>
      <c r="BS48">
        <f ca="1"/>
        <v>0</v>
      </c>
      <c r="BT48">
        <f ca="1"/>
        <v>1</v>
      </c>
      <c r="BU48">
        <f ca="1"/>
        <v>0</v>
      </c>
      <c r="BV48">
        <f ca="1"/>
        <v>1</v>
      </c>
      <c r="BW48">
        <f ca="1"/>
        <v>0</v>
      </c>
      <c r="BX48">
        <f ca="1"/>
        <v>1</v>
      </c>
      <c r="BY48">
        <f ca="1"/>
        <v>0</v>
      </c>
      <c r="BZ48">
        <f ca="1"/>
        <v>1</v>
      </c>
      <c r="CA48">
        <f ca="1"/>
        <v>0</v>
      </c>
      <c r="CB48">
        <f ca="1"/>
        <v>1</v>
      </c>
      <c r="CC48">
        <f ca="1"/>
        <v>0</v>
      </c>
      <c r="CD48">
        <f ca="1"/>
        <v>1</v>
      </c>
      <c r="CE48">
        <f ca="1"/>
        <v>0</v>
      </c>
      <c r="CF48">
        <f ca="1"/>
        <v>0</v>
      </c>
      <c r="CG48">
        <f ca="1"/>
        <v>0</v>
      </c>
      <c r="CH48">
        <f ca="1"/>
        <v>0</v>
      </c>
      <c r="CI48">
        <f ca="1"/>
        <v>0</v>
      </c>
      <c r="CJ48">
        <f ca="1"/>
        <v>0</v>
      </c>
      <c r="CK48">
        <f ca="1"/>
        <v>0</v>
      </c>
      <c r="CL48">
        <f ca="1"/>
        <v>0</v>
      </c>
      <c r="CM48">
        <f ca="1"/>
        <v>0</v>
      </c>
      <c r="CN48">
        <f ca="1"/>
        <v>0</v>
      </c>
      <c r="CO48">
        <f ca="1"/>
        <v>0</v>
      </c>
      <c r="CP48">
        <f ca="1"/>
        <v>0</v>
      </c>
      <c r="CQ48">
        <f ca="1"/>
        <v>0</v>
      </c>
      <c r="CR48">
        <f ca="1"/>
        <v>0</v>
      </c>
      <c r="CS48">
        <f ca="1"/>
        <v>0</v>
      </c>
      <c r="CT48">
        <f ca="1"/>
        <v>0</v>
      </c>
      <c r="CU48">
        <f ca="1"/>
        <v>0</v>
      </c>
      <c r="CV48">
        <f ca="1"/>
        <v>0</v>
      </c>
      <c r="CW48">
        <f ca="1"/>
        <v>1</v>
      </c>
      <c r="CX48">
        <f ca="1"/>
        <v>1</v>
      </c>
      <c r="CY48">
        <f ca="1"/>
        <v>0</v>
      </c>
      <c r="CZ48">
        <f ca="1"/>
        <v>0</v>
      </c>
      <c r="DA48">
        <f ca="1"/>
        <v>0</v>
      </c>
      <c r="DB48">
        <f ca="1"/>
        <v>0</v>
      </c>
      <c r="DC48">
        <f ca="1"/>
        <v>0</v>
      </c>
      <c r="DD48">
        <f ca="1"/>
        <v>0</v>
      </c>
      <c r="DE48">
        <f ca="1"/>
        <v>0</v>
      </c>
      <c r="DF48">
        <f ca="1"/>
        <v>1</v>
      </c>
      <c r="DG48">
        <f ca="1"/>
        <v>1</v>
      </c>
      <c r="DH48">
        <f ca="1"/>
        <v>0</v>
      </c>
      <c r="DI48">
        <f ca="1"/>
        <v>0</v>
      </c>
      <c r="DJ48">
        <f ca="1"/>
        <v>0</v>
      </c>
      <c r="DK48">
        <f ca="1"/>
        <v>0</v>
      </c>
      <c r="DL48">
        <f ca="1"/>
        <v>0</v>
      </c>
      <c r="DM48">
        <f ca="1"/>
        <v>0</v>
      </c>
      <c r="DN48">
        <f ca="1"/>
        <v>0</v>
      </c>
      <c r="DO48">
        <f ca="1"/>
        <v>0</v>
      </c>
      <c r="DP48">
        <f ca="1"/>
        <v>0</v>
      </c>
      <c r="DQ48">
        <f ca="1"/>
        <v>0</v>
      </c>
      <c r="DR48">
        <f ca="1"/>
        <v>0</v>
      </c>
      <c r="DS48">
        <f ca="1"/>
        <v>0</v>
      </c>
      <c r="DT48">
        <f ca="1"/>
        <v>0</v>
      </c>
      <c r="DU48">
        <f ca="1"/>
        <v>0</v>
      </c>
      <c r="DV48" t="str">
        <f ca="1"/>
        <v/>
      </c>
      <c r="DW48" t="str">
        <f ca="1"/>
        <v/>
      </c>
      <c r="DX48" t="str">
        <f ca="1"/>
        <v/>
      </c>
      <c r="DY48" t="str">
        <f ca="1"/>
        <v/>
      </c>
      <c r="DZ48" t="str">
        <f ca="1"/>
        <v/>
      </c>
      <c r="EA48" t="str">
        <f ca="1"/>
        <v/>
      </c>
      <c r="EB48" t="str">
        <f ca="1"/>
        <v/>
      </c>
      <c r="EC48" t="str">
        <f ca="1"/>
        <v/>
      </c>
      <c r="ED48" t="str">
        <f ca="1"/>
        <v/>
      </c>
      <c r="EE48" t="str">
        <f ca="1"/>
        <v/>
      </c>
      <c r="EF48" t="str">
        <f ca="1"/>
        <v/>
      </c>
      <c r="EG48" t="str">
        <f ca="1"/>
        <v/>
      </c>
      <c r="EH48" t="str">
        <f ca="1"/>
        <v/>
      </c>
      <c r="EI48" t="str">
        <f ca="1"/>
        <v/>
      </c>
      <c r="EJ48" t="str">
        <f ca="1"/>
        <v/>
      </c>
      <c r="EK48" t="str">
        <f ca="1"/>
        <v/>
      </c>
      <c r="EL48" t="str">
        <f ca="1"/>
        <v/>
      </c>
      <c r="EM48" t="str">
        <f ca="1"/>
        <v/>
      </c>
      <c r="EN48" s="9" t="str">
        <f ca="1"/>
        <v/>
      </c>
    </row>
    <row r="49" spans="1:144" x14ac:dyDescent="0.35">
      <c r="A49" s="21"/>
      <c r="B49" s="8" t="s">
        <v>26</v>
      </c>
      <c r="C49" s="8" cm="1">
        <f t="array" aca="1" ref="C49:EN49" ca="1">OFFSET(INDIRECT($C$33&amp;"!$C"&amp;1+((ROW()-($G$34+$C$34))*6)&amp;":$EN"&amp;1+((ROW()-($G$34+$C$34))*6)), 3, 0)</f>
        <v>2.4943831999996751</v>
      </c>
      <c r="D49">
        <f ca="1"/>
        <v>3.1192173000001731</v>
      </c>
      <c r="E49">
        <f ca="1"/>
        <v>0</v>
      </c>
      <c r="F49">
        <f ca="1"/>
        <v>5.6076570999999831</v>
      </c>
      <c r="G49">
        <f ca="1"/>
        <v>5.6076570999999831</v>
      </c>
      <c r="H49">
        <f ca="1"/>
        <v>5.6076570999999831</v>
      </c>
      <c r="I49">
        <f ca="1"/>
        <v>5.6076570999999831</v>
      </c>
      <c r="J49">
        <f ca="1"/>
        <v>0.16493109117647009</v>
      </c>
      <c r="K49">
        <f ca="1"/>
        <v>0</v>
      </c>
      <c r="L49">
        <f ca="1"/>
        <v>0</v>
      </c>
      <c r="M49">
        <f ca="1"/>
        <v>410.8046875</v>
      </c>
      <c r="N49">
        <f ca="1"/>
        <v>400.51953125</v>
      </c>
      <c r="O49">
        <f ca="1"/>
        <v>34</v>
      </c>
      <c r="P49">
        <f ca="1"/>
        <v>34</v>
      </c>
      <c r="Q49">
        <f ca="1"/>
        <v>1</v>
      </c>
      <c r="R49">
        <f ca="1"/>
        <v>34</v>
      </c>
      <c r="S49">
        <f ca="1"/>
        <v>1</v>
      </c>
      <c r="T49">
        <f ca="1"/>
        <v>0</v>
      </c>
      <c r="U49">
        <f ca="1"/>
        <v>1</v>
      </c>
      <c r="V49">
        <f ca="1"/>
        <v>0.90459598605511427</v>
      </c>
      <c r="W49">
        <f ca="1"/>
        <v>0.90459598605511427</v>
      </c>
      <c r="X49">
        <f ca="1"/>
        <v>0.90459598605511427</v>
      </c>
      <c r="Y49">
        <f ca="1"/>
        <v>1</v>
      </c>
      <c r="Z49">
        <f ca="1"/>
        <v>1</v>
      </c>
      <c r="AA49">
        <f ca="1"/>
        <v>1</v>
      </c>
      <c r="AB49">
        <f ca="1"/>
        <v>0.90459598605511427</v>
      </c>
      <c r="AC49">
        <f ca="1"/>
        <v>0.90459598605511427</v>
      </c>
      <c r="AD49">
        <f ca="1"/>
        <v>0.90459598605511427</v>
      </c>
      <c r="AE49">
        <f ca="1"/>
        <v>1</v>
      </c>
      <c r="AF49">
        <f ca="1"/>
        <v>1</v>
      </c>
      <c r="AG49">
        <f ca="1"/>
        <v>1</v>
      </c>
      <c r="AH49">
        <f ca="1"/>
        <v>0.90459598605511427</v>
      </c>
      <c r="AI49">
        <f ca="1"/>
        <v>0</v>
      </c>
      <c r="AJ49">
        <f ca="1"/>
        <v>0</v>
      </c>
      <c r="AK49">
        <f ca="1"/>
        <v>0</v>
      </c>
      <c r="AL49">
        <f ca="1"/>
        <v>0</v>
      </c>
      <c r="AM49">
        <f ca="1"/>
        <v>1</v>
      </c>
      <c r="AN49">
        <f ca="1"/>
        <v>1</v>
      </c>
      <c r="AO49">
        <f ca="1"/>
        <v>0</v>
      </c>
      <c r="AP49">
        <f ca="1"/>
        <v>0</v>
      </c>
      <c r="AQ49">
        <f ca="1"/>
        <v>0</v>
      </c>
      <c r="AR49">
        <f ca="1"/>
        <v>0</v>
      </c>
      <c r="AS49">
        <f ca="1"/>
        <v>0</v>
      </c>
      <c r="AT49">
        <f ca="1"/>
        <v>0</v>
      </c>
      <c r="AU49">
        <f ca="1"/>
        <v>0</v>
      </c>
      <c r="AV49">
        <f ca="1"/>
        <v>0</v>
      </c>
      <c r="AW49">
        <f ca="1"/>
        <v>0</v>
      </c>
      <c r="AX49">
        <f ca="1"/>
        <v>0</v>
      </c>
      <c r="AY49">
        <f ca="1"/>
        <v>0</v>
      </c>
      <c r="AZ49">
        <f ca="1"/>
        <v>0</v>
      </c>
      <c r="BA49">
        <f ca="1"/>
        <v>0</v>
      </c>
      <c r="BB49">
        <f ca="1"/>
        <v>0</v>
      </c>
      <c r="BC49">
        <f ca="1"/>
        <v>0</v>
      </c>
      <c r="BD49">
        <f ca="1"/>
        <v>0</v>
      </c>
      <c r="BE49">
        <f ca="1"/>
        <v>0</v>
      </c>
      <c r="BF49">
        <f ca="1"/>
        <v>0</v>
      </c>
      <c r="BG49">
        <f ca="1"/>
        <v>0</v>
      </c>
      <c r="BH49">
        <f ca="1"/>
        <v>1</v>
      </c>
      <c r="BI49">
        <f ca="1"/>
        <v>0</v>
      </c>
      <c r="BJ49">
        <f ca="1"/>
        <v>1</v>
      </c>
      <c r="BK49">
        <f ca="1"/>
        <v>0</v>
      </c>
      <c r="BL49">
        <f ca="1"/>
        <v>1</v>
      </c>
      <c r="BM49">
        <f ca="1"/>
        <v>0</v>
      </c>
      <c r="BN49">
        <f ca="1"/>
        <v>1</v>
      </c>
      <c r="BO49">
        <f ca="1"/>
        <v>0</v>
      </c>
      <c r="BP49">
        <f ca="1"/>
        <v>1</v>
      </c>
      <c r="BQ49">
        <f ca="1"/>
        <v>0</v>
      </c>
      <c r="BR49">
        <f ca="1"/>
        <v>1</v>
      </c>
      <c r="BS49">
        <f ca="1"/>
        <v>0</v>
      </c>
      <c r="BT49">
        <f ca="1"/>
        <v>1</v>
      </c>
      <c r="BU49">
        <f ca="1"/>
        <v>0</v>
      </c>
      <c r="BV49">
        <f ca="1"/>
        <v>1</v>
      </c>
      <c r="BW49">
        <f ca="1"/>
        <v>0</v>
      </c>
      <c r="BX49">
        <f ca="1"/>
        <v>1</v>
      </c>
      <c r="BY49">
        <f ca="1"/>
        <v>0</v>
      </c>
      <c r="BZ49">
        <f ca="1"/>
        <v>1</v>
      </c>
      <c r="CA49">
        <f ca="1"/>
        <v>0</v>
      </c>
      <c r="CB49">
        <f ca="1"/>
        <v>1</v>
      </c>
      <c r="CC49">
        <f ca="1"/>
        <v>0</v>
      </c>
      <c r="CD49">
        <f ca="1"/>
        <v>1</v>
      </c>
      <c r="CE49">
        <f ca="1"/>
        <v>0</v>
      </c>
      <c r="CF49">
        <f ca="1"/>
        <v>0</v>
      </c>
      <c r="CG49">
        <f ca="1"/>
        <v>0</v>
      </c>
      <c r="CH49">
        <f ca="1"/>
        <v>0</v>
      </c>
      <c r="CI49">
        <f ca="1"/>
        <v>0</v>
      </c>
      <c r="CJ49">
        <f ca="1"/>
        <v>0</v>
      </c>
      <c r="CK49">
        <f ca="1"/>
        <v>0</v>
      </c>
      <c r="CL49">
        <f ca="1"/>
        <v>0</v>
      </c>
      <c r="CM49">
        <f ca="1"/>
        <v>0</v>
      </c>
      <c r="CN49">
        <f ca="1"/>
        <v>0</v>
      </c>
      <c r="CO49">
        <f ca="1"/>
        <v>0</v>
      </c>
      <c r="CP49">
        <f ca="1"/>
        <v>0</v>
      </c>
      <c r="CQ49">
        <f ca="1"/>
        <v>0</v>
      </c>
      <c r="CR49">
        <f ca="1"/>
        <v>0</v>
      </c>
      <c r="CS49">
        <f ca="1"/>
        <v>0</v>
      </c>
      <c r="CT49">
        <f ca="1"/>
        <v>0</v>
      </c>
      <c r="CU49">
        <f ca="1"/>
        <v>0</v>
      </c>
      <c r="CV49">
        <f ca="1"/>
        <v>0</v>
      </c>
      <c r="CW49">
        <f ca="1"/>
        <v>1</v>
      </c>
      <c r="CX49">
        <f ca="1"/>
        <v>1</v>
      </c>
      <c r="CY49">
        <f ca="1"/>
        <v>0</v>
      </c>
      <c r="CZ49">
        <f ca="1"/>
        <v>0</v>
      </c>
      <c r="DA49">
        <f ca="1"/>
        <v>0</v>
      </c>
      <c r="DB49">
        <f ca="1"/>
        <v>0</v>
      </c>
      <c r="DC49">
        <f ca="1"/>
        <v>0</v>
      </c>
      <c r="DD49">
        <f ca="1"/>
        <v>0</v>
      </c>
      <c r="DE49">
        <f ca="1"/>
        <v>0</v>
      </c>
      <c r="DF49">
        <f ca="1"/>
        <v>1</v>
      </c>
      <c r="DG49">
        <f ca="1"/>
        <v>1</v>
      </c>
      <c r="DH49">
        <f ca="1"/>
        <v>0</v>
      </c>
      <c r="DI49">
        <f ca="1"/>
        <v>0</v>
      </c>
      <c r="DJ49">
        <f ca="1"/>
        <v>0</v>
      </c>
      <c r="DK49">
        <f ca="1"/>
        <v>0</v>
      </c>
      <c r="DL49">
        <f ca="1"/>
        <v>0</v>
      </c>
      <c r="DM49">
        <f ca="1"/>
        <v>0</v>
      </c>
      <c r="DN49">
        <f ca="1"/>
        <v>0</v>
      </c>
      <c r="DO49">
        <f ca="1"/>
        <v>0</v>
      </c>
      <c r="DP49">
        <f ca="1"/>
        <v>0</v>
      </c>
      <c r="DQ49">
        <f ca="1"/>
        <v>0</v>
      </c>
      <c r="DR49">
        <f ca="1"/>
        <v>0</v>
      </c>
      <c r="DS49">
        <f ca="1"/>
        <v>0</v>
      </c>
      <c r="DT49">
        <f ca="1"/>
        <v>0</v>
      </c>
      <c r="DU49">
        <f ca="1"/>
        <v>0</v>
      </c>
      <c r="DV49" t="str">
        <f ca="1"/>
        <v/>
      </c>
      <c r="DW49" t="str">
        <f ca="1"/>
        <v/>
      </c>
      <c r="DX49" t="str">
        <f ca="1"/>
        <v/>
      </c>
      <c r="DY49" t="str">
        <f ca="1"/>
        <v/>
      </c>
      <c r="DZ49" t="str">
        <f ca="1"/>
        <v/>
      </c>
      <c r="EA49" t="str">
        <f ca="1"/>
        <v/>
      </c>
      <c r="EB49" t="str">
        <f ca="1"/>
        <v/>
      </c>
      <c r="EC49" t="str">
        <f ca="1"/>
        <v/>
      </c>
      <c r="ED49" t="str">
        <f ca="1"/>
        <v/>
      </c>
      <c r="EE49" t="str">
        <f ca="1"/>
        <v/>
      </c>
      <c r="EF49" t="str">
        <f ca="1"/>
        <v/>
      </c>
      <c r="EG49" t="str">
        <f ca="1"/>
        <v/>
      </c>
      <c r="EH49" t="str">
        <f ca="1"/>
        <v/>
      </c>
      <c r="EI49" t="str">
        <f ca="1"/>
        <v/>
      </c>
      <c r="EJ49" t="str">
        <f ca="1"/>
        <v/>
      </c>
      <c r="EK49" t="str">
        <f ca="1"/>
        <v/>
      </c>
      <c r="EL49" t="str">
        <f ca="1"/>
        <v/>
      </c>
      <c r="EM49" t="str">
        <f ca="1"/>
        <v/>
      </c>
      <c r="EN49" s="9" t="str">
        <f ca="1"/>
        <v/>
      </c>
    </row>
    <row r="50" spans="1:144" x14ac:dyDescent="0.35">
      <c r="A50" s="21"/>
      <c r="B50" s="8" t="s">
        <v>27</v>
      </c>
      <c r="C50" s="8" cm="1">
        <f t="array" aca="1" ref="C50:EN50" ca="1">OFFSET(INDIRECT($C$33&amp;"!$C"&amp;1+((ROW()-($G$34+$C$34))*6)&amp;":$EN"&amp;1+((ROW()-($G$34+$C$34))*6)), 3, 0)</f>
        <v>2.4981657999999238</v>
      </c>
      <c r="D50">
        <f ca="1"/>
        <v>3.2324126999997129</v>
      </c>
      <c r="E50">
        <f ca="1"/>
        <v>0</v>
      </c>
      <c r="F50">
        <f ca="1"/>
        <v>5.7293884999997999</v>
      </c>
      <c r="G50">
        <f ca="1"/>
        <v>5.7293884999997999</v>
      </c>
      <c r="H50">
        <f ca="1"/>
        <v>5.7293884999997999</v>
      </c>
      <c r="I50">
        <f ca="1"/>
        <v>5.7293884999997999</v>
      </c>
      <c r="J50">
        <f ca="1"/>
        <v>0.16851142647058229</v>
      </c>
      <c r="K50">
        <f ca="1"/>
        <v>0</v>
      </c>
      <c r="L50">
        <f ca="1"/>
        <v>0</v>
      </c>
      <c r="M50">
        <f ca="1"/>
        <v>437.546875</v>
      </c>
      <c r="N50">
        <f ca="1"/>
        <v>428.37890625</v>
      </c>
      <c r="O50">
        <f ca="1"/>
        <v>34</v>
      </c>
      <c r="P50">
        <f ca="1"/>
        <v>34</v>
      </c>
      <c r="Q50">
        <f ca="1"/>
        <v>1</v>
      </c>
      <c r="R50">
        <f ca="1"/>
        <v>34</v>
      </c>
      <c r="S50">
        <f ca="1"/>
        <v>1</v>
      </c>
      <c r="T50">
        <f ca="1"/>
        <v>0</v>
      </c>
      <c r="U50">
        <f ca="1"/>
        <v>1</v>
      </c>
      <c r="V50">
        <f ca="1"/>
        <v>0.92692084416073461</v>
      </c>
      <c r="W50">
        <f ca="1"/>
        <v>0.92692084416073461</v>
      </c>
      <c r="X50">
        <f ca="1"/>
        <v>0.92692084416073461</v>
      </c>
      <c r="Y50">
        <f ca="1"/>
        <v>1</v>
      </c>
      <c r="Z50">
        <f ca="1"/>
        <v>1</v>
      </c>
      <c r="AA50">
        <f ca="1"/>
        <v>1</v>
      </c>
      <c r="AB50">
        <f ca="1"/>
        <v>0.92692084416073461</v>
      </c>
      <c r="AC50">
        <f ca="1"/>
        <v>0.92692084416073461</v>
      </c>
      <c r="AD50">
        <f ca="1"/>
        <v>0.92692084416073461</v>
      </c>
      <c r="AE50">
        <f ca="1"/>
        <v>1</v>
      </c>
      <c r="AF50">
        <f ca="1"/>
        <v>1</v>
      </c>
      <c r="AG50">
        <f ca="1"/>
        <v>1</v>
      </c>
      <c r="AH50">
        <f ca="1"/>
        <v>0.92692084416073461</v>
      </c>
      <c r="AI50">
        <f ca="1"/>
        <v>0</v>
      </c>
      <c r="AJ50">
        <f ca="1"/>
        <v>0</v>
      </c>
      <c r="AK50">
        <f ca="1"/>
        <v>0</v>
      </c>
      <c r="AL50">
        <f ca="1"/>
        <v>0</v>
      </c>
      <c r="AM50">
        <f ca="1"/>
        <v>1</v>
      </c>
      <c r="AN50">
        <f ca="1"/>
        <v>1</v>
      </c>
      <c r="AO50">
        <f ca="1"/>
        <v>0</v>
      </c>
      <c r="AP50">
        <f ca="1"/>
        <v>0</v>
      </c>
      <c r="AQ50">
        <f ca="1"/>
        <v>0</v>
      </c>
      <c r="AR50">
        <f ca="1"/>
        <v>0</v>
      </c>
      <c r="AS50">
        <f ca="1"/>
        <v>0</v>
      </c>
      <c r="AT50">
        <f ca="1"/>
        <v>0</v>
      </c>
      <c r="AU50">
        <f ca="1"/>
        <v>0</v>
      </c>
      <c r="AV50">
        <f ca="1"/>
        <v>0</v>
      </c>
      <c r="AW50">
        <f ca="1"/>
        <v>0</v>
      </c>
      <c r="AX50">
        <f ca="1"/>
        <v>0</v>
      </c>
      <c r="AY50">
        <f ca="1"/>
        <v>0</v>
      </c>
      <c r="AZ50">
        <f ca="1"/>
        <v>0</v>
      </c>
      <c r="BA50">
        <f ca="1"/>
        <v>0</v>
      </c>
      <c r="BB50">
        <f ca="1"/>
        <v>0</v>
      </c>
      <c r="BC50">
        <f ca="1"/>
        <v>0</v>
      </c>
      <c r="BD50">
        <f ca="1"/>
        <v>0</v>
      </c>
      <c r="BE50">
        <f ca="1"/>
        <v>0</v>
      </c>
      <c r="BF50">
        <f ca="1"/>
        <v>0</v>
      </c>
      <c r="BG50">
        <f ca="1"/>
        <v>0</v>
      </c>
      <c r="BH50">
        <f ca="1"/>
        <v>1</v>
      </c>
      <c r="BI50">
        <f ca="1"/>
        <v>0</v>
      </c>
      <c r="BJ50">
        <f ca="1"/>
        <v>1</v>
      </c>
      <c r="BK50">
        <f ca="1"/>
        <v>0</v>
      </c>
      <c r="BL50">
        <f ca="1"/>
        <v>1</v>
      </c>
      <c r="BM50">
        <f ca="1"/>
        <v>0</v>
      </c>
      <c r="BN50">
        <f ca="1"/>
        <v>1</v>
      </c>
      <c r="BO50">
        <f ca="1"/>
        <v>0</v>
      </c>
      <c r="BP50">
        <f ca="1"/>
        <v>1</v>
      </c>
      <c r="BQ50">
        <f ca="1"/>
        <v>0</v>
      </c>
      <c r="BR50">
        <f ca="1"/>
        <v>1</v>
      </c>
      <c r="BS50">
        <f ca="1"/>
        <v>0</v>
      </c>
      <c r="BT50">
        <f ca="1"/>
        <v>1</v>
      </c>
      <c r="BU50">
        <f ca="1"/>
        <v>0</v>
      </c>
      <c r="BV50">
        <f ca="1"/>
        <v>1</v>
      </c>
      <c r="BW50">
        <f ca="1"/>
        <v>0</v>
      </c>
      <c r="BX50">
        <f ca="1"/>
        <v>1</v>
      </c>
      <c r="BY50">
        <f ca="1"/>
        <v>0</v>
      </c>
      <c r="BZ50">
        <f ca="1"/>
        <v>1</v>
      </c>
      <c r="CA50">
        <f ca="1"/>
        <v>0</v>
      </c>
      <c r="CB50">
        <f ca="1"/>
        <v>1</v>
      </c>
      <c r="CC50">
        <f ca="1"/>
        <v>0</v>
      </c>
      <c r="CD50">
        <f ca="1"/>
        <v>1</v>
      </c>
      <c r="CE50">
        <f ca="1"/>
        <v>0</v>
      </c>
      <c r="CF50">
        <f ca="1"/>
        <v>0</v>
      </c>
      <c r="CG50">
        <f ca="1"/>
        <v>0</v>
      </c>
      <c r="CH50">
        <f ca="1"/>
        <v>0</v>
      </c>
      <c r="CI50">
        <f ca="1"/>
        <v>0</v>
      </c>
      <c r="CJ50">
        <f ca="1"/>
        <v>0</v>
      </c>
      <c r="CK50">
        <f ca="1"/>
        <v>0</v>
      </c>
      <c r="CL50">
        <f ca="1"/>
        <v>0</v>
      </c>
      <c r="CM50">
        <f ca="1"/>
        <v>0</v>
      </c>
      <c r="CN50">
        <f ca="1"/>
        <v>0</v>
      </c>
      <c r="CO50">
        <f ca="1"/>
        <v>0</v>
      </c>
      <c r="CP50">
        <f ca="1"/>
        <v>0</v>
      </c>
      <c r="CQ50">
        <f ca="1"/>
        <v>0</v>
      </c>
      <c r="CR50">
        <f ca="1"/>
        <v>0</v>
      </c>
      <c r="CS50">
        <f ca="1"/>
        <v>0</v>
      </c>
      <c r="CT50">
        <f ca="1"/>
        <v>0</v>
      </c>
      <c r="CU50">
        <f ca="1"/>
        <v>0</v>
      </c>
      <c r="CV50">
        <f ca="1"/>
        <v>0</v>
      </c>
      <c r="CW50">
        <f ca="1"/>
        <v>1</v>
      </c>
      <c r="CX50">
        <f ca="1"/>
        <v>1</v>
      </c>
      <c r="CY50">
        <f ca="1"/>
        <v>0</v>
      </c>
      <c r="CZ50">
        <f ca="1"/>
        <v>0</v>
      </c>
      <c r="DA50">
        <f ca="1"/>
        <v>0</v>
      </c>
      <c r="DB50">
        <f ca="1"/>
        <v>0</v>
      </c>
      <c r="DC50">
        <f ca="1"/>
        <v>0</v>
      </c>
      <c r="DD50">
        <f ca="1"/>
        <v>0</v>
      </c>
      <c r="DE50">
        <f ca="1"/>
        <v>0</v>
      </c>
      <c r="DF50">
        <f ca="1"/>
        <v>1</v>
      </c>
      <c r="DG50">
        <f ca="1"/>
        <v>1</v>
      </c>
      <c r="DH50">
        <f ca="1"/>
        <v>0</v>
      </c>
      <c r="DI50">
        <f ca="1"/>
        <v>0</v>
      </c>
      <c r="DJ50">
        <f ca="1"/>
        <v>0</v>
      </c>
      <c r="DK50">
        <f ca="1"/>
        <v>0</v>
      </c>
      <c r="DL50">
        <f ca="1"/>
        <v>0</v>
      </c>
      <c r="DM50">
        <f ca="1"/>
        <v>0</v>
      </c>
      <c r="DN50">
        <f ca="1"/>
        <v>0</v>
      </c>
      <c r="DO50">
        <f ca="1"/>
        <v>0</v>
      </c>
      <c r="DP50">
        <f ca="1"/>
        <v>0</v>
      </c>
      <c r="DQ50">
        <f ca="1"/>
        <v>0</v>
      </c>
      <c r="DR50">
        <f ca="1"/>
        <v>0</v>
      </c>
      <c r="DS50">
        <f ca="1"/>
        <v>0</v>
      </c>
      <c r="DT50">
        <f ca="1"/>
        <v>0</v>
      </c>
      <c r="DU50">
        <f ca="1"/>
        <v>0</v>
      </c>
      <c r="DV50" t="str">
        <f ca="1"/>
        <v/>
      </c>
      <c r="DW50" t="str">
        <f ca="1"/>
        <v/>
      </c>
      <c r="DX50" t="str">
        <f ca="1"/>
        <v/>
      </c>
      <c r="DY50" t="str">
        <f ca="1"/>
        <v/>
      </c>
      <c r="DZ50" t="str">
        <f ca="1"/>
        <v/>
      </c>
      <c r="EA50" t="str">
        <f ca="1"/>
        <v/>
      </c>
      <c r="EB50" t="str">
        <f ca="1"/>
        <v/>
      </c>
      <c r="EC50" t="str">
        <f ca="1"/>
        <v/>
      </c>
      <c r="ED50" t="str">
        <f ca="1"/>
        <v/>
      </c>
      <c r="EE50" t="str">
        <f ca="1"/>
        <v/>
      </c>
      <c r="EF50" t="str">
        <f ca="1"/>
        <v/>
      </c>
      <c r="EG50" t="str">
        <f ca="1"/>
        <v/>
      </c>
      <c r="EH50" t="str">
        <f ca="1"/>
        <v/>
      </c>
      <c r="EI50" t="str">
        <f ca="1"/>
        <v/>
      </c>
      <c r="EJ50" t="str">
        <f ca="1"/>
        <v/>
      </c>
      <c r="EK50" t="str">
        <f ca="1"/>
        <v/>
      </c>
      <c r="EL50" t="str">
        <f ca="1"/>
        <v/>
      </c>
      <c r="EM50" t="str">
        <f ca="1"/>
        <v/>
      </c>
      <c r="EN50" s="9" t="str">
        <f ca="1"/>
        <v/>
      </c>
    </row>
    <row r="51" spans="1:144" x14ac:dyDescent="0.35">
      <c r="A51" s="21"/>
      <c r="B51" s="8" t="s">
        <v>28</v>
      </c>
      <c r="C51" s="8" cm="1">
        <f t="array" aca="1" ref="C51:EN51" ca="1">OFFSET(INDIRECT($C$33&amp;"!$C"&amp;1+((ROW()-($G$34+$C$34))*6)&amp;":$EN"&amp;1+((ROW()-($G$34+$C$34))*6)), 3, 0)</f>
        <v>2.5021665000000719</v>
      </c>
      <c r="D51">
        <f ca="1"/>
        <v>3.5525025000001729</v>
      </c>
      <c r="E51">
        <f ca="1"/>
        <v>0</v>
      </c>
      <c r="F51">
        <f ca="1"/>
        <v>6.0444008999999141</v>
      </c>
      <c r="G51">
        <f ca="1"/>
        <v>6.0444008999999141</v>
      </c>
      <c r="H51">
        <f ca="1"/>
        <v>6.0444008999999141</v>
      </c>
      <c r="I51">
        <f ca="1"/>
        <v>6.0444008999999141</v>
      </c>
      <c r="J51">
        <f ca="1"/>
        <v>0.17777649705882101</v>
      </c>
      <c r="K51">
        <f ca="1"/>
        <v>0</v>
      </c>
      <c r="L51">
        <f ca="1"/>
        <v>0</v>
      </c>
      <c r="M51">
        <f ca="1"/>
        <v>480.40234375</v>
      </c>
      <c r="N51">
        <f ca="1"/>
        <v>480.203125</v>
      </c>
      <c r="O51">
        <f ca="1"/>
        <v>34</v>
      </c>
      <c r="P51">
        <f ca="1"/>
        <v>34</v>
      </c>
      <c r="Q51">
        <f ca="1"/>
        <v>1</v>
      </c>
      <c r="R51">
        <f ca="1"/>
        <v>34</v>
      </c>
      <c r="S51">
        <f ca="1"/>
        <v>1</v>
      </c>
      <c r="T51">
        <f ca="1"/>
        <v>0</v>
      </c>
      <c r="U51">
        <f ca="1"/>
        <v>1</v>
      </c>
      <c r="V51">
        <f ca="1"/>
        <v>0.93665862918220766</v>
      </c>
      <c r="W51">
        <f ca="1"/>
        <v>0.93665862918220766</v>
      </c>
      <c r="X51">
        <f ca="1"/>
        <v>0.93665862918220766</v>
      </c>
      <c r="Y51">
        <f ca="1"/>
        <v>1</v>
      </c>
      <c r="Z51">
        <f ca="1"/>
        <v>1</v>
      </c>
      <c r="AA51">
        <f ca="1"/>
        <v>1</v>
      </c>
      <c r="AB51">
        <f ca="1"/>
        <v>0.93665862918220766</v>
      </c>
      <c r="AC51">
        <f ca="1"/>
        <v>0.93665862918220766</v>
      </c>
      <c r="AD51">
        <f ca="1"/>
        <v>0.93665862918220766</v>
      </c>
      <c r="AE51">
        <f ca="1"/>
        <v>1</v>
      </c>
      <c r="AF51">
        <f ca="1"/>
        <v>1</v>
      </c>
      <c r="AG51">
        <f ca="1"/>
        <v>1</v>
      </c>
      <c r="AH51">
        <f ca="1"/>
        <v>0.93665862918220766</v>
      </c>
      <c r="AI51">
        <f ca="1"/>
        <v>0</v>
      </c>
      <c r="AJ51">
        <f ca="1"/>
        <v>0</v>
      </c>
      <c r="AK51">
        <f ca="1"/>
        <v>0</v>
      </c>
      <c r="AL51">
        <f ca="1"/>
        <v>0</v>
      </c>
      <c r="AM51">
        <f ca="1"/>
        <v>1</v>
      </c>
      <c r="AN51">
        <f ca="1"/>
        <v>1</v>
      </c>
      <c r="AO51">
        <f ca="1"/>
        <v>0</v>
      </c>
      <c r="AP51">
        <f ca="1"/>
        <v>0</v>
      </c>
      <c r="AQ51">
        <f ca="1"/>
        <v>0</v>
      </c>
      <c r="AR51">
        <f ca="1"/>
        <v>0</v>
      </c>
      <c r="AS51">
        <f ca="1"/>
        <v>0</v>
      </c>
      <c r="AT51">
        <f ca="1"/>
        <v>0</v>
      </c>
      <c r="AU51">
        <f ca="1"/>
        <v>0</v>
      </c>
      <c r="AV51">
        <f ca="1"/>
        <v>0</v>
      </c>
      <c r="AW51">
        <f ca="1"/>
        <v>0</v>
      </c>
      <c r="AX51">
        <f ca="1"/>
        <v>0</v>
      </c>
      <c r="AY51">
        <f ca="1"/>
        <v>0</v>
      </c>
      <c r="AZ51">
        <f ca="1"/>
        <v>0</v>
      </c>
      <c r="BA51">
        <f ca="1"/>
        <v>0</v>
      </c>
      <c r="BB51">
        <f ca="1"/>
        <v>0</v>
      </c>
      <c r="BC51">
        <f ca="1"/>
        <v>0</v>
      </c>
      <c r="BD51">
        <f ca="1"/>
        <v>0</v>
      </c>
      <c r="BE51">
        <f ca="1"/>
        <v>0</v>
      </c>
      <c r="BF51">
        <f ca="1"/>
        <v>0</v>
      </c>
      <c r="BG51">
        <f ca="1"/>
        <v>0</v>
      </c>
      <c r="BH51">
        <f ca="1"/>
        <v>1</v>
      </c>
      <c r="BI51">
        <f ca="1"/>
        <v>0</v>
      </c>
      <c r="BJ51">
        <f ca="1"/>
        <v>1</v>
      </c>
      <c r="BK51">
        <f ca="1"/>
        <v>0</v>
      </c>
      <c r="BL51">
        <f ca="1"/>
        <v>1</v>
      </c>
      <c r="BM51">
        <f ca="1"/>
        <v>0</v>
      </c>
      <c r="BN51">
        <f ca="1"/>
        <v>1</v>
      </c>
      <c r="BO51">
        <f ca="1"/>
        <v>0</v>
      </c>
      <c r="BP51">
        <f ca="1"/>
        <v>1</v>
      </c>
      <c r="BQ51">
        <f ca="1"/>
        <v>0</v>
      </c>
      <c r="BR51">
        <f ca="1"/>
        <v>1</v>
      </c>
      <c r="BS51">
        <f ca="1"/>
        <v>0</v>
      </c>
      <c r="BT51">
        <f ca="1"/>
        <v>1</v>
      </c>
      <c r="BU51">
        <f ca="1"/>
        <v>0</v>
      </c>
      <c r="BV51">
        <f ca="1"/>
        <v>1</v>
      </c>
      <c r="BW51">
        <f ca="1"/>
        <v>0</v>
      </c>
      <c r="BX51">
        <f ca="1"/>
        <v>1</v>
      </c>
      <c r="BY51">
        <f ca="1"/>
        <v>0</v>
      </c>
      <c r="BZ51">
        <f ca="1"/>
        <v>1</v>
      </c>
      <c r="CA51">
        <f ca="1"/>
        <v>0</v>
      </c>
      <c r="CB51">
        <f ca="1"/>
        <v>1</v>
      </c>
      <c r="CC51">
        <f ca="1"/>
        <v>0</v>
      </c>
      <c r="CD51">
        <f ca="1"/>
        <v>1</v>
      </c>
      <c r="CE51">
        <f ca="1"/>
        <v>0</v>
      </c>
      <c r="CF51">
        <f ca="1"/>
        <v>0</v>
      </c>
      <c r="CG51">
        <f ca="1"/>
        <v>0</v>
      </c>
      <c r="CH51">
        <f ca="1"/>
        <v>0</v>
      </c>
      <c r="CI51">
        <f ca="1"/>
        <v>0</v>
      </c>
      <c r="CJ51">
        <f ca="1"/>
        <v>0</v>
      </c>
      <c r="CK51">
        <f ca="1"/>
        <v>0</v>
      </c>
      <c r="CL51">
        <f ca="1"/>
        <v>0</v>
      </c>
      <c r="CM51">
        <f ca="1"/>
        <v>0</v>
      </c>
      <c r="CN51">
        <f ca="1"/>
        <v>0</v>
      </c>
      <c r="CO51">
        <f ca="1"/>
        <v>0</v>
      </c>
      <c r="CP51">
        <f ca="1"/>
        <v>0</v>
      </c>
      <c r="CQ51">
        <f ca="1"/>
        <v>0</v>
      </c>
      <c r="CR51">
        <f ca="1"/>
        <v>0</v>
      </c>
      <c r="CS51">
        <f ca="1"/>
        <v>0</v>
      </c>
      <c r="CT51">
        <f ca="1"/>
        <v>0</v>
      </c>
      <c r="CU51">
        <f ca="1"/>
        <v>0</v>
      </c>
      <c r="CV51">
        <f ca="1"/>
        <v>0</v>
      </c>
      <c r="CW51">
        <f ca="1"/>
        <v>1</v>
      </c>
      <c r="CX51">
        <f ca="1"/>
        <v>1</v>
      </c>
      <c r="CY51">
        <f ca="1"/>
        <v>0</v>
      </c>
      <c r="CZ51">
        <f ca="1"/>
        <v>0</v>
      </c>
      <c r="DA51">
        <f ca="1"/>
        <v>0</v>
      </c>
      <c r="DB51">
        <f ca="1"/>
        <v>0</v>
      </c>
      <c r="DC51">
        <f ca="1"/>
        <v>0</v>
      </c>
      <c r="DD51">
        <f ca="1"/>
        <v>0</v>
      </c>
      <c r="DE51">
        <f ca="1"/>
        <v>0</v>
      </c>
      <c r="DF51">
        <f ca="1"/>
        <v>1</v>
      </c>
      <c r="DG51">
        <f ca="1"/>
        <v>1</v>
      </c>
      <c r="DH51">
        <f ca="1"/>
        <v>0</v>
      </c>
      <c r="DI51">
        <f ca="1"/>
        <v>0</v>
      </c>
      <c r="DJ51">
        <f ca="1"/>
        <v>0</v>
      </c>
      <c r="DK51">
        <f ca="1"/>
        <v>0</v>
      </c>
      <c r="DL51">
        <f ca="1"/>
        <v>0</v>
      </c>
      <c r="DM51">
        <f ca="1"/>
        <v>0</v>
      </c>
      <c r="DN51">
        <f ca="1"/>
        <v>0</v>
      </c>
      <c r="DO51">
        <f ca="1"/>
        <v>0</v>
      </c>
      <c r="DP51">
        <f ca="1"/>
        <v>0</v>
      </c>
      <c r="DQ51">
        <f ca="1"/>
        <v>0</v>
      </c>
      <c r="DR51">
        <f ca="1"/>
        <v>0</v>
      </c>
      <c r="DS51">
        <f ca="1"/>
        <v>0</v>
      </c>
      <c r="DT51">
        <f ca="1"/>
        <v>0</v>
      </c>
      <c r="DU51">
        <f ca="1"/>
        <v>0</v>
      </c>
      <c r="DV51" t="str">
        <f ca="1"/>
        <v/>
      </c>
      <c r="DW51" t="str">
        <f ca="1"/>
        <v/>
      </c>
      <c r="DX51" t="str">
        <f ca="1"/>
        <v/>
      </c>
      <c r="DY51" t="str">
        <f ca="1"/>
        <v/>
      </c>
      <c r="DZ51" t="str">
        <f ca="1"/>
        <v/>
      </c>
      <c r="EA51" t="str">
        <f ca="1"/>
        <v/>
      </c>
      <c r="EB51" t="str">
        <f ca="1"/>
        <v/>
      </c>
      <c r="EC51" t="str">
        <f ca="1"/>
        <v/>
      </c>
      <c r="ED51" t="str">
        <f ca="1"/>
        <v/>
      </c>
      <c r="EE51" t="str">
        <f ca="1"/>
        <v/>
      </c>
      <c r="EF51" t="str">
        <f ca="1"/>
        <v/>
      </c>
      <c r="EG51" t="str">
        <f ca="1"/>
        <v/>
      </c>
      <c r="EH51" t="str">
        <f ca="1"/>
        <v/>
      </c>
      <c r="EI51" t="str">
        <f ca="1"/>
        <v/>
      </c>
      <c r="EJ51" t="str">
        <f ca="1"/>
        <v/>
      </c>
      <c r="EK51" t="str">
        <f ca="1"/>
        <v/>
      </c>
      <c r="EL51" t="str">
        <f ca="1"/>
        <v/>
      </c>
      <c r="EM51" t="str">
        <f ca="1"/>
        <v/>
      </c>
      <c r="EN51" s="9" t="str">
        <f ca="1"/>
        <v/>
      </c>
    </row>
    <row r="52" spans="1:144" x14ac:dyDescent="0.35">
      <c r="A52" s="21"/>
      <c r="B52" s="8" t="s">
        <v>29</v>
      </c>
      <c r="C52" s="8" cm="1">
        <f t="array" aca="1" ref="C52:EN52" ca="1">OFFSET(INDIRECT($C$33&amp;"!$C"&amp;1+((ROW()-($G$34+$C$34))*6)&amp;":$EN"&amp;1+((ROW()-($G$34+$C$34))*6)), 3, 0)</f>
        <v>2.5373443999999381</v>
      </c>
      <c r="D52">
        <f ca="1"/>
        <v>4.0583854999998721</v>
      </c>
      <c r="E52">
        <f ca="1"/>
        <v>0</v>
      </c>
      <c r="F52">
        <f ca="1"/>
        <v>6.5529465999997001</v>
      </c>
      <c r="G52">
        <f ca="1"/>
        <v>6.5529465999997001</v>
      </c>
      <c r="H52">
        <f ca="1"/>
        <v>6.5529465999997001</v>
      </c>
      <c r="I52">
        <f ca="1"/>
        <v>6.5529465999997001</v>
      </c>
      <c r="J52">
        <f ca="1"/>
        <v>0.19273372352940291</v>
      </c>
      <c r="K52">
        <f ca="1"/>
        <v>0</v>
      </c>
      <c r="L52">
        <f ca="1"/>
        <v>0</v>
      </c>
      <c r="M52">
        <f ca="1"/>
        <v>538.953125</v>
      </c>
      <c r="N52">
        <f ca="1"/>
        <v>530.6484375</v>
      </c>
      <c r="O52">
        <f ca="1"/>
        <v>34</v>
      </c>
      <c r="P52">
        <f ca="1"/>
        <v>34</v>
      </c>
      <c r="Q52">
        <f ca="1"/>
        <v>1</v>
      </c>
      <c r="R52">
        <f ca="1"/>
        <v>34</v>
      </c>
      <c r="S52">
        <f ca="1"/>
        <v>1</v>
      </c>
      <c r="T52">
        <f ca="1"/>
        <v>0</v>
      </c>
      <c r="U52">
        <f ca="1"/>
        <v>1</v>
      </c>
      <c r="V52">
        <f ca="1"/>
        <v>0.96250793748653973</v>
      </c>
      <c r="W52">
        <f ca="1"/>
        <v>0.96250793748653973</v>
      </c>
      <c r="X52">
        <f ca="1"/>
        <v>0.96250793748653973</v>
      </c>
      <c r="Y52">
        <f ca="1"/>
        <v>1</v>
      </c>
      <c r="Z52">
        <f ca="1"/>
        <v>1</v>
      </c>
      <c r="AA52">
        <f ca="1"/>
        <v>1</v>
      </c>
      <c r="AB52">
        <f ca="1"/>
        <v>0.96250793748653973</v>
      </c>
      <c r="AC52">
        <f ca="1"/>
        <v>0.96250793748653973</v>
      </c>
      <c r="AD52">
        <f ca="1"/>
        <v>0.96250793748653973</v>
      </c>
      <c r="AE52">
        <f ca="1"/>
        <v>1</v>
      </c>
      <c r="AF52">
        <f ca="1"/>
        <v>1</v>
      </c>
      <c r="AG52">
        <f ca="1"/>
        <v>1</v>
      </c>
      <c r="AH52">
        <f ca="1"/>
        <v>0.96250793748653973</v>
      </c>
      <c r="AI52">
        <f ca="1"/>
        <v>0</v>
      </c>
      <c r="AJ52">
        <f ca="1"/>
        <v>0</v>
      </c>
      <c r="AK52">
        <f ca="1"/>
        <v>0</v>
      </c>
      <c r="AL52">
        <f ca="1"/>
        <v>0</v>
      </c>
      <c r="AM52">
        <f ca="1"/>
        <v>1</v>
      </c>
      <c r="AN52">
        <f ca="1"/>
        <v>1</v>
      </c>
      <c r="AO52">
        <f ca="1"/>
        <v>0</v>
      </c>
      <c r="AP52">
        <f ca="1"/>
        <v>0</v>
      </c>
      <c r="AQ52">
        <f ca="1"/>
        <v>0</v>
      </c>
      <c r="AR52">
        <f ca="1"/>
        <v>0</v>
      </c>
      <c r="AS52">
        <f ca="1"/>
        <v>0</v>
      </c>
      <c r="AT52">
        <f ca="1"/>
        <v>0</v>
      </c>
      <c r="AU52">
        <f ca="1"/>
        <v>0</v>
      </c>
      <c r="AV52">
        <f ca="1"/>
        <v>0</v>
      </c>
      <c r="AW52">
        <f ca="1"/>
        <v>0</v>
      </c>
      <c r="AX52">
        <f ca="1"/>
        <v>0</v>
      </c>
      <c r="AY52">
        <f ca="1"/>
        <v>0</v>
      </c>
      <c r="AZ52">
        <f ca="1"/>
        <v>0</v>
      </c>
      <c r="BA52">
        <f ca="1"/>
        <v>0</v>
      </c>
      <c r="BB52">
        <f ca="1"/>
        <v>0</v>
      </c>
      <c r="BC52">
        <f ca="1"/>
        <v>0</v>
      </c>
      <c r="BD52">
        <f ca="1"/>
        <v>0</v>
      </c>
      <c r="BE52">
        <f ca="1"/>
        <v>0</v>
      </c>
      <c r="BF52">
        <f ca="1"/>
        <v>0</v>
      </c>
      <c r="BG52">
        <f ca="1"/>
        <v>0</v>
      </c>
      <c r="BH52">
        <f ca="1"/>
        <v>1</v>
      </c>
      <c r="BI52">
        <f ca="1"/>
        <v>0</v>
      </c>
      <c r="BJ52">
        <f ca="1"/>
        <v>1</v>
      </c>
      <c r="BK52">
        <f ca="1"/>
        <v>0</v>
      </c>
      <c r="BL52">
        <f ca="1"/>
        <v>1</v>
      </c>
      <c r="BM52">
        <f ca="1"/>
        <v>0</v>
      </c>
      <c r="BN52">
        <f ca="1"/>
        <v>1</v>
      </c>
      <c r="BO52">
        <f ca="1"/>
        <v>0</v>
      </c>
      <c r="BP52">
        <f ca="1"/>
        <v>1</v>
      </c>
      <c r="BQ52">
        <f ca="1"/>
        <v>0</v>
      </c>
      <c r="BR52">
        <f ca="1"/>
        <v>1</v>
      </c>
      <c r="BS52">
        <f ca="1"/>
        <v>0</v>
      </c>
      <c r="BT52">
        <f ca="1"/>
        <v>1</v>
      </c>
      <c r="BU52">
        <f ca="1"/>
        <v>0</v>
      </c>
      <c r="BV52">
        <f ca="1"/>
        <v>1</v>
      </c>
      <c r="BW52">
        <f ca="1"/>
        <v>0</v>
      </c>
      <c r="BX52">
        <f ca="1"/>
        <v>1</v>
      </c>
      <c r="BY52">
        <f ca="1"/>
        <v>0</v>
      </c>
      <c r="BZ52">
        <f ca="1"/>
        <v>1</v>
      </c>
      <c r="CA52">
        <f ca="1"/>
        <v>0</v>
      </c>
      <c r="CB52">
        <f ca="1"/>
        <v>1</v>
      </c>
      <c r="CC52">
        <f ca="1"/>
        <v>0</v>
      </c>
      <c r="CD52">
        <f ca="1"/>
        <v>1</v>
      </c>
      <c r="CE52">
        <f ca="1"/>
        <v>0</v>
      </c>
      <c r="CF52">
        <f ca="1"/>
        <v>0</v>
      </c>
      <c r="CG52">
        <f ca="1"/>
        <v>0</v>
      </c>
      <c r="CH52">
        <f ca="1"/>
        <v>0</v>
      </c>
      <c r="CI52">
        <f ca="1"/>
        <v>0</v>
      </c>
      <c r="CJ52">
        <f ca="1"/>
        <v>0</v>
      </c>
      <c r="CK52">
        <f ca="1"/>
        <v>0</v>
      </c>
      <c r="CL52">
        <f ca="1"/>
        <v>0</v>
      </c>
      <c r="CM52">
        <f ca="1"/>
        <v>0</v>
      </c>
      <c r="CN52">
        <f ca="1"/>
        <v>0</v>
      </c>
      <c r="CO52">
        <f ca="1"/>
        <v>0</v>
      </c>
      <c r="CP52">
        <f ca="1"/>
        <v>0</v>
      </c>
      <c r="CQ52">
        <f ca="1"/>
        <v>0</v>
      </c>
      <c r="CR52">
        <f ca="1"/>
        <v>0</v>
      </c>
      <c r="CS52">
        <f ca="1"/>
        <v>0</v>
      </c>
      <c r="CT52">
        <f ca="1"/>
        <v>0</v>
      </c>
      <c r="CU52">
        <f ca="1"/>
        <v>0</v>
      </c>
      <c r="CV52">
        <f ca="1"/>
        <v>0</v>
      </c>
      <c r="CW52">
        <f ca="1"/>
        <v>1</v>
      </c>
      <c r="CX52">
        <f ca="1"/>
        <v>1</v>
      </c>
      <c r="CY52">
        <f ca="1"/>
        <v>0</v>
      </c>
      <c r="CZ52">
        <f ca="1"/>
        <v>0</v>
      </c>
      <c r="DA52">
        <f ca="1"/>
        <v>0</v>
      </c>
      <c r="DB52">
        <f ca="1"/>
        <v>0</v>
      </c>
      <c r="DC52">
        <f ca="1"/>
        <v>0</v>
      </c>
      <c r="DD52">
        <f ca="1"/>
        <v>0</v>
      </c>
      <c r="DE52">
        <f ca="1"/>
        <v>0</v>
      </c>
      <c r="DF52">
        <f ca="1"/>
        <v>1</v>
      </c>
      <c r="DG52">
        <f ca="1"/>
        <v>1</v>
      </c>
      <c r="DH52">
        <f ca="1"/>
        <v>0</v>
      </c>
      <c r="DI52">
        <f ca="1"/>
        <v>0</v>
      </c>
      <c r="DJ52">
        <f ca="1"/>
        <v>0</v>
      </c>
      <c r="DK52">
        <f ca="1"/>
        <v>0</v>
      </c>
      <c r="DL52">
        <f ca="1"/>
        <v>0</v>
      </c>
      <c r="DM52">
        <f ca="1"/>
        <v>0</v>
      </c>
      <c r="DN52">
        <f ca="1"/>
        <v>0</v>
      </c>
      <c r="DO52">
        <f ca="1"/>
        <v>0</v>
      </c>
      <c r="DP52">
        <f ca="1"/>
        <v>0</v>
      </c>
      <c r="DQ52">
        <f ca="1"/>
        <v>0</v>
      </c>
      <c r="DR52">
        <f ca="1"/>
        <v>0</v>
      </c>
      <c r="DS52">
        <f ca="1"/>
        <v>0</v>
      </c>
      <c r="DT52">
        <f ca="1"/>
        <v>0</v>
      </c>
      <c r="DU52">
        <f ca="1"/>
        <v>0</v>
      </c>
      <c r="DV52" t="str">
        <f ca="1"/>
        <v/>
      </c>
      <c r="DW52" t="str">
        <f ca="1"/>
        <v/>
      </c>
      <c r="DX52" t="str">
        <f ca="1"/>
        <v/>
      </c>
      <c r="DY52" t="str">
        <f ca="1"/>
        <v/>
      </c>
      <c r="DZ52" t="str">
        <f ca="1"/>
        <v/>
      </c>
      <c r="EA52" t="str">
        <f ca="1"/>
        <v/>
      </c>
      <c r="EB52" t="str">
        <f ca="1"/>
        <v/>
      </c>
      <c r="EC52" t="str">
        <f ca="1"/>
        <v/>
      </c>
      <c r="ED52" t="str">
        <f ca="1"/>
        <v/>
      </c>
      <c r="EE52" t="str">
        <f ca="1"/>
        <v/>
      </c>
      <c r="EF52" t="str">
        <f ca="1"/>
        <v/>
      </c>
      <c r="EG52" t="str">
        <f ca="1"/>
        <v/>
      </c>
      <c r="EH52" t="str">
        <f ca="1"/>
        <v/>
      </c>
      <c r="EI52" t="str">
        <f ca="1"/>
        <v/>
      </c>
      <c r="EJ52" t="str">
        <f ca="1"/>
        <v/>
      </c>
      <c r="EK52" t="str">
        <f ca="1"/>
        <v/>
      </c>
      <c r="EL52" t="str">
        <f ca="1"/>
        <v/>
      </c>
      <c r="EM52" t="str">
        <f ca="1"/>
        <v/>
      </c>
      <c r="EN52" s="9" t="str">
        <f ca="1"/>
        <v/>
      </c>
    </row>
    <row r="53" spans="1:144" x14ac:dyDescent="0.35">
      <c r="A53" s="21"/>
      <c r="B53" s="8" t="s">
        <v>30</v>
      </c>
      <c r="C53" s="8">
        <f ca="1">C51-C49</f>
        <v>7.7833000003968422E-3</v>
      </c>
      <c r="EN53" s="9"/>
    </row>
    <row r="54" spans="1:144" ht="15" thickBot="1" x14ac:dyDescent="0.4">
      <c r="A54" s="21"/>
      <c r="B54" s="11" t="s">
        <v>31</v>
      </c>
      <c r="C54" s="11">
        <f ca="1">C52-C48</f>
        <v>5.3712399999994886E-2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3"/>
    </row>
    <row r="55" spans="1:144" x14ac:dyDescent="0.35">
      <c r="A55" s="21">
        <v>1</v>
      </c>
      <c r="B55" s="4" t="s">
        <v>23</v>
      </c>
      <c r="C55" s="4" cm="1">
        <f t="array" aca="1" ref="C55:EN55" ca="1">OFFSET(INDIRECT($C$33&amp;"!$C"&amp;1+((ROW()-($I$34+$C$34))*6)&amp;":$EN"&amp;1+((ROW()-($I$34+$C$34))*6)), 4, 0)</f>
        <v>7.0121121359998444</v>
      </c>
      <c r="D55">
        <f ca="1"/>
        <v>31.295536631999909</v>
      </c>
      <c r="E55">
        <f ca="1"/>
        <v>0</v>
      </c>
      <c r="F55">
        <f ca="1"/>
        <v>38.307648767999751</v>
      </c>
      <c r="G55">
        <f ca="1"/>
        <v>38.307648767999751</v>
      </c>
      <c r="H55">
        <f ca="1"/>
        <v>38.307648767999751</v>
      </c>
      <c r="I55">
        <f ca="1"/>
        <v>38.307648767999751</v>
      </c>
      <c r="J55">
        <f ca="1"/>
        <v>0.72278582581131612</v>
      </c>
      <c r="K55">
        <f ca="1"/>
        <v>0</v>
      </c>
      <c r="L55">
        <f ca="1"/>
        <v>0</v>
      </c>
      <c r="M55">
        <f ca="1"/>
        <v>486.51796875000002</v>
      </c>
      <c r="N55">
        <f ca="1"/>
        <v>481.84296875000001</v>
      </c>
      <c r="O55">
        <f ca="1"/>
        <v>53</v>
      </c>
      <c r="P55">
        <f ca="1"/>
        <v>53</v>
      </c>
      <c r="Q55">
        <f ca="1"/>
        <v>1</v>
      </c>
      <c r="R55">
        <f ca="1"/>
        <v>0</v>
      </c>
      <c r="S55">
        <f ca="1"/>
        <v>1</v>
      </c>
      <c r="T55">
        <f ca="1"/>
        <v>0</v>
      </c>
      <c r="U55">
        <f ca="1"/>
        <v>1</v>
      </c>
      <c r="V55">
        <f ca="1"/>
        <v>0.52901197296860503</v>
      </c>
      <c r="W55">
        <f ca="1"/>
        <v>0.52901197296860503</v>
      </c>
      <c r="X55">
        <f ca="1"/>
        <v>0.52901197296860503</v>
      </c>
      <c r="Y55">
        <f ca="1"/>
        <v>1</v>
      </c>
      <c r="Z55">
        <f ca="1"/>
        <v>1</v>
      </c>
      <c r="AA55">
        <f ca="1"/>
        <v>1</v>
      </c>
      <c r="AB55">
        <f ca="1"/>
        <v>0.52901197296860503</v>
      </c>
      <c r="AC55">
        <f ca="1"/>
        <v>0.52901197296860503</v>
      </c>
      <c r="AD55">
        <f ca="1"/>
        <v>0.52901197296860503</v>
      </c>
      <c r="AE55">
        <f ca="1"/>
        <v>1</v>
      </c>
      <c r="AF55">
        <f ca="1"/>
        <v>1</v>
      </c>
      <c r="AG55">
        <f ca="1"/>
        <v>1</v>
      </c>
      <c r="AH55">
        <f ca="1"/>
        <v>0.52901197296860503</v>
      </c>
      <c r="AI55">
        <f ca="1"/>
        <v>0</v>
      </c>
      <c r="AJ55">
        <f ca="1"/>
        <v>0</v>
      </c>
      <c r="AK55">
        <f ca="1"/>
        <v>0</v>
      </c>
      <c r="AL55">
        <f ca="1"/>
        <v>0</v>
      </c>
      <c r="AM55">
        <f ca="1"/>
        <v>1</v>
      </c>
      <c r="AN55">
        <f ca="1"/>
        <v>1</v>
      </c>
      <c r="AO55">
        <f ca="1"/>
        <v>0</v>
      </c>
      <c r="AP55">
        <f ca="1"/>
        <v>0</v>
      </c>
      <c r="AQ55">
        <f ca="1"/>
        <v>0</v>
      </c>
      <c r="AR55">
        <f ca="1"/>
        <v>0</v>
      </c>
      <c r="AS55">
        <f ca="1"/>
        <v>0</v>
      </c>
      <c r="AT55">
        <f ca="1"/>
        <v>0</v>
      </c>
      <c r="AU55">
        <f ca="1"/>
        <v>0</v>
      </c>
      <c r="AV55">
        <f ca="1"/>
        <v>0</v>
      </c>
      <c r="AW55">
        <f ca="1"/>
        <v>0</v>
      </c>
      <c r="AX55">
        <f ca="1"/>
        <v>0</v>
      </c>
      <c r="AY55">
        <f ca="1"/>
        <v>0</v>
      </c>
      <c r="AZ55">
        <f ca="1"/>
        <v>0</v>
      </c>
      <c r="BA55">
        <f ca="1"/>
        <v>0</v>
      </c>
      <c r="BB55">
        <f ca="1"/>
        <v>0</v>
      </c>
      <c r="BC55">
        <f ca="1"/>
        <v>0</v>
      </c>
      <c r="BD55">
        <f ca="1"/>
        <v>0</v>
      </c>
      <c r="BE55">
        <f ca="1"/>
        <v>0</v>
      </c>
      <c r="BF55">
        <f ca="1"/>
        <v>0</v>
      </c>
      <c r="BG55">
        <f ca="1"/>
        <v>0</v>
      </c>
      <c r="BH55">
        <f ca="1"/>
        <v>1</v>
      </c>
      <c r="BI55">
        <f ca="1"/>
        <v>0</v>
      </c>
      <c r="BJ55">
        <f ca="1"/>
        <v>1</v>
      </c>
      <c r="BK55">
        <f ca="1"/>
        <v>0</v>
      </c>
      <c r="BL55">
        <f ca="1"/>
        <v>1</v>
      </c>
      <c r="BM55">
        <f ca="1"/>
        <v>0</v>
      </c>
      <c r="BN55">
        <f ca="1"/>
        <v>1</v>
      </c>
      <c r="BO55">
        <f ca="1"/>
        <v>0</v>
      </c>
      <c r="BP55">
        <f ca="1"/>
        <v>1</v>
      </c>
      <c r="BQ55">
        <f ca="1"/>
        <v>0</v>
      </c>
      <c r="BR55">
        <f ca="1"/>
        <v>1</v>
      </c>
      <c r="BS55">
        <f ca="1"/>
        <v>0</v>
      </c>
      <c r="BT55">
        <f ca="1"/>
        <v>1</v>
      </c>
      <c r="BU55">
        <f ca="1"/>
        <v>0</v>
      </c>
      <c r="BV55">
        <f ca="1"/>
        <v>1</v>
      </c>
      <c r="BW55">
        <f ca="1"/>
        <v>0</v>
      </c>
      <c r="BX55">
        <f ca="1"/>
        <v>1</v>
      </c>
      <c r="BY55">
        <f ca="1"/>
        <v>0</v>
      </c>
      <c r="BZ55">
        <f ca="1"/>
        <v>1</v>
      </c>
      <c r="CA55">
        <f ca="1"/>
        <v>0</v>
      </c>
      <c r="CB55">
        <f ca="1"/>
        <v>1</v>
      </c>
      <c r="CC55">
        <f ca="1"/>
        <v>0</v>
      </c>
      <c r="CD55">
        <f ca="1"/>
        <v>1</v>
      </c>
      <c r="CE55">
        <f ca="1"/>
        <v>0</v>
      </c>
      <c r="CF55">
        <f ca="1"/>
        <v>0</v>
      </c>
      <c r="CG55">
        <f ca="1"/>
        <v>0</v>
      </c>
      <c r="CH55">
        <f ca="1"/>
        <v>0</v>
      </c>
      <c r="CI55">
        <f ca="1"/>
        <v>0</v>
      </c>
      <c r="CJ55">
        <f ca="1"/>
        <v>0</v>
      </c>
      <c r="CK55">
        <f ca="1"/>
        <v>0</v>
      </c>
      <c r="CL55">
        <f ca="1"/>
        <v>0</v>
      </c>
      <c r="CM55">
        <f ca="1"/>
        <v>0</v>
      </c>
      <c r="CN55">
        <f ca="1"/>
        <v>0</v>
      </c>
      <c r="CO55">
        <f ca="1"/>
        <v>0</v>
      </c>
      <c r="CP55">
        <f ca="1"/>
        <v>0</v>
      </c>
      <c r="CQ55">
        <f ca="1"/>
        <v>0</v>
      </c>
      <c r="CR55">
        <f ca="1"/>
        <v>0</v>
      </c>
      <c r="CS55">
        <f ca="1"/>
        <v>0</v>
      </c>
      <c r="CT55">
        <f ca="1"/>
        <v>0</v>
      </c>
      <c r="CU55">
        <f ca="1"/>
        <v>0</v>
      </c>
      <c r="CV55">
        <f ca="1"/>
        <v>0</v>
      </c>
      <c r="CW55">
        <f ca="1"/>
        <v>1</v>
      </c>
      <c r="CX55">
        <f ca="1"/>
        <v>1</v>
      </c>
      <c r="CY55">
        <f ca="1"/>
        <v>0</v>
      </c>
      <c r="CZ55">
        <f ca="1"/>
        <v>0</v>
      </c>
      <c r="DA55">
        <f ca="1"/>
        <v>0</v>
      </c>
      <c r="DB55">
        <f ca="1"/>
        <v>0</v>
      </c>
      <c r="DC55">
        <f ca="1"/>
        <v>0</v>
      </c>
      <c r="DD55">
        <f ca="1"/>
        <v>0</v>
      </c>
      <c r="DE55">
        <f ca="1"/>
        <v>0</v>
      </c>
      <c r="DF55">
        <f ca="1"/>
        <v>1</v>
      </c>
      <c r="DG55">
        <f ca="1"/>
        <v>1</v>
      </c>
      <c r="DH55">
        <f ca="1"/>
        <v>0</v>
      </c>
      <c r="DI55">
        <f ca="1"/>
        <v>0</v>
      </c>
      <c r="DJ55">
        <f ca="1"/>
        <v>0</v>
      </c>
      <c r="DK55">
        <f ca="1"/>
        <v>0</v>
      </c>
      <c r="DL55">
        <f ca="1"/>
        <v>0</v>
      </c>
      <c r="DM55">
        <f ca="1"/>
        <v>0</v>
      </c>
      <c r="DN55">
        <f ca="1"/>
        <v>0</v>
      </c>
      <c r="DO55">
        <f ca="1"/>
        <v>0</v>
      </c>
      <c r="DP55">
        <f ca="1"/>
        <v>0</v>
      </c>
      <c r="DQ55">
        <f ca="1"/>
        <v>0</v>
      </c>
      <c r="DR55">
        <f ca="1"/>
        <v>0</v>
      </c>
      <c r="DS55">
        <f ca="1"/>
        <v>0</v>
      </c>
      <c r="DT55">
        <f ca="1"/>
        <v>0</v>
      </c>
      <c r="DU55">
        <f ca="1"/>
        <v>0</v>
      </c>
      <c r="DV55" t="str">
        <f ca="1"/>
        <v/>
      </c>
      <c r="DW55" t="str">
        <f ca="1"/>
        <v/>
      </c>
      <c r="DX55" t="str">
        <f ca="1"/>
        <v/>
      </c>
      <c r="DY55" t="str">
        <f ca="1"/>
        <v/>
      </c>
      <c r="DZ55" t="str">
        <f ca="1"/>
        <v/>
      </c>
      <c r="EA55" t="str">
        <f ca="1"/>
        <v/>
      </c>
      <c r="EB55" t="str">
        <f ca="1"/>
        <v/>
      </c>
      <c r="EC55" t="str">
        <f ca="1"/>
        <v/>
      </c>
      <c r="ED55" t="str">
        <f ca="1"/>
        <v/>
      </c>
      <c r="EE55" t="str">
        <f ca="1"/>
        <v/>
      </c>
      <c r="EF55" t="str">
        <f ca="1"/>
        <v/>
      </c>
      <c r="EG55" t="str">
        <f ca="1"/>
        <v/>
      </c>
      <c r="EH55" t="str">
        <f ca="1"/>
        <v/>
      </c>
      <c r="EI55" t="str">
        <f ca="1"/>
        <v/>
      </c>
      <c r="EJ55" t="str">
        <f ca="1"/>
        <v/>
      </c>
      <c r="EK55" t="str">
        <f ca="1"/>
        <v/>
      </c>
      <c r="EL55" t="str">
        <f ca="1"/>
        <v/>
      </c>
      <c r="EM55" t="str">
        <f ca="1"/>
        <v/>
      </c>
      <c r="EN55" s="9" t="str">
        <f ca="1"/>
        <v/>
      </c>
    </row>
    <row r="56" spans="1:144" x14ac:dyDescent="0.35">
      <c r="A56" s="21"/>
      <c r="B56" s="8" t="s">
        <v>24</v>
      </c>
      <c r="C56" s="8" cm="1">
        <f t="array" aca="1" ref="C56:EN56" ca="1">OFFSET(INDIRECT($C$33&amp;"!$C"&amp;1+((ROW()-($I$34+$C$34))*6)&amp;":$EN"&amp;1+((ROW()-($I$34+$C$34))*6)), 4, 0)</f>
        <v>3.9546607286125947E-2</v>
      </c>
      <c r="D56">
        <f ca="1"/>
        <v>3.6086005561850669</v>
      </c>
      <c r="E56">
        <f ca="1"/>
        <v>0</v>
      </c>
      <c r="F56">
        <f ca="1"/>
        <v>3.6113918962115918</v>
      </c>
      <c r="G56">
        <f ca="1"/>
        <v>3.6113918962115918</v>
      </c>
      <c r="H56">
        <f ca="1"/>
        <v>3.6113918962115918</v>
      </c>
      <c r="I56">
        <f ca="1"/>
        <v>3.6113918962115918</v>
      </c>
      <c r="J56">
        <f ca="1"/>
        <v>6.8139469739841377E-2</v>
      </c>
      <c r="K56">
        <f ca="1"/>
        <v>0</v>
      </c>
      <c r="L56">
        <f ca="1"/>
        <v>0</v>
      </c>
      <c r="M56">
        <f ca="1"/>
        <v>55.190294297969182</v>
      </c>
      <c r="N56">
        <f ca="1"/>
        <v>55.32610294870436</v>
      </c>
      <c r="O56">
        <f ca="1"/>
        <v>0</v>
      </c>
      <c r="P56">
        <f ca="1"/>
        <v>0</v>
      </c>
      <c r="Q56">
        <f ca="1"/>
        <v>0</v>
      </c>
      <c r="R56">
        <f ca="1"/>
        <v>0</v>
      </c>
      <c r="S56">
        <f ca="1"/>
        <v>0</v>
      </c>
      <c r="T56">
        <f ca="1"/>
        <v>0</v>
      </c>
      <c r="U56">
        <f ca="1"/>
        <v>0</v>
      </c>
      <c r="V56">
        <f ca="1"/>
        <v>1.356263119965353E-2</v>
      </c>
      <c r="W56">
        <f ca="1"/>
        <v>1.356263119965353E-2</v>
      </c>
      <c r="X56">
        <f ca="1"/>
        <v>1.356263119965353E-2</v>
      </c>
      <c r="Y56">
        <f ca="1"/>
        <v>0</v>
      </c>
      <c r="Z56">
        <f ca="1"/>
        <v>0</v>
      </c>
      <c r="AA56">
        <f ca="1"/>
        <v>0</v>
      </c>
      <c r="AB56">
        <f ca="1"/>
        <v>1.356263119965353E-2</v>
      </c>
      <c r="AC56">
        <f ca="1"/>
        <v>1.356263119965353E-2</v>
      </c>
      <c r="AD56">
        <f ca="1"/>
        <v>1.356263119965353E-2</v>
      </c>
      <c r="AE56">
        <f ca="1"/>
        <v>0</v>
      </c>
      <c r="AF56">
        <f ca="1"/>
        <v>0</v>
      </c>
      <c r="AG56">
        <f ca="1"/>
        <v>0</v>
      </c>
      <c r="AH56">
        <f ca="1"/>
        <v>1.356263119965353E-2</v>
      </c>
      <c r="AI56">
        <f ca="1"/>
        <v>0</v>
      </c>
      <c r="AJ56">
        <f ca="1"/>
        <v>0</v>
      </c>
      <c r="AK56">
        <f ca="1"/>
        <v>0</v>
      </c>
      <c r="AL56">
        <f ca="1"/>
        <v>0</v>
      </c>
      <c r="AM56">
        <f ca="1"/>
        <v>0</v>
      </c>
      <c r="AN56">
        <f ca="1"/>
        <v>0</v>
      </c>
      <c r="AO56">
        <f ca="1"/>
        <v>0</v>
      </c>
      <c r="AP56">
        <f ca="1"/>
        <v>0</v>
      </c>
      <c r="AQ56">
        <f ca="1"/>
        <v>0</v>
      </c>
      <c r="AR56">
        <f ca="1"/>
        <v>0</v>
      </c>
      <c r="AS56">
        <f ca="1"/>
        <v>0</v>
      </c>
      <c r="AT56">
        <f ca="1"/>
        <v>0</v>
      </c>
      <c r="AU56">
        <f ca="1"/>
        <v>0</v>
      </c>
      <c r="AV56">
        <f ca="1"/>
        <v>0</v>
      </c>
      <c r="AW56">
        <f ca="1"/>
        <v>0</v>
      </c>
      <c r="AX56">
        <f ca="1"/>
        <v>0</v>
      </c>
      <c r="AY56">
        <f ca="1"/>
        <v>0</v>
      </c>
      <c r="AZ56">
        <f ca="1"/>
        <v>0</v>
      </c>
      <c r="BA56">
        <f ca="1"/>
        <v>0</v>
      </c>
      <c r="BB56">
        <f ca="1"/>
        <v>0</v>
      </c>
      <c r="BC56">
        <f ca="1"/>
        <v>0</v>
      </c>
      <c r="BD56">
        <f ca="1"/>
        <v>0</v>
      </c>
      <c r="BE56">
        <f ca="1"/>
        <v>0</v>
      </c>
      <c r="BF56">
        <f ca="1"/>
        <v>0</v>
      </c>
      <c r="BG56">
        <f ca="1"/>
        <v>0</v>
      </c>
      <c r="BH56">
        <f ca="1"/>
        <v>0</v>
      </c>
      <c r="BI56">
        <f ca="1"/>
        <v>0</v>
      </c>
      <c r="BJ56">
        <f ca="1"/>
        <v>0</v>
      </c>
      <c r="BK56">
        <f ca="1"/>
        <v>0</v>
      </c>
      <c r="BL56">
        <f ca="1"/>
        <v>0</v>
      </c>
      <c r="BM56">
        <f ca="1"/>
        <v>0</v>
      </c>
      <c r="BN56">
        <f ca="1"/>
        <v>0</v>
      </c>
      <c r="BO56">
        <f ca="1"/>
        <v>0</v>
      </c>
      <c r="BP56">
        <f ca="1"/>
        <v>0</v>
      </c>
      <c r="BQ56">
        <f ca="1"/>
        <v>0</v>
      </c>
      <c r="BR56">
        <f ca="1"/>
        <v>0</v>
      </c>
      <c r="BS56">
        <f ca="1"/>
        <v>0</v>
      </c>
      <c r="BT56">
        <f ca="1"/>
        <v>0</v>
      </c>
      <c r="BU56">
        <f ca="1"/>
        <v>0</v>
      </c>
      <c r="BV56">
        <f ca="1"/>
        <v>0</v>
      </c>
      <c r="BW56">
        <f ca="1"/>
        <v>0</v>
      </c>
      <c r="BX56">
        <f ca="1"/>
        <v>0</v>
      </c>
      <c r="BY56">
        <f ca="1"/>
        <v>0</v>
      </c>
      <c r="BZ56">
        <f ca="1"/>
        <v>0</v>
      </c>
      <c r="CA56">
        <f ca="1"/>
        <v>0</v>
      </c>
      <c r="CB56">
        <f ca="1"/>
        <v>0</v>
      </c>
      <c r="CC56">
        <f ca="1"/>
        <v>0</v>
      </c>
      <c r="CD56">
        <f ca="1"/>
        <v>0</v>
      </c>
      <c r="CE56">
        <f ca="1"/>
        <v>0</v>
      </c>
      <c r="CF56">
        <f ca="1"/>
        <v>0</v>
      </c>
      <c r="CG56">
        <f ca="1"/>
        <v>0</v>
      </c>
      <c r="CH56">
        <f ca="1"/>
        <v>0</v>
      </c>
      <c r="CI56">
        <f ca="1"/>
        <v>0</v>
      </c>
      <c r="CJ56">
        <f ca="1"/>
        <v>0</v>
      </c>
      <c r="CK56">
        <f ca="1"/>
        <v>0</v>
      </c>
      <c r="CL56">
        <f ca="1"/>
        <v>0</v>
      </c>
      <c r="CM56">
        <f ca="1"/>
        <v>0</v>
      </c>
      <c r="CN56">
        <f ca="1"/>
        <v>0</v>
      </c>
      <c r="CO56">
        <f ca="1"/>
        <v>0</v>
      </c>
      <c r="CP56">
        <f ca="1"/>
        <v>0</v>
      </c>
      <c r="CQ56">
        <f ca="1"/>
        <v>0</v>
      </c>
      <c r="CR56">
        <f ca="1"/>
        <v>0</v>
      </c>
      <c r="CS56">
        <f ca="1"/>
        <v>0</v>
      </c>
      <c r="CT56">
        <f ca="1"/>
        <v>0</v>
      </c>
      <c r="CU56">
        <f ca="1"/>
        <v>0</v>
      </c>
      <c r="CV56">
        <f ca="1"/>
        <v>0</v>
      </c>
      <c r="CW56">
        <f ca="1"/>
        <v>0</v>
      </c>
      <c r="CX56">
        <f ca="1"/>
        <v>0</v>
      </c>
      <c r="CY56">
        <f ca="1"/>
        <v>0</v>
      </c>
      <c r="CZ56">
        <f ca="1"/>
        <v>0</v>
      </c>
      <c r="DA56">
        <f ca="1"/>
        <v>0</v>
      </c>
      <c r="DB56">
        <f ca="1"/>
        <v>0</v>
      </c>
      <c r="DC56">
        <f ca="1"/>
        <v>0</v>
      </c>
      <c r="DD56">
        <f ca="1"/>
        <v>0</v>
      </c>
      <c r="DE56">
        <f ca="1"/>
        <v>0</v>
      </c>
      <c r="DF56">
        <f ca="1"/>
        <v>0</v>
      </c>
      <c r="DG56">
        <f ca="1"/>
        <v>0</v>
      </c>
      <c r="DH56">
        <f ca="1"/>
        <v>0</v>
      </c>
      <c r="DI56">
        <f ca="1"/>
        <v>0</v>
      </c>
      <c r="DJ56">
        <f ca="1"/>
        <v>0</v>
      </c>
      <c r="DK56">
        <f ca="1"/>
        <v>0</v>
      </c>
      <c r="DL56">
        <f ca="1"/>
        <v>0</v>
      </c>
      <c r="DM56">
        <f ca="1"/>
        <v>0</v>
      </c>
      <c r="DN56">
        <f ca="1"/>
        <v>0</v>
      </c>
      <c r="DO56">
        <f ca="1"/>
        <v>0</v>
      </c>
      <c r="DP56">
        <f ca="1"/>
        <v>0</v>
      </c>
      <c r="DQ56">
        <f ca="1"/>
        <v>0</v>
      </c>
      <c r="DR56">
        <f ca="1"/>
        <v>0</v>
      </c>
      <c r="DS56">
        <f ca="1"/>
        <v>0</v>
      </c>
      <c r="DT56">
        <f ca="1"/>
        <v>0</v>
      </c>
      <c r="DU56">
        <f ca="1"/>
        <v>0</v>
      </c>
      <c r="DV56" t="str">
        <f ca="1"/>
        <v/>
      </c>
      <c r="DW56" t="str">
        <f ca="1"/>
        <v/>
      </c>
      <c r="DX56" t="str">
        <f ca="1"/>
        <v/>
      </c>
      <c r="DY56" t="str">
        <f ca="1"/>
        <v/>
      </c>
      <c r="DZ56" t="str">
        <f ca="1"/>
        <v/>
      </c>
      <c r="EA56" t="str">
        <f ca="1"/>
        <v/>
      </c>
      <c r="EB56" t="str">
        <f ca="1"/>
        <v/>
      </c>
      <c r="EC56" t="str">
        <f ca="1"/>
        <v/>
      </c>
      <c r="ED56" t="str">
        <f ca="1"/>
        <v/>
      </c>
      <c r="EE56" t="str">
        <f ca="1"/>
        <v/>
      </c>
      <c r="EF56" t="str">
        <f ca="1"/>
        <v/>
      </c>
      <c r="EG56" t="str">
        <f ca="1"/>
        <v/>
      </c>
      <c r="EH56" t="str">
        <f ca="1"/>
        <v/>
      </c>
      <c r="EI56" t="str">
        <f ca="1"/>
        <v/>
      </c>
      <c r="EJ56" t="str">
        <f ca="1"/>
        <v/>
      </c>
      <c r="EK56" t="str">
        <f ca="1"/>
        <v/>
      </c>
      <c r="EL56" t="str">
        <f ca="1"/>
        <v/>
      </c>
      <c r="EM56" t="str">
        <f ca="1"/>
        <v/>
      </c>
      <c r="EN56" s="9" t="str">
        <f ca="1"/>
        <v/>
      </c>
    </row>
    <row r="57" spans="1:144" x14ac:dyDescent="0.35">
      <c r="A57" s="21"/>
      <c r="B57" s="8" t="s">
        <v>25</v>
      </c>
      <c r="C57" s="8" cm="1">
        <f t="array" aca="1" ref="C57:EN57" ca="1">OFFSET(INDIRECT($C$33&amp;"!$C"&amp;1+((ROW()-($I$34+$C$34))*6)&amp;":$EN"&amp;1+((ROW()-($I$34+$C$34))*6)), 4, 0)</f>
        <v>6.9028041999999061</v>
      </c>
      <c r="D57">
        <f ca="1"/>
        <v>23.582189599999712</v>
      </c>
      <c r="E57">
        <f ca="1"/>
        <v>0</v>
      </c>
      <c r="F57">
        <f ca="1"/>
        <v>30.622255999999599</v>
      </c>
      <c r="G57">
        <f ca="1"/>
        <v>30.622255999999599</v>
      </c>
      <c r="H57">
        <f ca="1"/>
        <v>30.622255999999599</v>
      </c>
      <c r="I57">
        <f ca="1"/>
        <v>30.622255999999599</v>
      </c>
      <c r="J57">
        <f ca="1"/>
        <v>0.57777841509433203</v>
      </c>
      <c r="K57">
        <f ca="1"/>
        <v>0</v>
      </c>
      <c r="L57">
        <f ca="1"/>
        <v>0</v>
      </c>
      <c r="M57">
        <f ca="1"/>
        <v>390.44140625</v>
      </c>
      <c r="N57">
        <f ca="1"/>
        <v>386.234375</v>
      </c>
      <c r="O57">
        <f ca="1"/>
        <v>53</v>
      </c>
      <c r="P57">
        <f ca="1"/>
        <v>53</v>
      </c>
      <c r="Q57">
        <f ca="1"/>
        <v>1</v>
      </c>
      <c r="R57">
        <f ca="1"/>
        <v>0</v>
      </c>
      <c r="S57">
        <f ca="1"/>
        <v>1</v>
      </c>
      <c r="T57">
        <f ca="1"/>
        <v>0</v>
      </c>
      <c r="U57">
        <f ca="1"/>
        <v>1</v>
      </c>
      <c r="V57">
        <f ca="1"/>
        <v>0.48901160378608172</v>
      </c>
      <c r="W57">
        <f ca="1"/>
        <v>0.48901160378608172</v>
      </c>
      <c r="X57">
        <f ca="1"/>
        <v>0.48901160378608172</v>
      </c>
      <c r="Y57">
        <f ca="1"/>
        <v>1</v>
      </c>
      <c r="Z57">
        <f ca="1"/>
        <v>1</v>
      </c>
      <c r="AA57">
        <f ca="1"/>
        <v>1</v>
      </c>
      <c r="AB57">
        <f ca="1"/>
        <v>0.48901160378608172</v>
      </c>
      <c r="AC57">
        <f ca="1"/>
        <v>0.48901160378608172</v>
      </c>
      <c r="AD57">
        <f ca="1"/>
        <v>0.48901160378608172</v>
      </c>
      <c r="AE57">
        <f ca="1"/>
        <v>1</v>
      </c>
      <c r="AF57">
        <f ca="1"/>
        <v>1</v>
      </c>
      <c r="AG57">
        <f ca="1"/>
        <v>1</v>
      </c>
      <c r="AH57">
        <f ca="1"/>
        <v>0.48901160378608172</v>
      </c>
      <c r="AI57">
        <f ca="1"/>
        <v>0</v>
      </c>
      <c r="AJ57">
        <f ca="1"/>
        <v>0</v>
      </c>
      <c r="AK57">
        <f ca="1"/>
        <v>0</v>
      </c>
      <c r="AL57">
        <f ca="1"/>
        <v>0</v>
      </c>
      <c r="AM57">
        <f ca="1"/>
        <v>1</v>
      </c>
      <c r="AN57">
        <f ca="1"/>
        <v>1</v>
      </c>
      <c r="AO57">
        <f ca="1"/>
        <v>0</v>
      </c>
      <c r="AP57">
        <f ca="1"/>
        <v>0</v>
      </c>
      <c r="AQ57">
        <f ca="1"/>
        <v>0</v>
      </c>
      <c r="AR57">
        <f ca="1"/>
        <v>0</v>
      </c>
      <c r="AS57">
        <f ca="1"/>
        <v>0</v>
      </c>
      <c r="AT57">
        <f ca="1"/>
        <v>0</v>
      </c>
      <c r="AU57">
        <f ca="1"/>
        <v>0</v>
      </c>
      <c r="AV57">
        <f ca="1"/>
        <v>0</v>
      </c>
      <c r="AW57">
        <f ca="1"/>
        <v>0</v>
      </c>
      <c r="AX57">
        <f ca="1"/>
        <v>0</v>
      </c>
      <c r="AY57">
        <f ca="1"/>
        <v>0</v>
      </c>
      <c r="AZ57">
        <f ca="1"/>
        <v>0</v>
      </c>
      <c r="BA57">
        <f ca="1"/>
        <v>0</v>
      </c>
      <c r="BB57">
        <f ca="1"/>
        <v>0</v>
      </c>
      <c r="BC57">
        <f ca="1"/>
        <v>0</v>
      </c>
      <c r="BD57">
        <f ca="1"/>
        <v>0</v>
      </c>
      <c r="BE57">
        <f ca="1"/>
        <v>0</v>
      </c>
      <c r="BF57">
        <f ca="1"/>
        <v>0</v>
      </c>
      <c r="BG57">
        <f ca="1"/>
        <v>0</v>
      </c>
      <c r="BH57">
        <f ca="1"/>
        <v>1</v>
      </c>
      <c r="BI57">
        <f ca="1"/>
        <v>0</v>
      </c>
      <c r="BJ57">
        <f ca="1"/>
        <v>1</v>
      </c>
      <c r="BK57">
        <f ca="1"/>
        <v>0</v>
      </c>
      <c r="BL57">
        <f ca="1"/>
        <v>1</v>
      </c>
      <c r="BM57">
        <f ca="1"/>
        <v>0</v>
      </c>
      <c r="BN57">
        <f ca="1"/>
        <v>1</v>
      </c>
      <c r="BO57">
        <f ca="1"/>
        <v>0</v>
      </c>
      <c r="BP57">
        <f ca="1"/>
        <v>1</v>
      </c>
      <c r="BQ57">
        <f ca="1"/>
        <v>0</v>
      </c>
      <c r="BR57">
        <f ca="1"/>
        <v>1</v>
      </c>
      <c r="BS57">
        <f ca="1"/>
        <v>0</v>
      </c>
      <c r="BT57">
        <f ca="1"/>
        <v>1</v>
      </c>
      <c r="BU57">
        <f ca="1"/>
        <v>0</v>
      </c>
      <c r="BV57">
        <f ca="1"/>
        <v>1</v>
      </c>
      <c r="BW57">
        <f ca="1"/>
        <v>0</v>
      </c>
      <c r="BX57">
        <f ca="1"/>
        <v>1</v>
      </c>
      <c r="BY57">
        <f ca="1"/>
        <v>0</v>
      </c>
      <c r="BZ57">
        <f ca="1"/>
        <v>1</v>
      </c>
      <c r="CA57">
        <f ca="1"/>
        <v>0</v>
      </c>
      <c r="CB57">
        <f ca="1"/>
        <v>1</v>
      </c>
      <c r="CC57">
        <f ca="1"/>
        <v>0</v>
      </c>
      <c r="CD57">
        <f ca="1"/>
        <v>1</v>
      </c>
      <c r="CE57">
        <f ca="1"/>
        <v>0</v>
      </c>
      <c r="CF57">
        <f ca="1"/>
        <v>0</v>
      </c>
      <c r="CG57">
        <f ca="1"/>
        <v>0</v>
      </c>
      <c r="CH57">
        <f ca="1"/>
        <v>0</v>
      </c>
      <c r="CI57">
        <f ca="1"/>
        <v>0</v>
      </c>
      <c r="CJ57">
        <f ca="1"/>
        <v>0</v>
      </c>
      <c r="CK57">
        <f ca="1"/>
        <v>0</v>
      </c>
      <c r="CL57">
        <f ca="1"/>
        <v>0</v>
      </c>
      <c r="CM57">
        <f ca="1"/>
        <v>0</v>
      </c>
      <c r="CN57">
        <f ca="1"/>
        <v>0</v>
      </c>
      <c r="CO57">
        <f ca="1"/>
        <v>0</v>
      </c>
      <c r="CP57">
        <f ca="1"/>
        <v>0</v>
      </c>
      <c r="CQ57">
        <f ca="1"/>
        <v>0</v>
      </c>
      <c r="CR57">
        <f ca="1"/>
        <v>0</v>
      </c>
      <c r="CS57">
        <f ca="1"/>
        <v>0</v>
      </c>
      <c r="CT57">
        <f ca="1"/>
        <v>0</v>
      </c>
      <c r="CU57">
        <f ca="1"/>
        <v>0</v>
      </c>
      <c r="CV57">
        <f ca="1"/>
        <v>0</v>
      </c>
      <c r="CW57">
        <f ca="1"/>
        <v>1</v>
      </c>
      <c r="CX57">
        <f ca="1"/>
        <v>1</v>
      </c>
      <c r="CY57">
        <f ca="1"/>
        <v>0</v>
      </c>
      <c r="CZ57">
        <f ca="1"/>
        <v>0</v>
      </c>
      <c r="DA57">
        <f ca="1"/>
        <v>0</v>
      </c>
      <c r="DB57">
        <f ca="1"/>
        <v>0</v>
      </c>
      <c r="DC57">
        <f ca="1"/>
        <v>0</v>
      </c>
      <c r="DD57">
        <f ca="1"/>
        <v>0</v>
      </c>
      <c r="DE57">
        <f ca="1"/>
        <v>0</v>
      </c>
      <c r="DF57">
        <f ca="1"/>
        <v>1</v>
      </c>
      <c r="DG57">
        <f ca="1"/>
        <v>1</v>
      </c>
      <c r="DH57">
        <f ca="1"/>
        <v>0</v>
      </c>
      <c r="DI57">
        <f ca="1"/>
        <v>0</v>
      </c>
      <c r="DJ57">
        <f ca="1"/>
        <v>0</v>
      </c>
      <c r="DK57">
        <f ca="1"/>
        <v>0</v>
      </c>
      <c r="DL57">
        <f ca="1"/>
        <v>0</v>
      </c>
      <c r="DM57">
        <f ca="1"/>
        <v>0</v>
      </c>
      <c r="DN57">
        <f ca="1"/>
        <v>0</v>
      </c>
      <c r="DO57">
        <f ca="1"/>
        <v>0</v>
      </c>
      <c r="DP57">
        <f ca="1"/>
        <v>0</v>
      </c>
      <c r="DQ57">
        <f ca="1"/>
        <v>0</v>
      </c>
      <c r="DR57">
        <f ca="1"/>
        <v>0</v>
      </c>
      <c r="DS57">
        <f ca="1"/>
        <v>0</v>
      </c>
      <c r="DT57">
        <f ca="1"/>
        <v>0</v>
      </c>
      <c r="DU57">
        <f ca="1"/>
        <v>0</v>
      </c>
      <c r="DV57" t="str">
        <f ca="1"/>
        <v/>
      </c>
      <c r="DW57" t="str">
        <f ca="1"/>
        <v/>
      </c>
      <c r="DX57" t="str">
        <f ca="1"/>
        <v/>
      </c>
      <c r="DY57" t="str">
        <f ca="1"/>
        <v/>
      </c>
      <c r="DZ57" t="str">
        <f ca="1"/>
        <v/>
      </c>
      <c r="EA57" t="str">
        <f ca="1"/>
        <v/>
      </c>
      <c r="EB57" t="str">
        <f ca="1"/>
        <v/>
      </c>
      <c r="EC57" t="str">
        <f ca="1"/>
        <v/>
      </c>
      <c r="ED57" t="str">
        <f ca="1"/>
        <v/>
      </c>
      <c r="EE57" t="str">
        <f ca="1"/>
        <v/>
      </c>
      <c r="EF57" t="str">
        <f ca="1"/>
        <v/>
      </c>
      <c r="EG57" t="str">
        <f ca="1"/>
        <v/>
      </c>
      <c r="EH57" t="str">
        <f ca="1"/>
        <v/>
      </c>
      <c r="EI57" t="str">
        <f ca="1"/>
        <v/>
      </c>
      <c r="EJ57" t="str">
        <f ca="1"/>
        <v/>
      </c>
      <c r="EK57" t="str">
        <f ca="1"/>
        <v/>
      </c>
      <c r="EL57" t="str">
        <f ca="1"/>
        <v/>
      </c>
      <c r="EM57" t="str">
        <f ca="1"/>
        <v/>
      </c>
      <c r="EN57" s="9" t="str">
        <f ca="1"/>
        <v/>
      </c>
    </row>
    <row r="58" spans="1:144" x14ac:dyDescent="0.35">
      <c r="A58" s="21"/>
      <c r="B58" s="8" t="s">
        <v>26</v>
      </c>
      <c r="C58" s="8" cm="1">
        <f t="array" aca="1" ref="C58:EN58" ca="1">OFFSET(INDIRECT($C$33&amp;"!$C"&amp;1+((ROW()-($I$34+$C$34))*6)&amp;":$EN"&amp;1+((ROW()-($I$34+$C$34))*6)), 4, 0)</f>
        <v>6.9895609999999806</v>
      </c>
      <c r="D58">
        <f ca="1"/>
        <v>29.15495320000025</v>
      </c>
      <c r="E58">
        <f ca="1"/>
        <v>0</v>
      </c>
      <c r="F58">
        <f ca="1"/>
        <v>36.166881900000021</v>
      </c>
      <c r="G58">
        <f ca="1"/>
        <v>36.166881900000021</v>
      </c>
      <c r="H58">
        <f ca="1"/>
        <v>36.166881900000021</v>
      </c>
      <c r="I58">
        <f ca="1"/>
        <v>36.166881900000021</v>
      </c>
      <c r="J58">
        <f ca="1"/>
        <v>0.682393998113208</v>
      </c>
      <c r="K58">
        <f ca="1"/>
        <v>0</v>
      </c>
      <c r="L58">
        <f ca="1"/>
        <v>0</v>
      </c>
      <c r="M58">
        <f ca="1"/>
        <v>440.2890625</v>
      </c>
      <c r="N58">
        <f ca="1"/>
        <v>434.43359375</v>
      </c>
      <c r="O58">
        <f ca="1"/>
        <v>53</v>
      </c>
      <c r="P58">
        <f ca="1"/>
        <v>53</v>
      </c>
      <c r="Q58">
        <f ca="1"/>
        <v>1</v>
      </c>
      <c r="R58">
        <f ca="1"/>
        <v>0</v>
      </c>
      <c r="S58">
        <f ca="1"/>
        <v>1</v>
      </c>
      <c r="T58">
        <f ca="1"/>
        <v>0</v>
      </c>
      <c r="U58">
        <f ca="1"/>
        <v>1</v>
      </c>
      <c r="V58">
        <f ca="1"/>
        <v>0.52512295187077762</v>
      </c>
      <c r="W58">
        <f ca="1"/>
        <v>0.52512295187077762</v>
      </c>
      <c r="X58">
        <f ca="1"/>
        <v>0.52512295187077762</v>
      </c>
      <c r="Y58">
        <f ca="1"/>
        <v>1</v>
      </c>
      <c r="Z58">
        <f ca="1"/>
        <v>1</v>
      </c>
      <c r="AA58">
        <f ca="1"/>
        <v>1</v>
      </c>
      <c r="AB58">
        <f ca="1"/>
        <v>0.52512295187077762</v>
      </c>
      <c r="AC58">
        <f ca="1"/>
        <v>0.52512295187077762</v>
      </c>
      <c r="AD58">
        <f ca="1"/>
        <v>0.52512295187077762</v>
      </c>
      <c r="AE58">
        <f ca="1"/>
        <v>1</v>
      </c>
      <c r="AF58">
        <f ca="1"/>
        <v>1</v>
      </c>
      <c r="AG58">
        <f ca="1"/>
        <v>1</v>
      </c>
      <c r="AH58">
        <f ca="1"/>
        <v>0.52512295187077762</v>
      </c>
      <c r="AI58">
        <f ca="1"/>
        <v>0</v>
      </c>
      <c r="AJ58">
        <f ca="1"/>
        <v>0</v>
      </c>
      <c r="AK58">
        <f ca="1"/>
        <v>0</v>
      </c>
      <c r="AL58">
        <f ca="1"/>
        <v>0</v>
      </c>
      <c r="AM58">
        <f ca="1"/>
        <v>1</v>
      </c>
      <c r="AN58">
        <f ca="1"/>
        <v>1</v>
      </c>
      <c r="AO58">
        <f ca="1"/>
        <v>0</v>
      </c>
      <c r="AP58">
        <f ca="1"/>
        <v>0</v>
      </c>
      <c r="AQ58">
        <f ca="1"/>
        <v>0</v>
      </c>
      <c r="AR58">
        <f ca="1"/>
        <v>0</v>
      </c>
      <c r="AS58">
        <f ca="1"/>
        <v>0</v>
      </c>
      <c r="AT58">
        <f ca="1"/>
        <v>0</v>
      </c>
      <c r="AU58">
        <f ca="1"/>
        <v>0</v>
      </c>
      <c r="AV58">
        <f ca="1"/>
        <v>0</v>
      </c>
      <c r="AW58">
        <f ca="1"/>
        <v>0</v>
      </c>
      <c r="AX58">
        <f ca="1"/>
        <v>0</v>
      </c>
      <c r="AY58">
        <f ca="1"/>
        <v>0</v>
      </c>
      <c r="AZ58">
        <f ca="1"/>
        <v>0</v>
      </c>
      <c r="BA58">
        <f ca="1"/>
        <v>0</v>
      </c>
      <c r="BB58">
        <f ca="1"/>
        <v>0</v>
      </c>
      <c r="BC58">
        <f ca="1"/>
        <v>0</v>
      </c>
      <c r="BD58">
        <f ca="1"/>
        <v>0</v>
      </c>
      <c r="BE58">
        <f ca="1"/>
        <v>0</v>
      </c>
      <c r="BF58">
        <f ca="1"/>
        <v>0</v>
      </c>
      <c r="BG58">
        <f ca="1"/>
        <v>0</v>
      </c>
      <c r="BH58">
        <f ca="1"/>
        <v>1</v>
      </c>
      <c r="BI58">
        <f ca="1"/>
        <v>0</v>
      </c>
      <c r="BJ58">
        <f ca="1"/>
        <v>1</v>
      </c>
      <c r="BK58">
        <f ca="1"/>
        <v>0</v>
      </c>
      <c r="BL58">
        <f ca="1"/>
        <v>1</v>
      </c>
      <c r="BM58">
        <f ca="1"/>
        <v>0</v>
      </c>
      <c r="BN58">
        <f ca="1"/>
        <v>1</v>
      </c>
      <c r="BO58">
        <f ca="1"/>
        <v>0</v>
      </c>
      <c r="BP58">
        <f ca="1"/>
        <v>1</v>
      </c>
      <c r="BQ58">
        <f ca="1"/>
        <v>0</v>
      </c>
      <c r="BR58">
        <f ca="1"/>
        <v>1</v>
      </c>
      <c r="BS58">
        <f ca="1"/>
        <v>0</v>
      </c>
      <c r="BT58">
        <f ca="1"/>
        <v>1</v>
      </c>
      <c r="BU58">
        <f ca="1"/>
        <v>0</v>
      </c>
      <c r="BV58">
        <f ca="1"/>
        <v>1</v>
      </c>
      <c r="BW58">
        <f ca="1"/>
        <v>0</v>
      </c>
      <c r="BX58">
        <f ca="1"/>
        <v>1</v>
      </c>
      <c r="BY58">
        <f ca="1"/>
        <v>0</v>
      </c>
      <c r="BZ58">
        <f ca="1"/>
        <v>1</v>
      </c>
      <c r="CA58">
        <f ca="1"/>
        <v>0</v>
      </c>
      <c r="CB58">
        <f ca="1"/>
        <v>1</v>
      </c>
      <c r="CC58">
        <f ca="1"/>
        <v>0</v>
      </c>
      <c r="CD58">
        <f ca="1"/>
        <v>1</v>
      </c>
      <c r="CE58">
        <f ca="1"/>
        <v>0</v>
      </c>
      <c r="CF58">
        <f ca="1"/>
        <v>0</v>
      </c>
      <c r="CG58">
        <f ca="1"/>
        <v>0</v>
      </c>
      <c r="CH58">
        <f ca="1"/>
        <v>0</v>
      </c>
      <c r="CI58">
        <f ca="1"/>
        <v>0</v>
      </c>
      <c r="CJ58">
        <f ca="1"/>
        <v>0</v>
      </c>
      <c r="CK58">
        <f ca="1"/>
        <v>0</v>
      </c>
      <c r="CL58">
        <f ca="1"/>
        <v>0</v>
      </c>
      <c r="CM58">
        <f ca="1"/>
        <v>0</v>
      </c>
      <c r="CN58">
        <f ca="1"/>
        <v>0</v>
      </c>
      <c r="CO58">
        <f ca="1"/>
        <v>0</v>
      </c>
      <c r="CP58">
        <f ca="1"/>
        <v>0</v>
      </c>
      <c r="CQ58">
        <f ca="1"/>
        <v>0</v>
      </c>
      <c r="CR58">
        <f ca="1"/>
        <v>0</v>
      </c>
      <c r="CS58">
        <f ca="1"/>
        <v>0</v>
      </c>
      <c r="CT58">
        <f ca="1"/>
        <v>0</v>
      </c>
      <c r="CU58">
        <f ca="1"/>
        <v>0</v>
      </c>
      <c r="CV58">
        <f ca="1"/>
        <v>0</v>
      </c>
      <c r="CW58">
        <f ca="1"/>
        <v>1</v>
      </c>
      <c r="CX58">
        <f ca="1"/>
        <v>1</v>
      </c>
      <c r="CY58">
        <f ca="1"/>
        <v>0</v>
      </c>
      <c r="CZ58">
        <f ca="1"/>
        <v>0</v>
      </c>
      <c r="DA58">
        <f ca="1"/>
        <v>0</v>
      </c>
      <c r="DB58">
        <f ca="1"/>
        <v>0</v>
      </c>
      <c r="DC58">
        <f ca="1"/>
        <v>0</v>
      </c>
      <c r="DD58">
        <f ca="1"/>
        <v>0</v>
      </c>
      <c r="DE58">
        <f ca="1"/>
        <v>0</v>
      </c>
      <c r="DF58">
        <f ca="1"/>
        <v>1</v>
      </c>
      <c r="DG58">
        <f ca="1"/>
        <v>1</v>
      </c>
      <c r="DH58">
        <f ca="1"/>
        <v>0</v>
      </c>
      <c r="DI58">
        <f ca="1"/>
        <v>0</v>
      </c>
      <c r="DJ58">
        <f ca="1"/>
        <v>0</v>
      </c>
      <c r="DK58">
        <f ca="1"/>
        <v>0</v>
      </c>
      <c r="DL58">
        <f ca="1"/>
        <v>0</v>
      </c>
      <c r="DM58">
        <f ca="1"/>
        <v>0</v>
      </c>
      <c r="DN58">
        <f ca="1"/>
        <v>0</v>
      </c>
      <c r="DO58">
        <f ca="1"/>
        <v>0</v>
      </c>
      <c r="DP58">
        <f ca="1"/>
        <v>0</v>
      </c>
      <c r="DQ58">
        <f ca="1"/>
        <v>0</v>
      </c>
      <c r="DR58">
        <f ca="1"/>
        <v>0</v>
      </c>
      <c r="DS58">
        <f ca="1"/>
        <v>0</v>
      </c>
      <c r="DT58">
        <f ca="1"/>
        <v>0</v>
      </c>
      <c r="DU58">
        <f ca="1"/>
        <v>0</v>
      </c>
      <c r="DV58" t="str">
        <f ca="1"/>
        <v/>
      </c>
      <c r="DW58" t="str">
        <f ca="1"/>
        <v/>
      </c>
      <c r="DX58" t="str">
        <f ca="1"/>
        <v/>
      </c>
      <c r="DY58" t="str">
        <f ca="1"/>
        <v/>
      </c>
      <c r="DZ58" t="str">
        <f ca="1"/>
        <v/>
      </c>
      <c r="EA58" t="str">
        <f ca="1"/>
        <v/>
      </c>
      <c r="EB58" t="str">
        <f ca="1"/>
        <v/>
      </c>
      <c r="EC58" t="str">
        <f ca="1"/>
        <v/>
      </c>
      <c r="ED58" t="str">
        <f ca="1"/>
        <v/>
      </c>
      <c r="EE58" t="str">
        <f ca="1"/>
        <v/>
      </c>
      <c r="EF58" t="str">
        <f ca="1"/>
        <v/>
      </c>
      <c r="EG58" t="str">
        <f ca="1"/>
        <v/>
      </c>
      <c r="EH58" t="str">
        <f ca="1"/>
        <v/>
      </c>
      <c r="EI58" t="str">
        <f ca="1"/>
        <v/>
      </c>
      <c r="EJ58" t="str">
        <f ca="1"/>
        <v/>
      </c>
      <c r="EK58" t="str">
        <f ca="1"/>
        <v/>
      </c>
      <c r="EL58" t="str">
        <f ca="1"/>
        <v/>
      </c>
      <c r="EM58" t="str">
        <f ca="1"/>
        <v/>
      </c>
      <c r="EN58" s="9" t="str">
        <f ca="1"/>
        <v/>
      </c>
    </row>
    <row r="59" spans="1:144" x14ac:dyDescent="0.35">
      <c r="A59" s="21"/>
      <c r="B59" s="8" t="s">
        <v>27</v>
      </c>
      <c r="C59" s="8" cm="1">
        <f t="array" aca="1" ref="C59:EN59" ca="1">OFFSET(INDIRECT($C$33&amp;"!$C"&amp;1+((ROW()-($I$34+$C$34))*6)&amp;":$EN"&amp;1+((ROW()-($I$34+$C$34))*6)), 4, 0)</f>
        <v>7.0190645999999788</v>
      </c>
      <c r="D59">
        <f ca="1"/>
        <v>31.135692499999909</v>
      </c>
      <c r="E59">
        <f ca="1"/>
        <v>0</v>
      </c>
      <c r="F59">
        <f ca="1"/>
        <v>38.170341399999927</v>
      </c>
      <c r="G59">
        <f ca="1"/>
        <v>38.170341399999927</v>
      </c>
      <c r="H59">
        <f ca="1"/>
        <v>38.170341399999927</v>
      </c>
      <c r="I59">
        <f ca="1"/>
        <v>38.170341399999927</v>
      </c>
      <c r="J59">
        <f ca="1"/>
        <v>0.72019512075471559</v>
      </c>
      <c r="K59">
        <f ca="1"/>
        <v>0</v>
      </c>
      <c r="L59">
        <f ca="1"/>
        <v>0</v>
      </c>
      <c r="M59">
        <f ca="1"/>
        <v>489.4609375</v>
      </c>
      <c r="N59">
        <f ca="1"/>
        <v>484.68359375</v>
      </c>
      <c r="O59">
        <f ca="1"/>
        <v>53</v>
      </c>
      <c r="P59">
        <f ca="1"/>
        <v>53</v>
      </c>
      <c r="Q59">
        <f ca="1"/>
        <v>1</v>
      </c>
      <c r="R59">
        <f ca="1"/>
        <v>0</v>
      </c>
      <c r="S59">
        <f ca="1"/>
        <v>1</v>
      </c>
      <c r="T59">
        <f ca="1"/>
        <v>0</v>
      </c>
      <c r="U59">
        <f ca="1"/>
        <v>1</v>
      </c>
      <c r="V59">
        <f ca="1"/>
        <v>0.52887221714782728</v>
      </c>
      <c r="W59">
        <f ca="1"/>
        <v>0.52887221714782728</v>
      </c>
      <c r="X59">
        <f ca="1"/>
        <v>0.52887221714782728</v>
      </c>
      <c r="Y59">
        <f ca="1"/>
        <v>1</v>
      </c>
      <c r="Z59">
        <f ca="1"/>
        <v>1</v>
      </c>
      <c r="AA59">
        <f ca="1"/>
        <v>1</v>
      </c>
      <c r="AB59">
        <f ca="1"/>
        <v>0.52887221714782728</v>
      </c>
      <c r="AC59">
        <f ca="1"/>
        <v>0.52887221714782728</v>
      </c>
      <c r="AD59">
        <f ca="1"/>
        <v>0.52887221714782728</v>
      </c>
      <c r="AE59">
        <f ca="1"/>
        <v>1</v>
      </c>
      <c r="AF59">
        <f ca="1"/>
        <v>1</v>
      </c>
      <c r="AG59">
        <f ca="1"/>
        <v>1</v>
      </c>
      <c r="AH59">
        <f ca="1"/>
        <v>0.52887221714782728</v>
      </c>
      <c r="AI59">
        <f ca="1"/>
        <v>0</v>
      </c>
      <c r="AJ59">
        <f ca="1"/>
        <v>0</v>
      </c>
      <c r="AK59">
        <f ca="1"/>
        <v>0</v>
      </c>
      <c r="AL59">
        <f ca="1"/>
        <v>0</v>
      </c>
      <c r="AM59">
        <f ca="1"/>
        <v>1</v>
      </c>
      <c r="AN59">
        <f ca="1"/>
        <v>1</v>
      </c>
      <c r="AO59">
        <f ca="1"/>
        <v>0</v>
      </c>
      <c r="AP59">
        <f ca="1"/>
        <v>0</v>
      </c>
      <c r="AQ59">
        <f ca="1"/>
        <v>0</v>
      </c>
      <c r="AR59">
        <f ca="1"/>
        <v>0</v>
      </c>
      <c r="AS59">
        <f ca="1"/>
        <v>0</v>
      </c>
      <c r="AT59">
        <f ca="1"/>
        <v>0</v>
      </c>
      <c r="AU59">
        <f ca="1"/>
        <v>0</v>
      </c>
      <c r="AV59">
        <f ca="1"/>
        <v>0</v>
      </c>
      <c r="AW59">
        <f ca="1"/>
        <v>0</v>
      </c>
      <c r="AX59">
        <f ca="1"/>
        <v>0</v>
      </c>
      <c r="AY59">
        <f ca="1"/>
        <v>0</v>
      </c>
      <c r="AZ59">
        <f ca="1"/>
        <v>0</v>
      </c>
      <c r="BA59">
        <f ca="1"/>
        <v>0</v>
      </c>
      <c r="BB59">
        <f ca="1"/>
        <v>0</v>
      </c>
      <c r="BC59">
        <f ca="1"/>
        <v>0</v>
      </c>
      <c r="BD59">
        <f ca="1"/>
        <v>0</v>
      </c>
      <c r="BE59">
        <f ca="1"/>
        <v>0</v>
      </c>
      <c r="BF59">
        <f ca="1"/>
        <v>0</v>
      </c>
      <c r="BG59">
        <f ca="1"/>
        <v>0</v>
      </c>
      <c r="BH59">
        <f ca="1"/>
        <v>1</v>
      </c>
      <c r="BI59">
        <f ca="1"/>
        <v>0</v>
      </c>
      <c r="BJ59">
        <f ca="1"/>
        <v>1</v>
      </c>
      <c r="BK59">
        <f ca="1"/>
        <v>0</v>
      </c>
      <c r="BL59">
        <f ca="1"/>
        <v>1</v>
      </c>
      <c r="BM59">
        <f ca="1"/>
        <v>0</v>
      </c>
      <c r="BN59">
        <f ca="1"/>
        <v>1</v>
      </c>
      <c r="BO59">
        <f ca="1"/>
        <v>0</v>
      </c>
      <c r="BP59">
        <f ca="1"/>
        <v>1</v>
      </c>
      <c r="BQ59">
        <f ca="1"/>
        <v>0</v>
      </c>
      <c r="BR59">
        <f ca="1"/>
        <v>1</v>
      </c>
      <c r="BS59">
        <f ca="1"/>
        <v>0</v>
      </c>
      <c r="BT59">
        <f ca="1"/>
        <v>1</v>
      </c>
      <c r="BU59">
        <f ca="1"/>
        <v>0</v>
      </c>
      <c r="BV59">
        <f ca="1"/>
        <v>1</v>
      </c>
      <c r="BW59">
        <f ca="1"/>
        <v>0</v>
      </c>
      <c r="BX59">
        <f ca="1"/>
        <v>1</v>
      </c>
      <c r="BY59">
        <f ca="1"/>
        <v>0</v>
      </c>
      <c r="BZ59">
        <f ca="1"/>
        <v>1</v>
      </c>
      <c r="CA59">
        <f ca="1"/>
        <v>0</v>
      </c>
      <c r="CB59">
        <f ca="1"/>
        <v>1</v>
      </c>
      <c r="CC59">
        <f ca="1"/>
        <v>0</v>
      </c>
      <c r="CD59">
        <f ca="1"/>
        <v>1</v>
      </c>
      <c r="CE59">
        <f ca="1"/>
        <v>0</v>
      </c>
      <c r="CF59">
        <f ca="1"/>
        <v>0</v>
      </c>
      <c r="CG59">
        <f ca="1"/>
        <v>0</v>
      </c>
      <c r="CH59">
        <f ca="1"/>
        <v>0</v>
      </c>
      <c r="CI59">
        <f ca="1"/>
        <v>0</v>
      </c>
      <c r="CJ59">
        <f ca="1"/>
        <v>0</v>
      </c>
      <c r="CK59">
        <f ca="1"/>
        <v>0</v>
      </c>
      <c r="CL59">
        <f ca="1"/>
        <v>0</v>
      </c>
      <c r="CM59">
        <f ca="1"/>
        <v>0</v>
      </c>
      <c r="CN59">
        <f ca="1"/>
        <v>0</v>
      </c>
      <c r="CO59">
        <f ca="1"/>
        <v>0</v>
      </c>
      <c r="CP59">
        <f ca="1"/>
        <v>0</v>
      </c>
      <c r="CQ59">
        <f ca="1"/>
        <v>0</v>
      </c>
      <c r="CR59">
        <f ca="1"/>
        <v>0</v>
      </c>
      <c r="CS59">
        <f ca="1"/>
        <v>0</v>
      </c>
      <c r="CT59">
        <f ca="1"/>
        <v>0</v>
      </c>
      <c r="CU59">
        <f ca="1"/>
        <v>0</v>
      </c>
      <c r="CV59">
        <f ca="1"/>
        <v>0</v>
      </c>
      <c r="CW59">
        <f ca="1"/>
        <v>1</v>
      </c>
      <c r="CX59">
        <f ca="1"/>
        <v>1</v>
      </c>
      <c r="CY59">
        <f ca="1"/>
        <v>0</v>
      </c>
      <c r="CZ59">
        <f ca="1"/>
        <v>0</v>
      </c>
      <c r="DA59">
        <f ca="1"/>
        <v>0</v>
      </c>
      <c r="DB59">
        <f ca="1"/>
        <v>0</v>
      </c>
      <c r="DC59">
        <f ca="1"/>
        <v>0</v>
      </c>
      <c r="DD59">
        <f ca="1"/>
        <v>0</v>
      </c>
      <c r="DE59">
        <f ca="1"/>
        <v>0</v>
      </c>
      <c r="DF59">
        <f ca="1"/>
        <v>1</v>
      </c>
      <c r="DG59">
        <f ca="1"/>
        <v>1</v>
      </c>
      <c r="DH59">
        <f ca="1"/>
        <v>0</v>
      </c>
      <c r="DI59">
        <f ca="1"/>
        <v>0</v>
      </c>
      <c r="DJ59">
        <f ca="1"/>
        <v>0</v>
      </c>
      <c r="DK59">
        <f ca="1"/>
        <v>0</v>
      </c>
      <c r="DL59">
        <f ca="1"/>
        <v>0</v>
      </c>
      <c r="DM59">
        <f ca="1"/>
        <v>0</v>
      </c>
      <c r="DN59">
        <f ca="1"/>
        <v>0</v>
      </c>
      <c r="DO59">
        <f ca="1"/>
        <v>0</v>
      </c>
      <c r="DP59">
        <f ca="1"/>
        <v>0</v>
      </c>
      <c r="DQ59">
        <f ca="1"/>
        <v>0</v>
      </c>
      <c r="DR59">
        <f ca="1"/>
        <v>0</v>
      </c>
      <c r="DS59">
        <f ca="1"/>
        <v>0</v>
      </c>
      <c r="DT59">
        <f ca="1"/>
        <v>0</v>
      </c>
      <c r="DU59">
        <f ca="1"/>
        <v>0</v>
      </c>
      <c r="DV59" t="str">
        <f ca="1"/>
        <v/>
      </c>
      <c r="DW59" t="str">
        <f ca="1"/>
        <v/>
      </c>
      <c r="DX59" t="str">
        <f ca="1"/>
        <v/>
      </c>
      <c r="DY59" t="str">
        <f ca="1"/>
        <v/>
      </c>
      <c r="DZ59" t="str">
        <f ca="1"/>
        <v/>
      </c>
      <c r="EA59" t="str">
        <f ca="1"/>
        <v/>
      </c>
      <c r="EB59" t="str">
        <f ca="1"/>
        <v/>
      </c>
      <c r="EC59" t="str">
        <f ca="1"/>
        <v/>
      </c>
      <c r="ED59" t="str">
        <f ca="1"/>
        <v/>
      </c>
      <c r="EE59" t="str">
        <f ca="1"/>
        <v/>
      </c>
      <c r="EF59" t="str">
        <f ca="1"/>
        <v/>
      </c>
      <c r="EG59" t="str">
        <f ca="1"/>
        <v/>
      </c>
      <c r="EH59" t="str">
        <f ca="1"/>
        <v/>
      </c>
      <c r="EI59" t="str">
        <f ca="1"/>
        <v/>
      </c>
      <c r="EJ59" t="str">
        <f ca="1"/>
        <v/>
      </c>
      <c r="EK59" t="str">
        <f ca="1"/>
        <v/>
      </c>
      <c r="EL59" t="str">
        <f ca="1"/>
        <v/>
      </c>
      <c r="EM59" t="str">
        <f ca="1"/>
        <v/>
      </c>
      <c r="EN59" s="9" t="str">
        <f ca="1"/>
        <v/>
      </c>
    </row>
    <row r="60" spans="1:144" x14ac:dyDescent="0.35">
      <c r="A60" s="21"/>
      <c r="B60" s="8" t="s">
        <v>28</v>
      </c>
      <c r="C60" s="8" cm="1">
        <f t="array" aca="1" ref="C60:EN60" ca="1">OFFSET(INDIRECT($C$33&amp;"!$C"&amp;1+((ROW()-($I$34+$C$34))*6)&amp;":$EN"&amp;1+((ROW()-($I$34+$C$34))*6)), 4, 0)</f>
        <v>7.032933600000149</v>
      </c>
      <c r="D60">
        <f ca="1"/>
        <v>32.154682400000098</v>
      </c>
      <c r="E60">
        <f ca="1"/>
        <v>0</v>
      </c>
      <c r="F60">
        <f ca="1"/>
        <v>39.144243400000079</v>
      </c>
      <c r="G60">
        <f ca="1"/>
        <v>39.144243400000079</v>
      </c>
      <c r="H60">
        <f ca="1"/>
        <v>39.144243400000079</v>
      </c>
      <c r="I60">
        <f ca="1"/>
        <v>39.144243400000079</v>
      </c>
      <c r="J60">
        <f ca="1"/>
        <v>0.73857063018868074</v>
      </c>
      <c r="K60">
        <f ca="1"/>
        <v>0</v>
      </c>
      <c r="L60">
        <f ca="1"/>
        <v>0</v>
      </c>
      <c r="M60">
        <f ca="1"/>
        <v>541.1484375</v>
      </c>
      <c r="N60">
        <f ca="1"/>
        <v>536.5234375</v>
      </c>
      <c r="O60">
        <f ca="1"/>
        <v>53</v>
      </c>
      <c r="P60">
        <f ca="1"/>
        <v>53</v>
      </c>
      <c r="Q60">
        <f ca="1"/>
        <v>1</v>
      </c>
      <c r="R60">
        <f ca="1"/>
        <v>0</v>
      </c>
      <c r="S60">
        <f ca="1"/>
        <v>1</v>
      </c>
      <c r="T60">
        <f ca="1"/>
        <v>0</v>
      </c>
      <c r="U60">
        <f ca="1"/>
        <v>1</v>
      </c>
      <c r="V60">
        <f ca="1"/>
        <v>0.53693309478734175</v>
      </c>
      <c r="W60">
        <f ca="1"/>
        <v>0.53693309478734175</v>
      </c>
      <c r="X60">
        <f ca="1"/>
        <v>0.53693309478734175</v>
      </c>
      <c r="Y60">
        <f ca="1"/>
        <v>1</v>
      </c>
      <c r="Z60">
        <f ca="1"/>
        <v>1</v>
      </c>
      <c r="AA60">
        <f ca="1"/>
        <v>1</v>
      </c>
      <c r="AB60">
        <f ca="1"/>
        <v>0.53693309478734175</v>
      </c>
      <c r="AC60">
        <f ca="1"/>
        <v>0.53693309478734175</v>
      </c>
      <c r="AD60">
        <f ca="1"/>
        <v>0.53693309478734175</v>
      </c>
      <c r="AE60">
        <f ca="1"/>
        <v>1</v>
      </c>
      <c r="AF60">
        <f ca="1"/>
        <v>1</v>
      </c>
      <c r="AG60">
        <f ca="1"/>
        <v>1</v>
      </c>
      <c r="AH60">
        <f ca="1"/>
        <v>0.53693309478734175</v>
      </c>
      <c r="AI60">
        <f ca="1"/>
        <v>0</v>
      </c>
      <c r="AJ60">
        <f ca="1"/>
        <v>0</v>
      </c>
      <c r="AK60">
        <f ca="1"/>
        <v>0</v>
      </c>
      <c r="AL60">
        <f ca="1"/>
        <v>0</v>
      </c>
      <c r="AM60">
        <f ca="1"/>
        <v>1</v>
      </c>
      <c r="AN60">
        <f ca="1"/>
        <v>1</v>
      </c>
      <c r="AO60">
        <f ca="1"/>
        <v>0</v>
      </c>
      <c r="AP60">
        <f ca="1"/>
        <v>0</v>
      </c>
      <c r="AQ60">
        <f ca="1"/>
        <v>0</v>
      </c>
      <c r="AR60">
        <f ca="1"/>
        <v>0</v>
      </c>
      <c r="AS60">
        <f ca="1"/>
        <v>0</v>
      </c>
      <c r="AT60">
        <f ca="1"/>
        <v>0</v>
      </c>
      <c r="AU60">
        <f ca="1"/>
        <v>0</v>
      </c>
      <c r="AV60">
        <f ca="1"/>
        <v>0</v>
      </c>
      <c r="AW60">
        <f ca="1"/>
        <v>0</v>
      </c>
      <c r="AX60">
        <f ca="1"/>
        <v>0</v>
      </c>
      <c r="AY60">
        <f ca="1"/>
        <v>0</v>
      </c>
      <c r="AZ60">
        <f ca="1"/>
        <v>0</v>
      </c>
      <c r="BA60">
        <f ca="1"/>
        <v>0</v>
      </c>
      <c r="BB60">
        <f ca="1"/>
        <v>0</v>
      </c>
      <c r="BC60">
        <f ca="1"/>
        <v>0</v>
      </c>
      <c r="BD60">
        <f ca="1"/>
        <v>0</v>
      </c>
      <c r="BE60">
        <f ca="1"/>
        <v>0</v>
      </c>
      <c r="BF60">
        <f ca="1"/>
        <v>0</v>
      </c>
      <c r="BG60">
        <f ca="1"/>
        <v>0</v>
      </c>
      <c r="BH60">
        <f ca="1"/>
        <v>1</v>
      </c>
      <c r="BI60">
        <f ca="1"/>
        <v>0</v>
      </c>
      <c r="BJ60">
        <f ca="1"/>
        <v>1</v>
      </c>
      <c r="BK60">
        <f ca="1"/>
        <v>0</v>
      </c>
      <c r="BL60">
        <f ca="1"/>
        <v>1</v>
      </c>
      <c r="BM60">
        <f ca="1"/>
        <v>0</v>
      </c>
      <c r="BN60">
        <f ca="1"/>
        <v>1</v>
      </c>
      <c r="BO60">
        <f ca="1"/>
        <v>0</v>
      </c>
      <c r="BP60">
        <f ca="1"/>
        <v>1</v>
      </c>
      <c r="BQ60">
        <f ca="1"/>
        <v>0</v>
      </c>
      <c r="BR60">
        <f ca="1"/>
        <v>1</v>
      </c>
      <c r="BS60">
        <f ca="1"/>
        <v>0</v>
      </c>
      <c r="BT60">
        <f ca="1"/>
        <v>1</v>
      </c>
      <c r="BU60">
        <f ca="1"/>
        <v>0</v>
      </c>
      <c r="BV60">
        <f ca="1"/>
        <v>1</v>
      </c>
      <c r="BW60">
        <f ca="1"/>
        <v>0</v>
      </c>
      <c r="BX60">
        <f ca="1"/>
        <v>1</v>
      </c>
      <c r="BY60">
        <f ca="1"/>
        <v>0</v>
      </c>
      <c r="BZ60">
        <f ca="1"/>
        <v>1</v>
      </c>
      <c r="CA60">
        <f ca="1"/>
        <v>0</v>
      </c>
      <c r="CB60">
        <f ca="1"/>
        <v>1</v>
      </c>
      <c r="CC60">
        <f ca="1"/>
        <v>0</v>
      </c>
      <c r="CD60">
        <f ca="1"/>
        <v>1</v>
      </c>
      <c r="CE60">
        <f ca="1"/>
        <v>0</v>
      </c>
      <c r="CF60">
        <f ca="1"/>
        <v>0</v>
      </c>
      <c r="CG60">
        <f ca="1"/>
        <v>0</v>
      </c>
      <c r="CH60">
        <f ca="1"/>
        <v>0</v>
      </c>
      <c r="CI60">
        <f ca="1"/>
        <v>0</v>
      </c>
      <c r="CJ60">
        <f ca="1"/>
        <v>0</v>
      </c>
      <c r="CK60">
        <f ca="1"/>
        <v>0</v>
      </c>
      <c r="CL60">
        <f ca="1"/>
        <v>0</v>
      </c>
      <c r="CM60">
        <f ca="1"/>
        <v>0</v>
      </c>
      <c r="CN60">
        <f ca="1"/>
        <v>0</v>
      </c>
      <c r="CO60">
        <f ca="1"/>
        <v>0</v>
      </c>
      <c r="CP60">
        <f ca="1"/>
        <v>0</v>
      </c>
      <c r="CQ60">
        <f ca="1"/>
        <v>0</v>
      </c>
      <c r="CR60">
        <f ca="1"/>
        <v>0</v>
      </c>
      <c r="CS60">
        <f ca="1"/>
        <v>0</v>
      </c>
      <c r="CT60">
        <f ca="1"/>
        <v>0</v>
      </c>
      <c r="CU60">
        <f ca="1"/>
        <v>0</v>
      </c>
      <c r="CV60">
        <f ca="1"/>
        <v>0</v>
      </c>
      <c r="CW60">
        <f ca="1"/>
        <v>1</v>
      </c>
      <c r="CX60">
        <f ca="1"/>
        <v>1</v>
      </c>
      <c r="CY60">
        <f ca="1"/>
        <v>0</v>
      </c>
      <c r="CZ60">
        <f ca="1"/>
        <v>0</v>
      </c>
      <c r="DA60">
        <f ca="1"/>
        <v>0</v>
      </c>
      <c r="DB60">
        <f ca="1"/>
        <v>0</v>
      </c>
      <c r="DC60">
        <f ca="1"/>
        <v>0</v>
      </c>
      <c r="DD60">
        <f ca="1"/>
        <v>0</v>
      </c>
      <c r="DE60">
        <f ca="1"/>
        <v>0</v>
      </c>
      <c r="DF60">
        <f ca="1"/>
        <v>1</v>
      </c>
      <c r="DG60">
        <f ca="1"/>
        <v>1</v>
      </c>
      <c r="DH60">
        <f ca="1"/>
        <v>0</v>
      </c>
      <c r="DI60">
        <f ca="1"/>
        <v>0</v>
      </c>
      <c r="DJ60">
        <f ca="1"/>
        <v>0</v>
      </c>
      <c r="DK60">
        <f ca="1"/>
        <v>0</v>
      </c>
      <c r="DL60">
        <f ca="1"/>
        <v>0</v>
      </c>
      <c r="DM60">
        <f ca="1"/>
        <v>0</v>
      </c>
      <c r="DN60">
        <f ca="1"/>
        <v>0</v>
      </c>
      <c r="DO60">
        <f ca="1"/>
        <v>0</v>
      </c>
      <c r="DP60">
        <f ca="1"/>
        <v>0</v>
      </c>
      <c r="DQ60">
        <f ca="1"/>
        <v>0</v>
      </c>
      <c r="DR60">
        <f ca="1"/>
        <v>0</v>
      </c>
      <c r="DS60">
        <f ca="1"/>
        <v>0</v>
      </c>
      <c r="DT60">
        <f ca="1"/>
        <v>0</v>
      </c>
      <c r="DU60">
        <f ca="1"/>
        <v>0</v>
      </c>
      <c r="DV60" t="str">
        <f ca="1"/>
        <v/>
      </c>
      <c r="DW60" t="str">
        <f ca="1"/>
        <v/>
      </c>
      <c r="DX60" t="str">
        <f ca="1"/>
        <v/>
      </c>
      <c r="DY60" t="str">
        <f ca="1"/>
        <v/>
      </c>
      <c r="DZ60" t="str">
        <f ca="1"/>
        <v/>
      </c>
      <c r="EA60" t="str">
        <f ca="1"/>
        <v/>
      </c>
      <c r="EB60" t="str">
        <f ca="1"/>
        <v/>
      </c>
      <c r="EC60" t="str">
        <f ca="1"/>
        <v/>
      </c>
      <c r="ED60" t="str">
        <f ca="1"/>
        <v/>
      </c>
      <c r="EE60" t="str">
        <f ca="1"/>
        <v/>
      </c>
      <c r="EF60" t="str">
        <f ca="1"/>
        <v/>
      </c>
      <c r="EG60" t="str">
        <f ca="1"/>
        <v/>
      </c>
      <c r="EH60" t="str">
        <f ca="1"/>
        <v/>
      </c>
      <c r="EI60" t="str">
        <f ca="1"/>
        <v/>
      </c>
      <c r="EJ60" t="str">
        <f ca="1"/>
        <v/>
      </c>
      <c r="EK60" t="str">
        <f ca="1"/>
        <v/>
      </c>
      <c r="EL60" t="str">
        <f ca="1"/>
        <v/>
      </c>
      <c r="EM60" t="str">
        <f ca="1"/>
        <v/>
      </c>
      <c r="EN60" s="9" t="str">
        <f ca="1"/>
        <v/>
      </c>
    </row>
    <row r="61" spans="1:144" x14ac:dyDescent="0.35">
      <c r="A61" s="21"/>
      <c r="B61" s="8" t="s">
        <v>29</v>
      </c>
      <c r="C61" s="8" cm="1">
        <f t="array" aca="1" ref="C61:EN61" ca="1">OFFSET(INDIRECT($C$33&amp;"!$C"&amp;1+((ROW()-($I$34+$C$34))*6)&amp;":$EN"&amp;1+((ROW()-($I$34+$C$34))*6)), 4, 0)</f>
        <v>7.1077064999998916</v>
      </c>
      <c r="D61">
        <f ca="1"/>
        <v>43.072403400000162</v>
      </c>
      <c r="E61">
        <f ca="1"/>
        <v>0</v>
      </c>
      <c r="F61">
        <f ca="1"/>
        <v>50.06875510000026</v>
      </c>
      <c r="G61">
        <f ca="1"/>
        <v>50.06875510000026</v>
      </c>
      <c r="H61">
        <f ca="1"/>
        <v>50.06875510000026</v>
      </c>
      <c r="I61">
        <f ca="1"/>
        <v>50.06875510000026</v>
      </c>
      <c r="J61">
        <f ca="1"/>
        <v>0.94469349245283507</v>
      </c>
      <c r="K61">
        <f ca="1"/>
        <v>0</v>
      </c>
      <c r="L61">
        <f ca="1"/>
        <v>0</v>
      </c>
      <c r="M61">
        <f ca="1"/>
        <v>565.88671875</v>
      </c>
      <c r="N61">
        <f ca="1"/>
        <v>562.26953125</v>
      </c>
      <c r="O61">
        <f ca="1"/>
        <v>53</v>
      </c>
      <c r="P61">
        <f ca="1"/>
        <v>53</v>
      </c>
      <c r="Q61">
        <f ca="1"/>
        <v>1</v>
      </c>
      <c r="R61">
        <f ca="1"/>
        <v>0</v>
      </c>
      <c r="S61">
        <f ca="1"/>
        <v>1</v>
      </c>
      <c r="T61">
        <f ca="1"/>
        <v>0</v>
      </c>
      <c r="U61">
        <f ca="1"/>
        <v>1</v>
      </c>
      <c r="V61">
        <f ca="1"/>
        <v>0.56217341157523748</v>
      </c>
      <c r="W61">
        <f ca="1"/>
        <v>0.56217341157523748</v>
      </c>
      <c r="X61">
        <f ca="1"/>
        <v>0.56217341157523748</v>
      </c>
      <c r="Y61">
        <f ca="1"/>
        <v>1</v>
      </c>
      <c r="Z61">
        <f ca="1"/>
        <v>1</v>
      </c>
      <c r="AA61">
        <f ca="1"/>
        <v>1</v>
      </c>
      <c r="AB61">
        <f ca="1"/>
        <v>0.56217341157523748</v>
      </c>
      <c r="AC61">
        <f ca="1"/>
        <v>0.56217341157523748</v>
      </c>
      <c r="AD61">
        <f ca="1"/>
        <v>0.56217341157523748</v>
      </c>
      <c r="AE61">
        <f ca="1"/>
        <v>1</v>
      </c>
      <c r="AF61">
        <f ca="1"/>
        <v>1</v>
      </c>
      <c r="AG61">
        <f ca="1"/>
        <v>1</v>
      </c>
      <c r="AH61">
        <f ca="1"/>
        <v>0.56217341157523748</v>
      </c>
      <c r="AI61">
        <f ca="1"/>
        <v>0</v>
      </c>
      <c r="AJ61">
        <f ca="1"/>
        <v>0</v>
      </c>
      <c r="AK61">
        <f ca="1"/>
        <v>0</v>
      </c>
      <c r="AL61">
        <f ca="1"/>
        <v>0</v>
      </c>
      <c r="AM61">
        <f ca="1"/>
        <v>1</v>
      </c>
      <c r="AN61">
        <f ca="1"/>
        <v>1</v>
      </c>
      <c r="AO61">
        <f ca="1"/>
        <v>0</v>
      </c>
      <c r="AP61">
        <f ca="1"/>
        <v>0</v>
      </c>
      <c r="AQ61">
        <f ca="1"/>
        <v>0</v>
      </c>
      <c r="AR61">
        <f ca="1"/>
        <v>0</v>
      </c>
      <c r="AS61">
        <f ca="1"/>
        <v>0</v>
      </c>
      <c r="AT61">
        <f ca="1"/>
        <v>0</v>
      </c>
      <c r="AU61">
        <f ca="1"/>
        <v>0</v>
      </c>
      <c r="AV61">
        <f ca="1"/>
        <v>0</v>
      </c>
      <c r="AW61">
        <f ca="1"/>
        <v>0</v>
      </c>
      <c r="AX61">
        <f ca="1"/>
        <v>0</v>
      </c>
      <c r="AY61">
        <f ca="1"/>
        <v>0</v>
      </c>
      <c r="AZ61">
        <f ca="1"/>
        <v>0</v>
      </c>
      <c r="BA61">
        <f ca="1"/>
        <v>0</v>
      </c>
      <c r="BB61">
        <f ca="1"/>
        <v>0</v>
      </c>
      <c r="BC61">
        <f ca="1"/>
        <v>0</v>
      </c>
      <c r="BD61">
        <f ca="1"/>
        <v>0</v>
      </c>
      <c r="BE61">
        <f ca="1"/>
        <v>0</v>
      </c>
      <c r="BF61">
        <f ca="1"/>
        <v>0</v>
      </c>
      <c r="BG61">
        <f ca="1"/>
        <v>0</v>
      </c>
      <c r="BH61">
        <f ca="1"/>
        <v>1</v>
      </c>
      <c r="BI61">
        <f ca="1"/>
        <v>0</v>
      </c>
      <c r="BJ61">
        <f ca="1"/>
        <v>1</v>
      </c>
      <c r="BK61">
        <f ca="1"/>
        <v>0</v>
      </c>
      <c r="BL61">
        <f ca="1"/>
        <v>1</v>
      </c>
      <c r="BM61">
        <f ca="1"/>
        <v>0</v>
      </c>
      <c r="BN61">
        <f ca="1"/>
        <v>1</v>
      </c>
      <c r="BO61">
        <f ca="1"/>
        <v>0</v>
      </c>
      <c r="BP61">
        <f ca="1"/>
        <v>1</v>
      </c>
      <c r="BQ61">
        <f ca="1"/>
        <v>0</v>
      </c>
      <c r="BR61">
        <f ca="1"/>
        <v>1</v>
      </c>
      <c r="BS61">
        <f ca="1"/>
        <v>0</v>
      </c>
      <c r="BT61">
        <f ca="1"/>
        <v>1</v>
      </c>
      <c r="BU61">
        <f ca="1"/>
        <v>0</v>
      </c>
      <c r="BV61">
        <f ca="1"/>
        <v>1</v>
      </c>
      <c r="BW61">
        <f ca="1"/>
        <v>0</v>
      </c>
      <c r="BX61">
        <f ca="1"/>
        <v>1</v>
      </c>
      <c r="BY61">
        <f ca="1"/>
        <v>0</v>
      </c>
      <c r="BZ61">
        <f ca="1"/>
        <v>1</v>
      </c>
      <c r="CA61">
        <f ca="1"/>
        <v>0</v>
      </c>
      <c r="CB61">
        <f ca="1"/>
        <v>1</v>
      </c>
      <c r="CC61">
        <f ca="1"/>
        <v>0</v>
      </c>
      <c r="CD61">
        <f ca="1"/>
        <v>1</v>
      </c>
      <c r="CE61">
        <f ca="1"/>
        <v>0</v>
      </c>
      <c r="CF61">
        <f ca="1"/>
        <v>0</v>
      </c>
      <c r="CG61">
        <f ca="1"/>
        <v>0</v>
      </c>
      <c r="CH61">
        <f ca="1"/>
        <v>0</v>
      </c>
      <c r="CI61">
        <f ca="1"/>
        <v>0</v>
      </c>
      <c r="CJ61">
        <f ca="1"/>
        <v>0</v>
      </c>
      <c r="CK61">
        <f ca="1"/>
        <v>0</v>
      </c>
      <c r="CL61">
        <f ca="1"/>
        <v>0</v>
      </c>
      <c r="CM61">
        <f ca="1"/>
        <v>0</v>
      </c>
      <c r="CN61">
        <f ca="1"/>
        <v>0</v>
      </c>
      <c r="CO61">
        <f ca="1"/>
        <v>0</v>
      </c>
      <c r="CP61">
        <f ca="1"/>
        <v>0</v>
      </c>
      <c r="CQ61">
        <f ca="1"/>
        <v>0</v>
      </c>
      <c r="CR61">
        <f ca="1"/>
        <v>0</v>
      </c>
      <c r="CS61">
        <f ca="1"/>
        <v>0</v>
      </c>
      <c r="CT61">
        <f ca="1"/>
        <v>0</v>
      </c>
      <c r="CU61">
        <f ca="1"/>
        <v>0</v>
      </c>
      <c r="CV61">
        <f ca="1"/>
        <v>0</v>
      </c>
      <c r="CW61">
        <f ca="1"/>
        <v>1</v>
      </c>
      <c r="CX61">
        <f ca="1"/>
        <v>1</v>
      </c>
      <c r="CY61">
        <f ca="1"/>
        <v>0</v>
      </c>
      <c r="CZ61">
        <f ca="1"/>
        <v>0</v>
      </c>
      <c r="DA61">
        <f ca="1"/>
        <v>0</v>
      </c>
      <c r="DB61">
        <f ca="1"/>
        <v>0</v>
      </c>
      <c r="DC61">
        <f ca="1"/>
        <v>0</v>
      </c>
      <c r="DD61">
        <f ca="1"/>
        <v>0</v>
      </c>
      <c r="DE61">
        <f ca="1"/>
        <v>0</v>
      </c>
      <c r="DF61">
        <f ca="1"/>
        <v>1</v>
      </c>
      <c r="DG61">
        <f ca="1"/>
        <v>1</v>
      </c>
      <c r="DH61">
        <f ca="1"/>
        <v>0</v>
      </c>
      <c r="DI61">
        <f ca="1"/>
        <v>0</v>
      </c>
      <c r="DJ61">
        <f ca="1"/>
        <v>0</v>
      </c>
      <c r="DK61">
        <f ca="1"/>
        <v>0</v>
      </c>
      <c r="DL61">
        <f ca="1"/>
        <v>0</v>
      </c>
      <c r="DM61">
        <f ca="1"/>
        <v>0</v>
      </c>
      <c r="DN61">
        <f ca="1"/>
        <v>0</v>
      </c>
      <c r="DO61">
        <f ca="1"/>
        <v>0</v>
      </c>
      <c r="DP61">
        <f ca="1"/>
        <v>0</v>
      </c>
      <c r="DQ61">
        <f ca="1"/>
        <v>0</v>
      </c>
      <c r="DR61">
        <f ca="1"/>
        <v>0</v>
      </c>
      <c r="DS61">
        <f ca="1"/>
        <v>0</v>
      </c>
      <c r="DT61">
        <f ca="1"/>
        <v>0</v>
      </c>
      <c r="DU61">
        <f ca="1"/>
        <v>0</v>
      </c>
      <c r="DV61" t="str">
        <f ca="1"/>
        <v/>
      </c>
      <c r="DW61" t="str">
        <f ca="1"/>
        <v/>
      </c>
      <c r="DX61" t="str">
        <f ca="1"/>
        <v/>
      </c>
      <c r="DY61" t="str">
        <f ca="1"/>
        <v/>
      </c>
      <c r="DZ61" t="str">
        <f ca="1"/>
        <v/>
      </c>
      <c r="EA61" t="str">
        <f ca="1"/>
        <v/>
      </c>
      <c r="EB61" t="str">
        <f ca="1"/>
        <v/>
      </c>
      <c r="EC61" t="str">
        <f ca="1"/>
        <v/>
      </c>
      <c r="ED61" t="str">
        <f ca="1"/>
        <v/>
      </c>
      <c r="EE61" t="str">
        <f ca="1"/>
        <v/>
      </c>
      <c r="EF61" t="str">
        <f ca="1"/>
        <v/>
      </c>
      <c r="EG61" t="str">
        <f ca="1"/>
        <v/>
      </c>
      <c r="EH61" t="str">
        <f ca="1"/>
        <v/>
      </c>
      <c r="EI61" t="str">
        <f ca="1"/>
        <v/>
      </c>
      <c r="EJ61" t="str">
        <f ca="1"/>
        <v/>
      </c>
      <c r="EK61" t="str">
        <f ca="1"/>
        <v/>
      </c>
      <c r="EL61" t="str">
        <f ca="1"/>
        <v/>
      </c>
      <c r="EM61" t="str">
        <f ca="1"/>
        <v/>
      </c>
      <c r="EN61" s="9" t="str">
        <f ca="1"/>
        <v/>
      </c>
    </row>
    <row r="62" spans="1:144" x14ac:dyDescent="0.35">
      <c r="A62" s="21"/>
      <c r="B62" s="8" t="s">
        <v>30</v>
      </c>
      <c r="C62" s="8">
        <f ca="1">C60-C58</f>
        <v>4.3372600000168404E-2</v>
      </c>
      <c r="EN62" s="9"/>
    </row>
    <row r="63" spans="1:144" ht="15" thickBot="1" x14ac:dyDescent="0.4">
      <c r="A63" s="22"/>
      <c r="B63" s="11" t="s">
        <v>31</v>
      </c>
      <c r="C63" s="11">
        <f ca="1">C61-C57</f>
        <v>0.20490229999998544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3"/>
    </row>
    <row r="65" spans="1:144" x14ac:dyDescent="0.35">
      <c r="A65" s="19" t="s">
        <v>40</v>
      </c>
      <c r="B65" s="19"/>
      <c r="C65" s="23" t="s">
        <v>182</v>
      </c>
      <c r="D65" s="19"/>
      <c r="E65" s="19"/>
      <c r="F65" s="19"/>
      <c r="G65" s="19"/>
      <c r="H65" s="19"/>
      <c r="I65" s="19"/>
      <c r="J65" s="19"/>
    </row>
    <row r="66" spans="1:144" ht="15" thickBot="1" x14ac:dyDescent="0.4">
      <c r="A66" t="s">
        <v>41</v>
      </c>
      <c r="B66" t="s">
        <v>42</v>
      </c>
      <c r="C66">
        <v>64</v>
      </c>
      <c r="D66" t="s">
        <v>45</v>
      </c>
      <c r="E66">
        <v>5</v>
      </c>
      <c r="F66" t="s">
        <v>46</v>
      </c>
      <c r="G66">
        <v>14</v>
      </c>
      <c r="H66" t="s">
        <v>47</v>
      </c>
      <c r="I66">
        <v>23</v>
      </c>
    </row>
    <row r="67" spans="1:144" ht="15" thickBot="1" x14ac:dyDescent="0.4">
      <c r="A67" s="1" t="s">
        <v>0</v>
      </c>
      <c r="B67" s="2">
        <v>3</v>
      </c>
    </row>
    <row r="68" spans="1:144" ht="15" thickBot="1" x14ac:dyDescent="0.4">
      <c r="A68" s="14" t="s">
        <v>43</v>
      </c>
      <c r="B68" s="13" t="s">
        <v>44</v>
      </c>
      <c r="C68" s="24" t="s">
        <v>48</v>
      </c>
      <c r="D68" s="25" t="s">
        <v>49</v>
      </c>
      <c r="E68" s="25" t="s">
        <v>50</v>
      </c>
      <c r="F68" s="25" t="s">
        <v>51</v>
      </c>
      <c r="G68" s="25" t="s">
        <v>52</v>
      </c>
      <c r="H68" s="25" t="s">
        <v>53</v>
      </c>
      <c r="I68" s="25" t="s">
        <v>54</v>
      </c>
      <c r="J68" s="25" t="s">
        <v>55</v>
      </c>
      <c r="K68" s="25" t="s">
        <v>56</v>
      </c>
      <c r="L68" s="25" t="s">
        <v>57</v>
      </c>
      <c r="M68" s="25" t="s">
        <v>58</v>
      </c>
      <c r="N68" s="25" t="s">
        <v>59</v>
      </c>
      <c r="O68" s="25" t="s">
        <v>60</v>
      </c>
      <c r="P68" s="25" t="s">
        <v>61</v>
      </c>
      <c r="Q68" s="25" t="s">
        <v>62</v>
      </c>
      <c r="R68" s="25" t="s">
        <v>63</v>
      </c>
      <c r="S68" s="25" t="s">
        <v>64</v>
      </c>
      <c r="T68" s="25" t="s">
        <v>65</v>
      </c>
      <c r="U68" s="25" t="s">
        <v>9</v>
      </c>
      <c r="V68" s="25" t="s">
        <v>66</v>
      </c>
      <c r="W68" s="25" t="s">
        <v>67</v>
      </c>
      <c r="X68" s="25" t="s">
        <v>12</v>
      </c>
      <c r="Y68" s="25" t="s">
        <v>13</v>
      </c>
      <c r="Z68" s="25" t="s">
        <v>14</v>
      </c>
      <c r="AA68" s="25" t="s">
        <v>15</v>
      </c>
      <c r="AB68" s="25" t="s">
        <v>68</v>
      </c>
      <c r="AC68" s="25" t="s">
        <v>69</v>
      </c>
      <c r="AD68" s="25" t="s">
        <v>70</v>
      </c>
      <c r="AE68" s="25" t="s">
        <v>18</v>
      </c>
      <c r="AF68" s="25" t="s">
        <v>19</v>
      </c>
      <c r="AG68" s="25" t="s">
        <v>20</v>
      </c>
      <c r="AH68" s="25" t="s">
        <v>21</v>
      </c>
      <c r="AI68" s="25" t="s">
        <v>22</v>
      </c>
      <c r="AJ68" s="25" t="s">
        <v>71</v>
      </c>
      <c r="AK68" s="25" t="s">
        <v>72</v>
      </c>
      <c r="AL68" s="25" t="s">
        <v>73</v>
      </c>
      <c r="AM68" s="25" t="s">
        <v>74</v>
      </c>
      <c r="AN68" s="25" t="s">
        <v>75</v>
      </c>
      <c r="AO68" s="25" t="s">
        <v>76</v>
      </c>
      <c r="AP68" s="25" t="s">
        <v>77</v>
      </c>
      <c r="AQ68" s="25" t="s">
        <v>78</v>
      </c>
      <c r="AR68" s="25" t="s">
        <v>79</v>
      </c>
      <c r="AS68" s="25" t="s">
        <v>80</v>
      </c>
      <c r="AT68" s="25" t="s">
        <v>81</v>
      </c>
      <c r="AU68" s="25" t="s">
        <v>82</v>
      </c>
      <c r="AV68" s="25" t="s">
        <v>83</v>
      </c>
      <c r="AW68" s="25" t="s">
        <v>84</v>
      </c>
      <c r="AX68" s="25" t="s">
        <v>85</v>
      </c>
      <c r="AY68" s="25" t="s">
        <v>86</v>
      </c>
      <c r="AZ68" s="25" t="s">
        <v>87</v>
      </c>
      <c r="BA68" s="25" t="s">
        <v>88</v>
      </c>
      <c r="BB68" s="25" t="s">
        <v>89</v>
      </c>
      <c r="BC68" s="25" t="s">
        <v>90</v>
      </c>
      <c r="BD68" s="25" t="s">
        <v>91</v>
      </c>
      <c r="BE68" s="25" t="s">
        <v>92</v>
      </c>
      <c r="BF68" s="25" t="s">
        <v>93</v>
      </c>
      <c r="BG68" s="25" t="s">
        <v>94</v>
      </c>
      <c r="BH68" s="25" t="s">
        <v>95</v>
      </c>
      <c r="BI68" s="25" t="s">
        <v>96</v>
      </c>
      <c r="BJ68" s="25" t="s">
        <v>97</v>
      </c>
      <c r="BK68" s="25" t="s">
        <v>98</v>
      </c>
      <c r="BL68" s="25" t="s">
        <v>99</v>
      </c>
      <c r="BM68" s="25" t="s">
        <v>100</v>
      </c>
      <c r="BN68" s="25" t="s">
        <v>101</v>
      </c>
      <c r="BO68" s="25" t="s">
        <v>102</v>
      </c>
      <c r="BP68" s="25" t="s">
        <v>103</v>
      </c>
      <c r="BQ68" s="25" t="s">
        <v>104</v>
      </c>
      <c r="BR68" s="25" t="s">
        <v>105</v>
      </c>
      <c r="BS68" s="25" t="s">
        <v>106</v>
      </c>
      <c r="BT68" s="25" t="s">
        <v>107</v>
      </c>
      <c r="BU68" s="25" t="s">
        <v>108</v>
      </c>
      <c r="BV68" s="25" t="s">
        <v>109</v>
      </c>
      <c r="BW68" s="25" t="s">
        <v>110</v>
      </c>
      <c r="BX68" s="25" t="s">
        <v>111</v>
      </c>
      <c r="BY68" s="25" t="s">
        <v>112</v>
      </c>
      <c r="BZ68" s="25" t="s">
        <v>113</v>
      </c>
      <c r="CA68" s="25" t="s">
        <v>114</v>
      </c>
      <c r="CB68" s="25" t="s">
        <v>115</v>
      </c>
      <c r="CC68" s="25" t="s">
        <v>116</v>
      </c>
      <c r="CD68" s="25" t="s">
        <v>117</v>
      </c>
      <c r="CE68" s="25" t="s">
        <v>118</v>
      </c>
      <c r="CF68" s="25" t="s">
        <v>119</v>
      </c>
      <c r="CG68" s="25" t="s">
        <v>120</v>
      </c>
      <c r="CH68" s="25" t="s">
        <v>121</v>
      </c>
      <c r="CI68" s="25" t="s">
        <v>122</v>
      </c>
      <c r="CJ68" s="25" t="s">
        <v>123</v>
      </c>
      <c r="CK68" s="25" t="s">
        <v>124</v>
      </c>
      <c r="CL68" s="25" t="s">
        <v>125</v>
      </c>
      <c r="CM68" s="25" t="s">
        <v>126</v>
      </c>
      <c r="CN68" s="25" t="s">
        <v>127</v>
      </c>
      <c r="CO68" s="25" t="s">
        <v>128</v>
      </c>
      <c r="CP68" s="25" t="s">
        <v>129</v>
      </c>
      <c r="CQ68" s="25" t="s">
        <v>130</v>
      </c>
      <c r="CR68" s="25" t="s">
        <v>131</v>
      </c>
      <c r="CS68" s="25" t="s">
        <v>132</v>
      </c>
      <c r="CT68" s="25" t="s">
        <v>133</v>
      </c>
      <c r="CU68" s="25" t="s">
        <v>134</v>
      </c>
      <c r="CV68" s="25" t="s">
        <v>135</v>
      </c>
      <c r="CW68" s="25" t="s">
        <v>136</v>
      </c>
      <c r="CX68" s="25" t="s">
        <v>137</v>
      </c>
      <c r="CY68" s="25" t="s">
        <v>138</v>
      </c>
      <c r="CZ68" s="25" t="s">
        <v>139</v>
      </c>
      <c r="DA68" s="25" t="s">
        <v>140</v>
      </c>
      <c r="DB68" s="25" t="s">
        <v>141</v>
      </c>
      <c r="DC68" s="25" t="s">
        <v>142</v>
      </c>
      <c r="DD68" s="25" t="s">
        <v>143</v>
      </c>
      <c r="DE68" s="25" t="s">
        <v>144</v>
      </c>
      <c r="DF68" s="25" t="s">
        <v>145</v>
      </c>
      <c r="DG68" s="25" t="s">
        <v>146</v>
      </c>
      <c r="DH68" s="25" t="s">
        <v>147</v>
      </c>
      <c r="DI68" s="25" t="s">
        <v>148</v>
      </c>
      <c r="DJ68" s="25" t="s">
        <v>149</v>
      </c>
      <c r="DK68" s="25" t="s">
        <v>150</v>
      </c>
      <c r="DL68" s="25" t="s">
        <v>151</v>
      </c>
      <c r="DM68" s="25" t="s">
        <v>152</v>
      </c>
      <c r="DN68" s="25" t="s">
        <v>153</v>
      </c>
      <c r="DO68" s="25" t="s">
        <v>154</v>
      </c>
      <c r="DP68" s="25" t="s">
        <v>155</v>
      </c>
      <c r="DQ68" s="25" t="s">
        <v>156</v>
      </c>
      <c r="DR68" s="25" t="s">
        <v>157</v>
      </c>
      <c r="DS68" s="25" t="s">
        <v>158</v>
      </c>
      <c r="DT68" s="25" t="s">
        <v>159</v>
      </c>
      <c r="DU68" s="25" t="s">
        <v>160</v>
      </c>
      <c r="DV68" s="25" t="s">
        <v>161</v>
      </c>
      <c r="DW68" s="25" t="s">
        <v>162</v>
      </c>
      <c r="DX68" s="25" t="s">
        <v>163</v>
      </c>
      <c r="DY68" s="25" t="s">
        <v>164</v>
      </c>
      <c r="DZ68" s="25" t="s">
        <v>165</v>
      </c>
      <c r="EA68" s="25" t="s">
        <v>166</v>
      </c>
      <c r="EB68" s="25" t="s">
        <v>167</v>
      </c>
      <c r="EC68" s="25" t="s">
        <v>168</v>
      </c>
      <c r="ED68" s="25" t="s">
        <v>169</v>
      </c>
      <c r="EE68" s="25" t="s">
        <v>170</v>
      </c>
      <c r="EF68" s="25" t="s">
        <v>171</v>
      </c>
      <c r="EG68" s="25" t="s">
        <v>172</v>
      </c>
      <c r="EH68" s="25" t="s">
        <v>173</v>
      </c>
      <c r="EI68" s="25" t="s">
        <v>174</v>
      </c>
      <c r="EJ68" s="25" t="s">
        <v>175</v>
      </c>
      <c r="EK68" s="25" t="s">
        <v>176</v>
      </c>
      <c r="EL68" s="25" t="s">
        <v>177</v>
      </c>
      <c r="EM68" s="25" t="s">
        <v>178</v>
      </c>
      <c r="EN68" s="26" t="s">
        <v>179</v>
      </c>
    </row>
    <row r="69" spans="1:144" x14ac:dyDescent="0.35">
      <c r="A69" s="20">
        <v>3</v>
      </c>
      <c r="B69" s="7" t="s">
        <v>23</v>
      </c>
      <c r="C69" s="4" cm="1">
        <f t="array" aca="1" ref="C69:EN69" ca="1">OFFSET(INDIRECT($C$65&amp;"!$C"&amp;1+((ROW()-($E$66+$C$66))*6)&amp;":$EN"&amp;1+((ROW()-($E$66+$C$66))*6)), 2, 0)</f>
        <v>1.1348483599998871</v>
      </c>
      <c r="D69" s="5">
        <f ca="1"/>
        <v>0.82931168000041</v>
      </c>
      <c r="E69" s="5">
        <f ca="1"/>
        <v>0</v>
      </c>
      <c r="F69" s="5">
        <f ca="1"/>
        <v>1.964160040000297</v>
      </c>
      <c r="G69" s="5">
        <f ca="1"/>
        <v>1.964160040000297</v>
      </c>
      <c r="H69" s="5">
        <f ca="1"/>
        <v>1.964160040000297</v>
      </c>
      <c r="I69" s="5">
        <f ca="1"/>
        <v>1.964160040000297</v>
      </c>
      <c r="J69" s="5">
        <f ca="1"/>
        <v>9.8208002000014852E-2</v>
      </c>
      <c r="K69" s="5">
        <f ca="1"/>
        <v>0</v>
      </c>
      <c r="L69" s="5">
        <f ca="1"/>
        <v>0</v>
      </c>
      <c r="M69" s="5">
        <f ca="1"/>
        <v>543.77812500000005</v>
      </c>
      <c r="N69" s="5">
        <f ca="1"/>
        <v>542.27796875000001</v>
      </c>
      <c r="O69" s="5">
        <f ca="1"/>
        <v>20</v>
      </c>
      <c r="P69" s="5">
        <f ca="1"/>
        <v>20</v>
      </c>
      <c r="Q69" s="5">
        <f ca="1"/>
        <v>1</v>
      </c>
      <c r="R69" s="5">
        <f ca="1"/>
        <v>20</v>
      </c>
      <c r="S69" s="5">
        <f ca="1"/>
        <v>1</v>
      </c>
      <c r="T69" s="5">
        <f ca="1"/>
        <v>0</v>
      </c>
      <c r="U69" s="5">
        <f ca="1"/>
        <v>1</v>
      </c>
      <c r="V69" s="5">
        <f ca="1"/>
        <v>1</v>
      </c>
      <c r="W69" s="5">
        <f ca="1"/>
        <v>1</v>
      </c>
      <c r="X69" s="5">
        <f ca="1"/>
        <v>1</v>
      </c>
      <c r="Y69" s="5">
        <f ca="1"/>
        <v>1</v>
      </c>
      <c r="Z69" s="5">
        <f ca="1"/>
        <v>1</v>
      </c>
      <c r="AA69" s="5">
        <f ca="1"/>
        <v>1</v>
      </c>
      <c r="AB69" s="5">
        <f ca="1"/>
        <v>1</v>
      </c>
      <c r="AC69" s="5">
        <f ca="1"/>
        <v>1</v>
      </c>
      <c r="AD69" s="5">
        <f ca="1"/>
        <v>1</v>
      </c>
      <c r="AE69" s="5">
        <f ca="1"/>
        <v>1</v>
      </c>
      <c r="AF69" s="5">
        <f ca="1"/>
        <v>1</v>
      </c>
      <c r="AG69" s="5">
        <f ca="1"/>
        <v>1</v>
      </c>
      <c r="AH69" s="5">
        <f ca="1"/>
        <v>1</v>
      </c>
      <c r="AI69" s="5">
        <f ca="1"/>
        <v>0</v>
      </c>
      <c r="AJ69" s="5">
        <f ca="1"/>
        <v>0</v>
      </c>
      <c r="AK69" s="5">
        <f ca="1"/>
        <v>0</v>
      </c>
      <c r="AL69" s="5">
        <f ca="1"/>
        <v>0</v>
      </c>
      <c r="AM69" s="5">
        <f ca="1"/>
        <v>1</v>
      </c>
      <c r="AN69" s="5">
        <f ca="1"/>
        <v>1</v>
      </c>
      <c r="AO69" s="5">
        <f ca="1"/>
        <v>0</v>
      </c>
      <c r="AP69" s="5">
        <f ca="1"/>
        <v>0</v>
      </c>
      <c r="AQ69" s="5">
        <f ca="1"/>
        <v>0</v>
      </c>
      <c r="AR69" s="5">
        <f ca="1"/>
        <v>0</v>
      </c>
      <c r="AS69" s="5">
        <f ca="1"/>
        <v>0</v>
      </c>
      <c r="AT69" s="5">
        <f ca="1"/>
        <v>0</v>
      </c>
      <c r="AU69" s="5">
        <f ca="1"/>
        <v>0</v>
      </c>
      <c r="AV69" s="5">
        <f ca="1"/>
        <v>0</v>
      </c>
      <c r="AW69" s="5">
        <f ca="1"/>
        <v>0</v>
      </c>
      <c r="AX69" s="5">
        <f ca="1"/>
        <v>0</v>
      </c>
      <c r="AY69" s="5">
        <f ca="1"/>
        <v>0</v>
      </c>
      <c r="AZ69" s="5">
        <f ca="1"/>
        <v>0</v>
      </c>
      <c r="BA69" s="5">
        <f ca="1"/>
        <v>0</v>
      </c>
      <c r="BB69" s="5">
        <f ca="1"/>
        <v>0</v>
      </c>
      <c r="BC69" s="5">
        <f ca="1"/>
        <v>0</v>
      </c>
      <c r="BD69" s="5">
        <f ca="1"/>
        <v>0</v>
      </c>
      <c r="BE69" s="5">
        <f ca="1"/>
        <v>0</v>
      </c>
      <c r="BF69" s="5">
        <f ca="1"/>
        <v>0</v>
      </c>
      <c r="BG69" s="5">
        <f ca="1"/>
        <v>0</v>
      </c>
      <c r="BH69" s="5">
        <f ca="1"/>
        <v>1</v>
      </c>
      <c r="BI69" s="5">
        <f ca="1"/>
        <v>0</v>
      </c>
      <c r="BJ69" s="5">
        <f ca="1"/>
        <v>1</v>
      </c>
      <c r="BK69" s="5">
        <f ca="1"/>
        <v>0</v>
      </c>
      <c r="BL69" s="5">
        <f ca="1"/>
        <v>1</v>
      </c>
      <c r="BM69" s="5">
        <f ca="1"/>
        <v>0</v>
      </c>
      <c r="BN69" s="5">
        <f ca="1"/>
        <v>1</v>
      </c>
      <c r="BO69" s="5">
        <f ca="1"/>
        <v>0</v>
      </c>
      <c r="BP69" s="5">
        <f ca="1"/>
        <v>1</v>
      </c>
      <c r="BQ69" s="5">
        <f ca="1"/>
        <v>0</v>
      </c>
      <c r="BR69" s="5">
        <f ca="1"/>
        <v>1</v>
      </c>
      <c r="BS69" s="5">
        <f ca="1"/>
        <v>0</v>
      </c>
      <c r="BT69" s="5">
        <f ca="1"/>
        <v>1</v>
      </c>
      <c r="BU69" s="5">
        <f ca="1"/>
        <v>0</v>
      </c>
      <c r="BV69" s="5">
        <f ca="1"/>
        <v>1</v>
      </c>
      <c r="BW69" s="5">
        <f ca="1"/>
        <v>0</v>
      </c>
      <c r="BX69" s="5">
        <f ca="1"/>
        <v>1</v>
      </c>
      <c r="BY69" s="5">
        <f ca="1"/>
        <v>0</v>
      </c>
      <c r="BZ69" s="5">
        <f ca="1"/>
        <v>1</v>
      </c>
      <c r="CA69" s="5">
        <f ca="1"/>
        <v>0</v>
      </c>
      <c r="CB69" s="5">
        <f ca="1"/>
        <v>1</v>
      </c>
      <c r="CC69" s="5">
        <f ca="1"/>
        <v>0</v>
      </c>
      <c r="CD69" s="5">
        <f ca="1"/>
        <v>1</v>
      </c>
      <c r="CE69" s="5">
        <f ca="1"/>
        <v>0</v>
      </c>
      <c r="CF69" s="5">
        <f ca="1"/>
        <v>0</v>
      </c>
      <c r="CG69" s="5">
        <f ca="1"/>
        <v>0</v>
      </c>
      <c r="CH69" s="5">
        <f ca="1"/>
        <v>0</v>
      </c>
      <c r="CI69" s="5">
        <f ca="1"/>
        <v>0</v>
      </c>
      <c r="CJ69" s="5">
        <f ca="1"/>
        <v>0</v>
      </c>
      <c r="CK69" s="5">
        <f ca="1"/>
        <v>0</v>
      </c>
      <c r="CL69" s="5">
        <f ca="1"/>
        <v>0</v>
      </c>
      <c r="CM69" s="5">
        <f ca="1"/>
        <v>0</v>
      </c>
      <c r="CN69" s="5">
        <f ca="1"/>
        <v>0</v>
      </c>
      <c r="CO69" s="5">
        <f ca="1"/>
        <v>0</v>
      </c>
      <c r="CP69" s="5">
        <f ca="1"/>
        <v>0</v>
      </c>
      <c r="CQ69" s="5">
        <f ca="1"/>
        <v>0</v>
      </c>
      <c r="CR69" s="5">
        <f ca="1"/>
        <v>0</v>
      </c>
      <c r="CS69" s="5">
        <f ca="1"/>
        <v>0</v>
      </c>
      <c r="CT69" s="5">
        <f ca="1"/>
        <v>0</v>
      </c>
      <c r="CU69" s="5">
        <f ca="1"/>
        <v>0</v>
      </c>
      <c r="CV69" s="5">
        <f ca="1"/>
        <v>0</v>
      </c>
      <c r="CW69" s="5">
        <f ca="1"/>
        <v>1</v>
      </c>
      <c r="CX69" s="5">
        <f ca="1"/>
        <v>1</v>
      </c>
      <c r="CY69" s="5">
        <f ca="1"/>
        <v>0</v>
      </c>
      <c r="CZ69" s="5">
        <f ca="1"/>
        <v>0</v>
      </c>
      <c r="DA69" s="5">
        <f ca="1"/>
        <v>0</v>
      </c>
      <c r="DB69" s="5">
        <f ca="1"/>
        <v>0</v>
      </c>
      <c r="DC69" s="5">
        <f ca="1"/>
        <v>0</v>
      </c>
      <c r="DD69" s="5">
        <f ca="1"/>
        <v>0</v>
      </c>
      <c r="DE69" s="5">
        <f ca="1"/>
        <v>0</v>
      </c>
      <c r="DF69" s="5">
        <f ca="1"/>
        <v>1</v>
      </c>
      <c r="DG69" s="5">
        <f ca="1"/>
        <v>1</v>
      </c>
      <c r="DH69" s="5">
        <f ca="1"/>
        <v>0</v>
      </c>
      <c r="DI69" s="5">
        <f ca="1"/>
        <v>0</v>
      </c>
      <c r="DJ69" s="5">
        <f ca="1"/>
        <v>0</v>
      </c>
      <c r="DK69" s="5">
        <f ca="1"/>
        <v>0</v>
      </c>
      <c r="DL69" s="5">
        <f ca="1"/>
        <v>0</v>
      </c>
      <c r="DM69" s="5">
        <f ca="1"/>
        <v>0</v>
      </c>
      <c r="DN69" s="5">
        <f ca="1"/>
        <v>0</v>
      </c>
      <c r="DO69" s="5">
        <f ca="1"/>
        <v>0</v>
      </c>
      <c r="DP69" s="5">
        <f ca="1"/>
        <v>0</v>
      </c>
      <c r="DQ69" s="5">
        <f ca="1"/>
        <v>0</v>
      </c>
      <c r="DR69" s="5">
        <f ca="1"/>
        <v>0</v>
      </c>
      <c r="DS69" s="5">
        <f ca="1"/>
        <v>0</v>
      </c>
      <c r="DT69" s="5">
        <f ca="1"/>
        <v>0</v>
      </c>
      <c r="DU69" s="5">
        <f ca="1"/>
        <v>0</v>
      </c>
      <c r="DV69" s="5" t="str">
        <f ca="1"/>
        <v/>
      </c>
      <c r="DW69" s="5" t="str">
        <f ca="1"/>
        <v/>
      </c>
      <c r="DX69" s="5" t="str">
        <f ca="1"/>
        <v/>
      </c>
      <c r="DY69" s="5" t="str">
        <f ca="1"/>
        <v/>
      </c>
      <c r="DZ69" s="5" t="str">
        <f ca="1"/>
        <v/>
      </c>
      <c r="EA69" s="5" t="str">
        <f ca="1"/>
        <v/>
      </c>
      <c r="EB69" s="5" t="str">
        <f ca="1"/>
        <v/>
      </c>
      <c r="EC69" s="5" t="str">
        <f ca="1"/>
        <v/>
      </c>
      <c r="ED69" s="5" t="str">
        <f ca="1"/>
        <v/>
      </c>
      <c r="EE69" s="5" t="str">
        <f ca="1"/>
        <v/>
      </c>
      <c r="EF69" s="5" t="str">
        <f ca="1"/>
        <v/>
      </c>
      <c r="EG69" s="5" t="str">
        <f ca="1"/>
        <v/>
      </c>
      <c r="EH69" s="5" t="str">
        <f ca="1"/>
        <v/>
      </c>
      <c r="EI69" s="5" t="str">
        <f ca="1"/>
        <v/>
      </c>
      <c r="EJ69" s="5" t="str">
        <f ca="1"/>
        <v/>
      </c>
      <c r="EK69" s="5" t="str">
        <f ca="1"/>
        <v/>
      </c>
      <c r="EL69" s="5" t="str">
        <f ca="1"/>
        <v/>
      </c>
      <c r="EM69" s="5" t="str">
        <f ca="1"/>
        <v/>
      </c>
      <c r="EN69" s="6" t="str">
        <f ca="1"/>
        <v/>
      </c>
    </row>
    <row r="70" spans="1:144" x14ac:dyDescent="0.35">
      <c r="A70" s="21"/>
      <c r="B70" s="10" t="s">
        <v>24</v>
      </c>
      <c r="C70" s="8" cm="1">
        <f t="array" aca="1" ref="C70:EN70" ca="1">OFFSET(INDIRECT($C$65&amp;"!$C"&amp;1+((ROW()-($E$66+$C$66))*6)&amp;":$EN"&amp;1+((ROW()-($E$66+$C$66))*6)), 2, 0)</f>
        <v>6.5679740368117688E-3</v>
      </c>
      <c r="D70">
        <f ca="1"/>
        <v>9.5599844736449446E-2</v>
      </c>
      <c r="E70">
        <f ca="1"/>
        <v>0</v>
      </c>
      <c r="F70">
        <f ca="1"/>
        <v>9.4884821686215454E-2</v>
      </c>
      <c r="G70">
        <f ca="1"/>
        <v>9.4884821686215454E-2</v>
      </c>
      <c r="H70">
        <f ca="1"/>
        <v>9.4884821686215454E-2</v>
      </c>
      <c r="I70">
        <f ca="1"/>
        <v>9.4884821686215454E-2</v>
      </c>
      <c r="J70">
        <f ca="1"/>
        <v>4.7442410843107734E-3</v>
      </c>
      <c r="K70">
        <f ca="1"/>
        <v>0</v>
      </c>
      <c r="L70">
        <f ca="1"/>
        <v>0</v>
      </c>
      <c r="M70">
        <f ca="1"/>
        <v>132.297619789724</v>
      </c>
      <c r="N70">
        <f ca="1"/>
        <v>126.89734258091261</v>
      </c>
      <c r="O70">
        <f ca="1"/>
        <v>0</v>
      </c>
      <c r="P70">
        <f ca="1"/>
        <v>0</v>
      </c>
      <c r="Q70">
        <f ca="1"/>
        <v>0</v>
      </c>
      <c r="R70">
        <f ca="1"/>
        <v>0</v>
      </c>
      <c r="S70">
        <f ca="1"/>
        <v>0</v>
      </c>
      <c r="T70">
        <f ca="1"/>
        <v>0</v>
      </c>
      <c r="U70">
        <f ca="1"/>
        <v>0</v>
      </c>
      <c r="V70">
        <f ca="1"/>
        <v>0</v>
      </c>
      <c r="W70">
        <f ca="1"/>
        <v>0</v>
      </c>
      <c r="X70">
        <f ca="1"/>
        <v>0</v>
      </c>
      <c r="Y70">
        <f ca="1"/>
        <v>0</v>
      </c>
      <c r="Z70">
        <f ca="1"/>
        <v>0</v>
      </c>
      <c r="AA70">
        <f ca="1"/>
        <v>0</v>
      </c>
      <c r="AB70">
        <f ca="1"/>
        <v>0</v>
      </c>
      <c r="AC70">
        <f ca="1"/>
        <v>0</v>
      </c>
      <c r="AD70">
        <f ca="1"/>
        <v>0</v>
      </c>
      <c r="AE70">
        <f ca="1"/>
        <v>0</v>
      </c>
      <c r="AF70">
        <f ca="1"/>
        <v>0</v>
      </c>
      <c r="AG70">
        <f ca="1"/>
        <v>0</v>
      </c>
      <c r="AH70">
        <f ca="1"/>
        <v>0</v>
      </c>
      <c r="AI70">
        <f ca="1"/>
        <v>0</v>
      </c>
      <c r="AJ70">
        <f ca="1"/>
        <v>0</v>
      </c>
      <c r="AK70">
        <f ca="1"/>
        <v>0</v>
      </c>
      <c r="AL70">
        <f ca="1"/>
        <v>0</v>
      </c>
      <c r="AM70">
        <f ca="1"/>
        <v>0</v>
      </c>
      <c r="AN70">
        <f ca="1"/>
        <v>0</v>
      </c>
      <c r="AO70">
        <f ca="1"/>
        <v>0</v>
      </c>
      <c r="AP70">
        <f ca="1"/>
        <v>0</v>
      </c>
      <c r="AQ70">
        <f ca="1"/>
        <v>0</v>
      </c>
      <c r="AR70">
        <f ca="1"/>
        <v>0</v>
      </c>
      <c r="AS70">
        <f ca="1"/>
        <v>0</v>
      </c>
      <c r="AT70">
        <f ca="1"/>
        <v>0</v>
      </c>
      <c r="AU70">
        <f ca="1"/>
        <v>0</v>
      </c>
      <c r="AV70">
        <f ca="1"/>
        <v>0</v>
      </c>
      <c r="AW70">
        <f ca="1"/>
        <v>0</v>
      </c>
      <c r="AX70">
        <f ca="1"/>
        <v>0</v>
      </c>
      <c r="AY70">
        <f ca="1"/>
        <v>0</v>
      </c>
      <c r="AZ70">
        <f ca="1"/>
        <v>0</v>
      </c>
      <c r="BA70">
        <f ca="1"/>
        <v>0</v>
      </c>
      <c r="BB70">
        <f ca="1"/>
        <v>0</v>
      </c>
      <c r="BC70">
        <f ca="1"/>
        <v>0</v>
      </c>
      <c r="BD70">
        <f ca="1"/>
        <v>0</v>
      </c>
      <c r="BE70">
        <f ca="1"/>
        <v>0</v>
      </c>
      <c r="BF70">
        <f ca="1"/>
        <v>0</v>
      </c>
      <c r="BG70">
        <f ca="1"/>
        <v>0</v>
      </c>
      <c r="BH70">
        <f ca="1"/>
        <v>0</v>
      </c>
      <c r="BI70">
        <f ca="1"/>
        <v>0</v>
      </c>
      <c r="BJ70">
        <f ca="1"/>
        <v>0</v>
      </c>
      <c r="BK70">
        <f ca="1"/>
        <v>0</v>
      </c>
      <c r="BL70">
        <f ca="1"/>
        <v>0</v>
      </c>
      <c r="BM70">
        <f ca="1"/>
        <v>0</v>
      </c>
      <c r="BN70">
        <f ca="1"/>
        <v>0</v>
      </c>
      <c r="BO70">
        <f ca="1"/>
        <v>0</v>
      </c>
      <c r="BP70">
        <f ca="1"/>
        <v>0</v>
      </c>
      <c r="BQ70">
        <f ca="1"/>
        <v>0</v>
      </c>
      <c r="BR70">
        <f ca="1"/>
        <v>0</v>
      </c>
      <c r="BS70">
        <f ca="1"/>
        <v>0</v>
      </c>
      <c r="BT70">
        <f ca="1"/>
        <v>0</v>
      </c>
      <c r="BU70">
        <f ca="1"/>
        <v>0</v>
      </c>
      <c r="BV70">
        <f ca="1"/>
        <v>0</v>
      </c>
      <c r="BW70">
        <f ca="1"/>
        <v>0</v>
      </c>
      <c r="BX70">
        <f ca="1"/>
        <v>0</v>
      </c>
      <c r="BY70">
        <f ca="1"/>
        <v>0</v>
      </c>
      <c r="BZ70">
        <f ca="1"/>
        <v>0</v>
      </c>
      <c r="CA70">
        <f ca="1"/>
        <v>0</v>
      </c>
      <c r="CB70">
        <f ca="1"/>
        <v>0</v>
      </c>
      <c r="CC70">
        <f ca="1"/>
        <v>0</v>
      </c>
      <c r="CD70">
        <f ca="1"/>
        <v>0</v>
      </c>
      <c r="CE70">
        <f ca="1"/>
        <v>0</v>
      </c>
      <c r="CF70">
        <f ca="1"/>
        <v>0</v>
      </c>
      <c r="CG70">
        <f ca="1"/>
        <v>0</v>
      </c>
      <c r="CH70">
        <f ca="1"/>
        <v>0</v>
      </c>
      <c r="CI70">
        <f ca="1"/>
        <v>0</v>
      </c>
      <c r="CJ70">
        <f ca="1"/>
        <v>0</v>
      </c>
      <c r="CK70">
        <f ca="1"/>
        <v>0</v>
      </c>
      <c r="CL70">
        <f ca="1"/>
        <v>0</v>
      </c>
      <c r="CM70">
        <f ca="1"/>
        <v>0</v>
      </c>
      <c r="CN70">
        <f ca="1"/>
        <v>0</v>
      </c>
      <c r="CO70">
        <f ca="1"/>
        <v>0</v>
      </c>
      <c r="CP70">
        <f ca="1"/>
        <v>0</v>
      </c>
      <c r="CQ70">
        <f ca="1"/>
        <v>0</v>
      </c>
      <c r="CR70">
        <f ca="1"/>
        <v>0</v>
      </c>
      <c r="CS70">
        <f ca="1"/>
        <v>0</v>
      </c>
      <c r="CT70">
        <f ca="1"/>
        <v>0</v>
      </c>
      <c r="CU70">
        <f ca="1"/>
        <v>0</v>
      </c>
      <c r="CV70">
        <f ca="1"/>
        <v>0</v>
      </c>
      <c r="CW70">
        <f ca="1"/>
        <v>0</v>
      </c>
      <c r="CX70">
        <f ca="1"/>
        <v>0</v>
      </c>
      <c r="CY70">
        <f ca="1"/>
        <v>0</v>
      </c>
      <c r="CZ70">
        <f ca="1"/>
        <v>0</v>
      </c>
      <c r="DA70">
        <f ca="1"/>
        <v>0</v>
      </c>
      <c r="DB70">
        <f ca="1"/>
        <v>0</v>
      </c>
      <c r="DC70">
        <f ca="1"/>
        <v>0</v>
      </c>
      <c r="DD70">
        <f ca="1"/>
        <v>0</v>
      </c>
      <c r="DE70">
        <f ca="1"/>
        <v>0</v>
      </c>
      <c r="DF70">
        <f ca="1"/>
        <v>0</v>
      </c>
      <c r="DG70">
        <f ca="1"/>
        <v>0</v>
      </c>
      <c r="DH70">
        <f ca="1"/>
        <v>0</v>
      </c>
      <c r="DI70">
        <f ca="1"/>
        <v>0</v>
      </c>
      <c r="DJ70">
        <f ca="1"/>
        <v>0</v>
      </c>
      <c r="DK70">
        <f ca="1"/>
        <v>0</v>
      </c>
      <c r="DL70">
        <f ca="1"/>
        <v>0</v>
      </c>
      <c r="DM70">
        <f ca="1"/>
        <v>0</v>
      </c>
      <c r="DN70">
        <f ca="1"/>
        <v>0</v>
      </c>
      <c r="DO70">
        <f ca="1"/>
        <v>0</v>
      </c>
      <c r="DP70">
        <f ca="1"/>
        <v>0</v>
      </c>
      <c r="DQ70">
        <f ca="1"/>
        <v>0</v>
      </c>
      <c r="DR70">
        <f ca="1"/>
        <v>0</v>
      </c>
      <c r="DS70">
        <f ca="1"/>
        <v>0</v>
      </c>
      <c r="DT70">
        <f ca="1"/>
        <v>0</v>
      </c>
      <c r="DU70">
        <f ca="1"/>
        <v>0</v>
      </c>
      <c r="DV70" t="str">
        <f ca="1"/>
        <v/>
      </c>
      <c r="DW70" t="str">
        <f ca="1"/>
        <v/>
      </c>
      <c r="DX70" t="str">
        <f ca="1"/>
        <v/>
      </c>
      <c r="DY70" t="str">
        <f ca="1"/>
        <v/>
      </c>
      <c r="DZ70" t="str">
        <f ca="1"/>
        <v/>
      </c>
      <c r="EA70" t="str">
        <f ca="1"/>
        <v/>
      </c>
      <c r="EB70" t="str">
        <f ca="1"/>
        <v/>
      </c>
      <c r="EC70" t="str">
        <f ca="1"/>
        <v/>
      </c>
      <c r="ED70" t="str">
        <f ca="1"/>
        <v/>
      </c>
      <c r="EE70" t="str">
        <f ca="1"/>
        <v/>
      </c>
      <c r="EF70" t="str">
        <f ca="1"/>
        <v/>
      </c>
      <c r="EG70" t="str">
        <f ca="1"/>
        <v/>
      </c>
      <c r="EH70" t="str">
        <f ca="1"/>
        <v/>
      </c>
      <c r="EI70" t="str">
        <f ca="1"/>
        <v/>
      </c>
      <c r="EJ70" t="str">
        <f ca="1"/>
        <v/>
      </c>
      <c r="EK70" t="str">
        <f ca="1"/>
        <v/>
      </c>
      <c r="EL70" t="str">
        <f ca="1"/>
        <v/>
      </c>
      <c r="EM70" t="str">
        <f ca="1"/>
        <v/>
      </c>
      <c r="EN70" s="9" t="str">
        <f ca="1"/>
        <v/>
      </c>
    </row>
    <row r="71" spans="1:144" x14ac:dyDescent="0.35">
      <c r="A71" s="21"/>
      <c r="B71" s="10" t="s">
        <v>25</v>
      </c>
      <c r="C71" s="8" cm="1">
        <f t="array" aca="1" ref="C71:EN71" ca="1">OFFSET(INDIRECT($C$65&amp;"!$C"&amp;1+((ROW()-($E$66+$C$66))*6)&amp;":$EN"&amp;1+((ROW()-($E$66+$C$66))*6)), 2, 0)</f>
        <v>1.124915099998361</v>
      </c>
      <c r="D71">
        <f ca="1"/>
        <v>0.67804909999972551</v>
      </c>
      <c r="E71">
        <f ca="1"/>
        <v>0</v>
      </c>
      <c r="F71">
        <f ca="1"/>
        <v>1.8099670999999939</v>
      </c>
      <c r="G71">
        <f ca="1"/>
        <v>1.8099670999999939</v>
      </c>
      <c r="H71">
        <f ca="1"/>
        <v>1.8099670999999939</v>
      </c>
      <c r="I71">
        <f ca="1"/>
        <v>1.8099670999999939</v>
      </c>
      <c r="J71">
        <f ca="1"/>
        <v>9.0498354999999725E-2</v>
      </c>
      <c r="K71">
        <f ca="1"/>
        <v>0</v>
      </c>
      <c r="L71">
        <f ca="1"/>
        <v>0</v>
      </c>
      <c r="M71">
        <f ca="1"/>
        <v>305.4375</v>
      </c>
      <c r="N71">
        <f ca="1"/>
        <v>312.24609375</v>
      </c>
      <c r="O71">
        <f ca="1"/>
        <v>20</v>
      </c>
      <c r="P71">
        <f ca="1"/>
        <v>20</v>
      </c>
      <c r="Q71">
        <f ca="1"/>
        <v>1</v>
      </c>
      <c r="R71">
        <f ca="1"/>
        <v>20</v>
      </c>
      <c r="S71">
        <f ca="1"/>
        <v>1</v>
      </c>
      <c r="T71">
        <f ca="1"/>
        <v>0</v>
      </c>
      <c r="U71">
        <f ca="1"/>
        <v>1</v>
      </c>
      <c r="V71">
        <f ca="1"/>
        <v>1</v>
      </c>
      <c r="W71">
        <f ca="1"/>
        <v>1</v>
      </c>
      <c r="X71">
        <f ca="1"/>
        <v>1</v>
      </c>
      <c r="Y71">
        <f ca="1"/>
        <v>1</v>
      </c>
      <c r="Z71">
        <f ca="1"/>
        <v>1</v>
      </c>
      <c r="AA71">
        <f ca="1"/>
        <v>1</v>
      </c>
      <c r="AB71">
        <f ca="1"/>
        <v>1</v>
      </c>
      <c r="AC71">
        <f ca="1"/>
        <v>1</v>
      </c>
      <c r="AD71">
        <f ca="1"/>
        <v>1</v>
      </c>
      <c r="AE71">
        <f ca="1"/>
        <v>1</v>
      </c>
      <c r="AF71">
        <f ca="1"/>
        <v>1</v>
      </c>
      <c r="AG71">
        <f ca="1"/>
        <v>1</v>
      </c>
      <c r="AH71">
        <f ca="1"/>
        <v>1</v>
      </c>
      <c r="AI71">
        <f ca="1"/>
        <v>0</v>
      </c>
      <c r="AJ71">
        <f ca="1"/>
        <v>0</v>
      </c>
      <c r="AK71">
        <f ca="1"/>
        <v>0</v>
      </c>
      <c r="AL71">
        <f ca="1"/>
        <v>0</v>
      </c>
      <c r="AM71">
        <f ca="1"/>
        <v>1</v>
      </c>
      <c r="AN71">
        <f ca="1"/>
        <v>1</v>
      </c>
      <c r="AO71">
        <f ca="1"/>
        <v>0</v>
      </c>
      <c r="AP71">
        <f ca="1"/>
        <v>0</v>
      </c>
      <c r="AQ71">
        <f ca="1"/>
        <v>0</v>
      </c>
      <c r="AR71">
        <f ca="1"/>
        <v>0</v>
      </c>
      <c r="AS71">
        <f ca="1"/>
        <v>0</v>
      </c>
      <c r="AT71">
        <f ca="1"/>
        <v>0</v>
      </c>
      <c r="AU71">
        <f ca="1"/>
        <v>0</v>
      </c>
      <c r="AV71">
        <f ca="1"/>
        <v>0</v>
      </c>
      <c r="AW71">
        <f ca="1"/>
        <v>0</v>
      </c>
      <c r="AX71">
        <f ca="1"/>
        <v>0</v>
      </c>
      <c r="AY71">
        <f ca="1"/>
        <v>0</v>
      </c>
      <c r="AZ71">
        <f ca="1"/>
        <v>0</v>
      </c>
      <c r="BA71">
        <f ca="1"/>
        <v>0</v>
      </c>
      <c r="BB71">
        <f ca="1"/>
        <v>0</v>
      </c>
      <c r="BC71">
        <f ca="1"/>
        <v>0</v>
      </c>
      <c r="BD71">
        <f ca="1"/>
        <v>0</v>
      </c>
      <c r="BE71">
        <f ca="1"/>
        <v>0</v>
      </c>
      <c r="BF71">
        <f ca="1"/>
        <v>0</v>
      </c>
      <c r="BG71">
        <f ca="1"/>
        <v>0</v>
      </c>
      <c r="BH71">
        <f ca="1"/>
        <v>1</v>
      </c>
      <c r="BI71">
        <f ca="1"/>
        <v>0</v>
      </c>
      <c r="BJ71">
        <f ca="1"/>
        <v>1</v>
      </c>
      <c r="BK71">
        <f ca="1"/>
        <v>0</v>
      </c>
      <c r="BL71">
        <f ca="1"/>
        <v>1</v>
      </c>
      <c r="BM71">
        <f ca="1"/>
        <v>0</v>
      </c>
      <c r="BN71">
        <f ca="1"/>
        <v>1</v>
      </c>
      <c r="BO71">
        <f ca="1"/>
        <v>0</v>
      </c>
      <c r="BP71">
        <f ca="1"/>
        <v>1</v>
      </c>
      <c r="BQ71">
        <f ca="1"/>
        <v>0</v>
      </c>
      <c r="BR71">
        <f ca="1"/>
        <v>1</v>
      </c>
      <c r="BS71">
        <f ca="1"/>
        <v>0</v>
      </c>
      <c r="BT71">
        <f ca="1"/>
        <v>1</v>
      </c>
      <c r="BU71">
        <f ca="1"/>
        <v>0</v>
      </c>
      <c r="BV71">
        <f ca="1"/>
        <v>1</v>
      </c>
      <c r="BW71">
        <f ca="1"/>
        <v>0</v>
      </c>
      <c r="BX71">
        <f ca="1"/>
        <v>1</v>
      </c>
      <c r="BY71">
        <f ca="1"/>
        <v>0</v>
      </c>
      <c r="BZ71">
        <f ca="1"/>
        <v>1</v>
      </c>
      <c r="CA71">
        <f ca="1"/>
        <v>0</v>
      </c>
      <c r="CB71">
        <f ca="1"/>
        <v>1</v>
      </c>
      <c r="CC71">
        <f ca="1"/>
        <v>0</v>
      </c>
      <c r="CD71">
        <f ca="1"/>
        <v>1</v>
      </c>
      <c r="CE71">
        <f ca="1"/>
        <v>0</v>
      </c>
      <c r="CF71">
        <f ca="1"/>
        <v>0</v>
      </c>
      <c r="CG71">
        <f ca="1"/>
        <v>0</v>
      </c>
      <c r="CH71">
        <f ca="1"/>
        <v>0</v>
      </c>
      <c r="CI71">
        <f ca="1"/>
        <v>0</v>
      </c>
      <c r="CJ71">
        <f ca="1"/>
        <v>0</v>
      </c>
      <c r="CK71">
        <f ca="1"/>
        <v>0</v>
      </c>
      <c r="CL71">
        <f ca="1"/>
        <v>0</v>
      </c>
      <c r="CM71">
        <f ca="1"/>
        <v>0</v>
      </c>
      <c r="CN71">
        <f ca="1"/>
        <v>0</v>
      </c>
      <c r="CO71">
        <f ca="1"/>
        <v>0</v>
      </c>
      <c r="CP71">
        <f ca="1"/>
        <v>0</v>
      </c>
      <c r="CQ71">
        <f ca="1"/>
        <v>0</v>
      </c>
      <c r="CR71">
        <f ca="1"/>
        <v>0</v>
      </c>
      <c r="CS71">
        <f ca="1"/>
        <v>0</v>
      </c>
      <c r="CT71">
        <f ca="1"/>
        <v>0</v>
      </c>
      <c r="CU71">
        <f ca="1"/>
        <v>0</v>
      </c>
      <c r="CV71">
        <f ca="1"/>
        <v>0</v>
      </c>
      <c r="CW71">
        <f ca="1"/>
        <v>1</v>
      </c>
      <c r="CX71">
        <f ca="1"/>
        <v>1</v>
      </c>
      <c r="CY71">
        <f ca="1"/>
        <v>0</v>
      </c>
      <c r="CZ71">
        <f ca="1"/>
        <v>0</v>
      </c>
      <c r="DA71">
        <f ca="1"/>
        <v>0</v>
      </c>
      <c r="DB71">
        <f ca="1"/>
        <v>0</v>
      </c>
      <c r="DC71">
        <f ca="1"/>
        <v>0</v>
      </c>
      <c r="DD71">
        <f ca="1"/>
        <v>0</v>
      </c>
      <c r="DE71">
        <f ca="1"/>
        <v>0</v>
      </c>
      <c r="DF71">
        <f ca="1"/>
        <v>1</v>
      </c>
      <c r="DG71">
        <f ca="1"/>
        <v>1</v>
      </c>
      <c r="DH71">
        <f ca="1"/>
        <v>0</v>
      </c>
      <c r="DI71">
        <f ca="1"/>
        <v>0</v>
      </c>
      <c r="DJ71">
        <f ca="1"/>
        <v>0</v>
      </c>
      <c r="DK71">
        <f ca="1"/>
        <v>0</v>
      </c>
      <c r="DL71">
        <f ca="1"/>
        <v>0</v>
      </c>
      <c r="DM71">
        <f ca="1"/>
        <v>0</v>
      </c>
      <c r="DN71">
        <f ca="1"/>
        <v>0</v>
      </c>
      <c r="DO71">
        <f ca="1"/>
        <v>0</v>
      </c>
      <c r="DP71">
        <f ca="1"/>
        <v>0</v>
      </c>
      <c r="DQ71">
        <f ca="1"/>
        <v>0</v>
      </c>
      <c r="DR71">
        <f ca="1"/>
        <v>0</v>
      </c>
      <c r="DS71">
        <f ca="1"/>
        <v>0</v>
      </c>
      <c r="DT71">
        <f ca="1"/>
        <v>0</v>
      </c>
      <c r="DU71">
        <f ca="1"/>
        <v>0</v>
      </c>
      <c r="DV71" t="str">
        <f ca="1"/>
        <v/>
      </c>
      <c r="DW71" t="str">
        <f ca="1"/>
        <v/>
      </c>
      <c r="DX71" t="str">
        <f ca="1"/>
        <v/>
      </c>
      <c r="DY71" t="str">
        <f ca="1"/>
        <v/>
      </c>
      <c r="DZ71" t="str">
        <f ca="1"/>
        <v/>
      </c>
      <c r="EA71" t="str">
        <f ca="1"/>
        <v/>
      </c>
      <c r="EB71" t="str">
        <f ca="1"/>
        <v/>
      </c>
      <c r="EC71" t="str">
        <f ca="1"/>
        <v/>
      </c>
      <c r="ED71" t="str">
        <f ca="1"/>
        <v/>
      </c>
      <c r="EE71" t="str">
        <f ca="1"/>
        <v/>
      </c>
      <c r="EF71" t="str">
        <f ca="1"/>
        <v/>
      </c>
      <c r="EG71" t="str">
        <f ca="1"/>
        <v/>
      </c>
      <c r="EH71" t="str">
        <f ca="1"/>
        <v/>
      </c>
      <c r="EI71" t="str">
        <f ca="1"/>
        <v/>
      </c>
      <c r="EJ71" t="str">
        <f ca="1"/>
        <v/>
      </c>
      <c r="EK71" t="str">
        <f ca="1"/>
        <v/>
      </c>
      <c r="EL71" t="str">
        <f ca="1"/>
        <v/>
      </c>
      <c r="EM71" t="str">
        <f ca="1"/>
        <v/>
      </c>
      <c r="EN71" s="9" t="str">
        <f ca="1"/>
        <v/>
      </c>
    </row>
    <row r="72" spans="1:144" x14ac:dyDescent="0.35">
      <c r="A72" s="21"/>
      <c r="B72" s="10" t="s">
        <v>26</v>
      </c>
      <c r="C72" s="8" cm="1">
        <f t="array" aca="1" ref="C72:EN72" ca="1">OFFSET(INDIRECT($C$65&amp;"!$C"&amp;1+((ROW()-($E$66+$C$66))*6)&amp;":$EN"&amp;1+((ROW()-($E$66+$C$66))*6)), 2, 0)</f>
        <v>1.129251799997292</v>
      </c>
      <c r="D72">
        <f ca="1"/>
        <v>0.76371769999968819</v>
      </c>
      <c r="E72">
        <f ca="1"/>
        <v>0</v>
      </c>
      <c r="F72">
        <f ca="1"/>
        <v>1.8949490000031799</v>
      </c>
      <c r="G72">
        <f ca="1"/>
        <v>1.8949490000031799</v>
      </c>
      <c r="H72">
        <f ca="1"/>
        <v>1.8949490000031799</v>
      </c>
      <c r="I72">
        <f ca="1"/>
        <v>1.8949490000031799</v>
      </c>
      <c r="J72">
        <f ca="1"/>
        <v>9.4747450000159009E-2</v>
      </c>
      <c r="K72">
        <f ca="1"/>
        <v>0</v>
      </c>
      <c r="L72">
        <f ca="1"/>
        <v>0</v>
      </c>
      <c r="M72">
        <f ca="1"/>
        <v>467.40234375</v>
      </c>
      <c r="N72">
        <f ca="1"/>
        <v>491.00390625</v>
      </c>
      <c r="O72">
        <f ca="1"/>
        <v>20</v>
      </c>
      <c r="P72">
        <f ca="1"/>
        <v>20</v>
      </c>
      <c r="Q72">
        <f ca="1"/>
        <v>1</v>
      </c>
      <c r="R72">
        <f ca="1"/>
        <v>20</v>
      </c>
      <c r="S72">
        <f ca="1"/>
        <v>1</v>
      </c>
      <c r="T72">
        <f ca="1"/>
        <v>0</v>
      </c>
      <c r="U72">
        <f ca="1"/>
        <v>1</v>
      </c>
      <c r="V72">
        <f ca="1"/>
        <v>1</v>
      </c>
      <c r="W72">
        <f ca="1"/>
        <v>1</v>
      </c>
      <c r="X72">
        <f ca="1"/>
        <v>1</v>
      </c>
      <c r="Y72">
        <f ca="1"/>
        <v>1</v>
      </c>
      <c r="Z72">
        <f ca="1"/>
        <v>1</v>
      </c>
      <c r="AA72">
        <f ca="1"/>
        <v>1</v>
      </c>
      <c r="AB72">
        <f ca="1"/>
        <v>1</v>
      </c>
      <c r="AC72">
        <f ca="1"/>
        <v>1</v>
      </c>
      <c r="AD72">
        <f ca="1"/>
        <v>1</v>
      </c>
      <c r="AE72">
        <f ca="1"/>
        <v>1</v>
      </c>
      <c r="AF72">
        <f ca="1"/>
        <v>1</v>
      </c>
      <c r="AG72">
        <f ca="1"/>
        <v>1</v>
      </c>
      <c r="AH72">
        <f ca="1"/>
        <v>1</v>
      </c>
      <c r="AI72">
        <f ca="1"/>
        <v>0</v>
      </c>
      <c r="AJ72">
        <f ca="1"/>
        <v>0</v>
      </c>
      <c r="AK72">
        <f ca="1"/>
        <v>0</v>
      </c>
      <c r="AL72">
        <f ca="1"/>
        <v>0</v>
      </c>
      <c r="AM72">
        <f ca="1"/>
        <v>1</v>
      </c>
      <c r="AN72">
        <f ca="1"/>
        <v>1</v>
      </c>
      <c r="AO72">
        <f ca="1"/>
        <v>0</v>
      </c>
      <c r="AP72">
        <f ca="1"/>
        <v>0</v>
      </c>
      <c r="AQ72">
        <f ca="1"/>
        <v>0</v>
      </c>
      <c r="AR72">
        <f ca="1"/>
        <v>0</v>
      </c>
      <c r="AS72">
        <f ca="1"/>
        <v>0</v>
      </c>
      <c r="AT72">
        <f ca="1"/>
        <v>0</v>
      </c>
      <c r="AU72">
        <f ca="1"/>
        <v>0</v>
      </c>
      <c r="AV72">
        <f ca="1"/>
        <v>0</v>
      </c>
      <c r="AW72">
        <f ca="1"/>
        <v>0</v>
      </c>
      <c r="AX72">
        <f ca="1"/>
        <v>0</v>
      </c>
      <c r="AY72">
        <f ca="1"/>
        <v>0</v>
      </c>
      <c r="AZ72">
        <f ca="1"/>
        <v>0</v>
      </c>
      <c r="BA72">
        <f ca="1"/>
        <v>0</v>
      </c>
      <c r="BB72">
        <f ca="1"/>
        <v>0</v>
      </c>
      <c r="BC72">
        <f ca="1"/>
        <v>0</v>
      </c>
      <c r="BD72">
        <f ca="1"/>
        <v>0</v>
      </c>
      <c r="BE72">
        <f ca="1"/>
        <v>0</v>
      </c>
      <c r="BF72">
        <f ca="1"/>
        <v>0</v>
      </c>
      <c r="BG72">
        <f ca="1"/>
        <v>0</v>
      </c>
      <c r="BH72">
        <f ca="1"/>
        <v>1</v>
      </c>
      <c r="BI72">
        <f ca="1"/>
        <v>0</v>
      </c>
      <c r="BJ72">
        <f ca="1"/>
        <v>1</v>
      </c>
      <c r="BK72">
        <f ca="1"/>
        <v>0</v>
      </c>
      <c r="BL72">
        <f ca="1"/>
        <v>1</v>
      </c>
      <c r="BM72">
        <f ca="1"/>
        <v>0</v>
      </c>
      <c r="BN72">
        <f ca="1"/>
        <v>1</v>
      </c>
      <c r="BO72">
        <f ca="1"/>
        <v>0</v>
      </c>
      <c r="BP72">
        <f ca="1"/>
        <v>1</v>
      </c>
      <c r="BQ72">
        <f ca="1"/>
        <v>0</v>
      </c>
      <c r="BR72">
        <f ca="1"/>
        <v>1</v>
      </c>
      <c r="BS72">
        <f ca="1"/>
        <v>0</v>
      </c>
      <c r="BT72">
        <f ca="1"/>
        <v>1</v>
      </c>
      <c r="BU72">
        <f ca="1"/>
        <v>0</v>
      </c>
      <c r="BV72">
        <f ca="1"/>
        <v>1</v>
      </c>
      <c r="BW72">
        <f ca="1"/>
        <v>0</v>
      </c>
      <c r="BX72">
        <f ca="1"/>
        <v>1</v>
      </c>
      <c r="BY72">
        <f ca="1"/>
        <v>0</v>
      </c>
      <c r="BZ72">
        <f ca="1"/>
        <v>1</v>
      </c>
      <c r="CA72">
        <f ca="1"/>
        <v>0</v>
      </c>
      <c r="CB72">
        <f ca="1"/>
        <v>1</v>
      </c>
      <c r="CC72">
        <f ca="1"/>
        <v>0</v>
      </c>
      <c r="CD72">
        <f ca="1"/>
        <v>1</v>
      </c>
      <c r="CE72">
        <f ca="1"/>
        <v>0</v>
      </c>
      <c r="CF72">
        <f ca="1"/>
        <v>0</v>
      </c>
      <c r="CG72">
        <f ca="1"/>
        <v>0</v>
      </c>
      <c r="CH72">
        <f ca="1"/>
        <v>0</v>
      </c>
      <c r="CI72">
        <f ca="1"/>
        <v>0</v>
      </c>
      <c r="CJ72">
        <f ca="1"/>
        <v>0</v>
      </c>
      <c r="CK72">
        <f ca="1"/>
        <v>0</v>
      </c>
      <c r="CL72">
        <f ca="1"/>
        <v>0</v>
      </c>
      <c r="CM72">
        <f ca="1"/>
        <v>0</v>
      </c>
      <c r="CN72">
        <f ca="1"/>
        <v>0</v>
      </c>
      <c r="CO72">
        <f ca="1"/>
        <v>0</v>
      </c>
      <c r="CP72">
        <f ca="1"/>
        <v>0</v>
      </c>
      <c r="CQ72">
        <f ca="1"/>
        <v>0</v>
      </c>
      <c r="CR72">
        <f ca="1"/>
        <v>0</v>
      </c>
      <c r="CS72">
        <f ca="1"/>
        <v>0</v>
      </c>
      <c r="CT72">
        <f ca="1"/>
        <v>0</v>
      </c>
      <c r="CU72">
        <f ca="1"/>
        <v>0</v>
      </c>
      <c r="CV72">
        <f ca="1"/>
        <v>0</v>
      </c>
      <c r="CW72">
        <f ca="1"/>
        <v>1</v>
      </c>
      <c r="CX72">
        <f ca="1"/>
        <v>1</v>
      </c>
      <c r="CY72">
        <f ca="1"/>
        <v>0</v>
      </c>
      <c r="CZ72">
        <f ca="1"/>
        <v>0</v>
      </c>
      <c r="DA72">
        <f ca="1"/>
        <v>0</v>
      </c>
      <c r="DB72">
        <f ca="1"/>
        <v>0</v>
      </c>
      <c r="DC72">
        <f ca="1"/>
        <v>0</v>
      </c>
      <c r="DD72">
        <f ca="1"/>
        <v>0</v>
      </c>
      <c r="DE72">
        <f ca="1"/>
        <v>0</v>
      </c>
      <c r="DF72">
        <f ca="1"/>
        <v>1</v>
      </c>
      <c r="DG72">
        <f ca="1"/>
        <v>1</v>
      </c>
      <c r="DH72">
        <f ca="1"/>
        <v>0</v>
      </c>
      <c r="DI72">
        <f ca="1"/>
        <v>0</v>
      </c>
      <c r="DJ72">
        <f ca="1"/>
        <v>0</v>
      </c>
      <c r="DK72">
        <f ca="1"/>
        <v>0</v>
      </c>
      <c r="DL72">
        <f ca="1"/>
        <v>0</v>
      </c>
      <c r="DM72">
        <f ca="1"/>
        <v>0</v>
      </c>
      <c r="DN72">
        <f ca="1"/>
        <v>0</v>
      </c>
      <c r="DO72">
        <f ca="1"/>
        <v>0</v>
      </c>
      <c r="DP72">
        <f ca="1"/>
        <v>0</v>
      </c>
      <c r="DQ72">
        <f ca="1"/>
        <v>0</v>
      </c>
      <c r="DR72">
        <f ca="1"/>
        <v>0</v>
      </c>
      <c r="DS72">
        <f ca="1"/>
        <v>0</v>
      </c>
      <c r="DT72">
        <f ca="1"/>
        <v>0</v>
      </c>
      <c r="DU72">
        <f ca="1"/>
        <v>0</v>
      </c>
      <c r="DV72" t="str">
        <f ca="1"/>
        <v/>
      </c>
      <c r="DW72" t="str">
        <f ca="1"/>
        <v/>
      </c>
      <c r="DX72" t="str">
        <f ca="1"/>
        <v/>
      </c>
      <c r="DY72" t="str">
        <f ca="1"/>
        <v/>
      </c>
      <c r="DZ72" t="str">
        <f ca="1"/>
        <v/>
      </c>
      <c r="EA72" t="str">
        <f ca="1"/>
        <v/>
      </c>
      <c r="EB72" t="str">
        <f ca="1"/>
        <v/>
      </c>
      <c r="EC72" t="str">
        <f ca="1"/>
        <v/>
      </c>
      <c r="ED72" t="str">
        <f ca="1"/>
        <v/>
      </c>
      <c r="EE72" t="str">
        <f ca="1"/>
        <v/>
      </c>
      <c r="EF72" t="str">
        <f ca="1"/>
        <v/>
      </c>
      <c r="EG72" t="str">
        <f ca="1"/>
        <v/>
      </c>
      <c r="EH72" t="str">
        <f ca="1"/>
        <v/>
      </c>
      <c r="EI72" t="str">
        <f ca="1"/>
        <v/>
      </c>
      <c r="EJ72" t="str">
        <f ca="1"/>
        <v/>
      </c>
      <c r="EK72" t="str">
        <f ca="1"/>
        <v/>
      </c>
      <c r="EL72" t="str">
        <f ca="1"/>
        <v/>
      </c>
      <c r="EM72" t="str">
        <f ca="1"/>
        <v/>
      </c>
      <c r="EN72" s="9" t="str">
        <f ca="1"/>
        <v/>
      </c>
    </row>
    <row r="73" spans="1:144" x14ac:dyDescent="0.35">
      <c r="A73" s="21"/>
      <c r="B73" s="10" t="s">
        <v>27</v>
      </c>
      <c r="C73" s="8" cm="1">
        <f t="array" aca="1" ref="C73:EN73" ca="1">OFFSET(INDIRECT($C$65&amp;"!$C"&amp;1+((ROW()-($E$66+$C$66))*6)&amp;":$EN"&amp;1+((ROW()-($E$66+$C$66))*6)), 2, 0)</f>
        <v>1.132814400005373</v>
      </c>
      <c r="D73">
        <f ca="1"/>
        <v>0.810606099999859</v>
      </c>
      <c r="E73">
        <f ca="1"/>
        <v>0</v>
      </c>
      <c r="F73">
        <f ca="1"/>
        <v>1.943628800001534</v>
      </c>
      <c r="G73">
        <f ca="1"/>
        <v>1.943628800001534</v>
      </c>
      <c r="H73">
        <f ca="1"/>
        <v>1.943628800001534</v>
      </c>
      <c r="I73">
        <f ca="1"/>
        <v>1.943628800001534</v>
      </c>
      <c r="J73">
        <f ca="1"/>
        <v>9.7181440000076696E-2</v>
      </c>
      <c r="K73">
        <f ca="1"/>
        <v>0</v>
      </c>
      <c r="L73">
        <f ca="1"/>
        <v>0</v>
      </c>
      <c r="M73">
        <f ca="1"/>
        <v>540.53125</v>
      </c>
      <c r="N73">
        <f ca="1"/>
        <v>532.55078125</v>
      </c>
      <c r="O73">
        <f ca="1"/>
        <v>20</v>
      </c>
      <c r="P73">
        <f ca="1"/>
        <v>20</v>
      </c>
      <c r="Q73">
        <f ca="1"/>
        <v>1</v>
      </c>
      <c r="R73">
        <f ca="1"/>
        <v>20</v>
      </c>
      <c r="S73">
        <f ca="1"/>
        <v>1</v>
      </c>
      <c r="T73">
        <f ca="1"/>
        <v>0</v>
      </c>
      <c r="U73">
        <f ca="1"/>
        <v>1</v>
      </c>
      <c r="V73">
        <f ca="1"/>
        <v>1</v>
      </c>
      <c r="W73">
        <f ca="1"/>
        <v>1</v>
      </c>
      <c r="X73">
        <f ca="1"/>
        <v>1</v>
      </c>
      <c r="Y73">
        <f ca="1"/>
        <v>1</v>
      </c>
      <c r="Z73">
        <f ca="1"/>
        <v>1</v>
      </c>
      <c r="AA73">
        <f ca="1"/>
        <v>1</v>
      </c>
      <c r="AB73">
        <f ca="1"/>
        <v>1</v>
      </c>
      <c r="AC73">
        <f ca="1"/>
        <v>1</v>
      </c>
      <c r="AD73">
        <f ca="1"/>
        <v>1</v>
      </c>
      <c r="AE73">
        <f ca="1"/>
        <v>1</v>
      </c>
      <c r="AF73">
        <f ca="1"/>
        <v>1</v>
      </c>
      <c r="AG73">
        <f ca="1"/>
        <v>1</v>
      </c>
      <c r="AH73">
        <f ca="1"/>
        <v>1</v>
      </c>
      <c r="AI73">
        <f ca="1"/>
        <v>0</v>
      </c>
      <c r="AJ73">
        <f ca="1"/>
        <v>0</v>
      </c>
      <c r="AK73">
        <f ca="1"/>
        <v>0</v>
      </c>
      <c r="AL73">
        <f ca="1"/>
        <v>0</v>
      </c>
      <c r="AM73">
        <f ca="1"/>
        <v>1</v>
      </c>
      <c r="AN73">
        <f ca="1"/>
        <v>1</v>
      </c>
      <c r="AO73">
        <f ca="1"/>
        <v>0</v>
      </c>
      <c r="AP73">
        <f ca="1"/>
        <v>0</v>
      </c>
      <c r="AQ73">
        <f ca="1"/>
        <v>0</v>
      </c>
      <c r="AR73">
        <f ca="1"/>
        <v>0</v>
      </c>
      <c r="AS73">
        <f ca="1"/>
        <v>0</v>
      </c>
      <c r="AT73">
        <f ca="1"/>
        <v>0</v>
      </c>
      <c r="AU73">
        <f ca="1"/>
        <v>0</v>
      </c>
      <c r="AV73">
        <f ca="1"/>
        <v>0</v>
      </c>
      <c r="AW73">
        <f ca="1"/>
        <v>0</v>
      </c>
      <c r="AX73">
        <f ca="1"/>
        <v>0</v>
      </c>
      <c r="AY73">
        <f ca="1"/>
        <v>0</v>
      </c>
      <c r="AZ73">
        <f ca="1"/>
        <v>0</v>
      </c>
      <c r="BA73">
        <f ca="1"/>
        <v>0</v>
      </c>
      <c r="BB73">
        <f ca="1"/>
        <v>0</v>
      </c>
      <c r="BC73">
        <f ca="1"/>
        <v>0</v>
      </c>
      <c r="BD73">
        <f ca="1"/>
        <v>0</v>
      </c>
      <c r="BE73">
        <f ca="1"/>
        <v>0</v>
      </c>
      <c r="BF73">
        <f ca="1"/>
        <v>0</v>
      </c>
      <c r="BG73">
        <f ca="1"/>
        <v>0</v>
      </c>
      <c r="BH73">
        <f ca="1"/>
        <v>1</v>
      </c>
      <c r="BI73">
        <f ca="1"/>
        <v>0</v>
      </c>
      <c r="BJ73">
        <f ca="1"/>
        <v>1</v>
      </c>
      <c r="BK73">
        <f ca="1"/>
        <v>0</v>
      </c>
      <c r="BL73">
        <f ca="1"/>
        <v>1</v>
      </c>
      <c r="BM73">
        <f ca="1"/>
        <v>0</v>
      </c>
      <c r="BN73">
        <f ca="1"/>
        <v>1</v>
      </c>
      <c r="BO73">
        <f ca="1"/>
        <v>0</v>
      </c>
      <c r="BP73">
        <f ca="1"/>
        <v>1</v>
      </c>
      <c r="BQ73">
        <f ca="1"/>
        <v>0</v>
      </c>
      <c r="BR73">
        <f ca="1"/>
        <v>1</v>
      </c>
      <c r="BS73">
        <f ca="1"/>
        <v>0</v>
      </c>
      <c r="BT73">
        <f ca="1"/>
        <v>1</v>
      </c>
      <c r="BU73">
        <f ca="1"/>
        <v>0</v>
      </c>
      <c r="BV73">
        <f ca="1"/>
        <v>1</v>
      </c>
      <c r="BW73">
        <f ca="1"/>
        <v>0</v>
      </c>
      <c r="BX73">
        <f ca="1"/>
        <v>1</v>
      </c>
      <c r="BY73">
        <f ca="1"/>
        <v>0</v>
      </c>
      <c r="BZ73">
        <f ca="1"/>
        <v>1</v>
      </c>
      <c r="CA73">
        <f ca="1"/>
        <v>0</v>
      </c>
      <c r="CB73">
        <f ca="1"/>
        <v>1</v>
      </c>
      <c r="CC73">
        <f ca="1"/>
        <v>0</v>
      </c>
      <c r="CD73">
        <f ca="1"/>
        <v>1</v>
      </c>
      <c r="CE73">
        <f ca="1"/>
        <v>0</v>
      </c>
      <c r="CF73">
        <f ca="1"/>
        <v>0</v>
      </c>
      <c r="CG73">
        <f ca="1"/>
        <v>0</v>
      </c>
      <c r="CH73">
        <f ca="1"/>
        <v>0</v>
      </c>
      <c r="CI73">
        <f ca="1"/>
        <v>0</v>
      </c>
      <c r="CJ73">
        <f ca="1"/>
        <v>0</v>
      </c>
      <c r="CK73">
        <f ca="1"/>
        <v>0</v>
      </c>
      <c r="CL73">
        <f ca="1"/>
        <v>0</v>
      </c>
      <c r="CM73">
        <f ca="1"/>
        <v>0</v>
      </c>
      <c r="CN73">
        <f ca="1"/>
        <v>0</v>
      </c>
      <c r="CO73">
        <f ca="1"/>
        <v>0</v>
      </c>
      <c r="CP73">
        <f ca="1"/>
        <v>0</v>
      </c>
      <c r="CQ73">
        <f ca="1"/>
        <v>0</v>
      </c>
      <c r="CR73">
        <f ca="1"/>
        <v>0</v>
      </c>
      <c r="CS73">
        <f ca="1"/>
        <v>0</v>
      </c>
      <c r="CT73">
        <f ca="1"/>
        <v>0</v>
      </c>
      <c r="CU73">
        <f ca="1"/>
        <v>0</v>
      </c>
      <c r="CV73">
        <f ca="1"/>
        <v>0</v>
      </c>
      <c r="CW73">
        <f ca="1"/>
        <v>1</v>
      </c>
      <c r="CX73">
        <f ca="1"/>
        <v>1</v>
      </c>
      <c r="CY73">
        <f ca="1"/>
        <v>0</v>
      </c>
      <c r="CZ73">
        <f ca="1"/>
        <v>0</v>
      </c>
      <c r="DA73">
        <f ca="1"/>
        <v>0</v>
      </c>
      <c r="DB73">
        <f ca="1"/>
        <v>0</v>
      </c>
      <c r="DC73">
        <f ca="1"/>
        <v>0</v>
      </c>
      <c r="DD73">
        <f ca="1"/>
        <v>0</v>
      </c>
      <c r="DE73">
        <f ca="1"/>
        <v>0</v>
      </c>
      <c r="DF73">
        <f ca="1"/>
        <v>1</v>
      </c>
      <c r="DG73">
        <f ca="1"/>
        <v>1</v>
      </c>
      <c r="DH73">
        <f ca="1"/>
        <v>0</v>
      </c>
      <c r="DI73">
        <f ca="1"/>
        <v>0</v>
      </c>
      <c r="DJ73">
        <f ca="1"/>
        <v>0</v>
      </c>
      <c r="DK73">
        <f ca="1"/>
        <v>0</v>
      </c>
      <c r="DL73">
        <f ca="1"/>
        <v>0</v>
      </c>
      <c r="DM73">
        <f ca="1"/>
        <v>0</v>
      </c>
      <c r="DN73">
        <f ca="1"/>
        <v>0</v>
      </c>
      <c r="DO73">
        <f ca="1"/>
        <v>0</v>
      </c>
      <c r="DP73">
        <f ca="1"/>
        <v>0</v>
      </c>
      <c r="DQ73">
        <f ca="1"/>
        <v>0</v>
      </c>
      <c r="DR73">
        <f ca="1"/>
        <v>0</v>
      </c>
      <c r="DS73">
        <f ca="1"/>
        <v>0</v>
      </c>
      <c r="DT73">
        <f ca="1"/>
        <v>0</v>
      </c>
      <c r="DU73">
        <f ca="1"/>
        <v>0</v>
      </c>
      <c r="DV73" t="str">
        <f ca="1"/>
        <v/>
      </c>
      <c r="DW73" t="str">
        <f ca="1"/>
        <v/>
      </c>
      <c r="DX73" t="str">
        <f ca="1"/>
        <v/>
      </c>
      <c r="DY73" t="str">
        <f ca="1"/>
        <v/>
      </c>
      <c r="DZ73" t="str">
        <f ca="1"/>
        <v/>
      </c>
      <c r="EA73" t="str">
        <f ca="1"/>
        <v/>
      </c>
      <c r="EB73" t="str">
        <f ca="1"/>
        <v/>
      </c>
      <c r="EC73" t="str">
        <f ca="1"/>
        <v/>
      </c>
      <c r="ED73" t="str">
        <f ca="1"/>
        <v/>
      </c>
      <c r="EE73" t="str">
        <f ca="1"/>
        <v/>
      </c>
      <c r="EF73" t="str">
        <f ca="1"/>
        <v/>
      </c>
      <c r="EG73" t="str">
        <f ca="1"/>
        <v/>
      </c>
      <c r="EH73" t="str">
        <f ca="1"/>
        <v/>
      </c>
      <c r="EI73" t="str">
        <f ca="1"/>
        <v/>
      </c>
      <c r="EJ73" t="str">
        <f ca="1"/>
        <v/>
      </c>
      <c r="EK73" t="str">
        <f ca="1"/>
        <v/>
      </c>
      <c r="EL73" t="str">
        <f ca="1"/>
        <v/>
      </c>
      <c r="EM73" t="str">
        <f ca="1"/>
        <v/>
      </c>
      <c r="EN73" s="9" t="str">
        <f ca="1"/>
        <v/>
      </c>
    </row>
    <row r="74" spans="1:144" x14ac:dyDescent="0.35">
      <c r="A74" s="21"/>
      <c r="B74" s="10" t="s">
        <v>28</v>
      </c>
      <c r="C74" s="8" cm="1">
        <f t="array" aca="1" ref="C74:EN74" ca="1">OFFSET(INDIRECT($C$65&amp;"!$C"&amp;1+((ROW()-($E$66+$C$66))*6)&amp;":$EN"&amp;1+((ROW()-($E$66+$C$66))*6)), 2, 0)</f>
        <v>1.140254500000083</v>
      </c>
      <c r="D74">
        <f ca="1"/>
        <v>0.87627960000099847</v>
      </c>
      <c r="E74">
        <f ca="1"/>
        <v>0</v>
      </c>
      <c r="F74">
        <f ca="1"/>
        <v>2.00553139999829</v>
      </c>
      <c r="G74">
        <f ca="1"/>
        <v>2.00553139999829</v>
      </c>
      <c r="H74">
        <f ca="1"/>
        <v>2.00553139999829</v>
      </c>
      <c r="I74">
        <f ca="1"/>
        <v>2.00553139999829</v>
      </c>
      <c r="J74">
        <f ca="1"/>
        <v>0.10027656999991449</v>
      </c>
      <c r="K74">
        <f ca="1"/>
        <v>0</v>
      </c>
      <c r="L74">
        <f ca="1"/>
        <v>0</v>
      </c>
      <c r="M74">
        <f ca="1"/>
        <v>643.0625</v>
      </c>
      <c r="N74">
        <f ca="1"/>
        <v>636.20703125</v>
      </c>
      <c r="O74">
        <f ca="1"/>
        <v>20</v>
      </c>
      <c r="P74">
        <f ca="1"/>
        <v>20</v>
      </c>
      <c r="Q74">
        <f ca="1"/>
        <v>1</v>
      </c>
      <c r="R74">
        <f ca="1"/>
        <v>20</v>
      </c>
      <c r="S74">
        <f ca="1"/>
        <v>1</v>
      </c>
      <c r="T74">
        <f ca="1"/>
        <v>0</v>
      </c>
      <c r="U74">
        <f ca="1"/>
        <v>1</v>
      </c>
      <c r="V74">
        <f ca="1"/>
        <v>1</v>
      </c>
      <c r="W74">
        <f ca="1"/>
        <v>1</v>
      </c>
      <c r="X74">
        <f ca="1"/>
        <v>1</v>
      </c>
      <c r="Y74">
        <f ca="1"/>
        <v>1</v>
      </c>
      <c r="Z74">
        <f ca="1"/>
        <v>1</v>
      </c>
      <c r="AA74">
        <f ca="1"/>
        <v>1</v>
      </c>
      <c r="AB74">
        <f ca="1"/>
        <v>1</v>
      </c>
      <c r="AC74">
        <f ca="1"/>
        <v>1</v>
      </c>
      <c r="AD74">
        <f ca="1"/>
        <v>1</v>
      </c>
      <c r="AE74">
        <f ca="1"/>
        <v>1</v>
      </c>
      <c r="AF74">
        <f ca="1"/>
        <v>1</v>
      </c>
      <c r="AG74">
        <f ca="1"/>
        <v>1</v>
      </c>
      <c r="AH74">
        <f ca="1"/>
        <v>1</v>
      </c>
      <c r="AI74">
        <f ca="1"/>
        <v>0</v>
      </c>
      <c r="AJ74">
        <f ca="1"/>
        <v>0</v>
      </c>
      <c r="AK74">
        <f ca="1"/>
        <v>0</v>
      </c>
      <c r="AL74">
        <f ca="1"/>
        <v>0</v>
      </c>
      <c r="AM74">
        <f ca="1"/>
        <v>1</v>
      </c>
      <c r="AN74">
        <f ca="1"/>
        <v>1</v>
      </c>
      <c r="AO74">
        <f ca="1"/>
        <v>0</v>
      </c>
      <c r="AP74">
        <f ca="1"/>
        <v>0</v>
      </c>
      <c r="AQ74">
        <f ca="1"/>
        <v>0</v>
      </c>
      <c r="AR74">
        <f ca="1"/>
        <v>0</v>
      </c>
      <c r="AS74">
        <f ca="1"/>
        <v>0</v>
      </c>
      <c r="AT74">
        <f ca="1"/>
        <v>0</v>
      </c>
      <c r="AU74">
        <f ca="1"/>
        <v>0</v>
      </c>
      <c r="AV74">
        <f ca="1"/>
        <v>0</v>
      </c>
      <c r="AW74">
        <f ca="1"/>
        <v>0</v>
      </c>
      <c r="AX74">
        <f ca="1"/>
        <v>0</v>
      </c>
      <c r="AY74">
        <f ca="1"/>
        <v>0</v>
      </c>
      <c r="AZ74">
        <f ca="1"/>
        <v>0</v>
      </c>
      <c r="BA74">
        <f ca="1"/>
        <v>0</v>
      </c>
      <c r="BB74">
        <f ca="1"/>
        <v>0</v>
      </c>
      <c r="BC74">
        <f ca="1"/>
        <v>0</v>
      </c>
      <c r="BD74">
        <f ca="1"/>
        <v>0</v>
      </c>
      <c r="BE74">
        <f ca="1"/>
        <v>0</v>
      </c>
      <c r="BF74">
        <f ca="1"/>
        <v>0</v>
      </c>
      <c r="BG74">
        <f ca="1"/>
        <v>0</v>
      </c>
      <c r="BH74">
        <f ca="1"/>
        <v>1</v>
      </c>
      <c r="BI74">
        <f ca="1"/>
        <v>0</v>
      </c>
      <c r="BJ74">
        <f ca="1"/>
        <v>1</v>
      </c>
      <c r="BK74">
        <f ca="1"/>
        <v>0</v>
      </c>
      <c r="BL74">
        <f ca="1"/>
        <v>1</v>
      </c>
      <c r="BM74">
        <f ca="1"/>
        <v>0</v>
      </c>
      <c r="BN74">
        <f ca="1"/>
        <v>1</v>
      </c>
      <c r="BO74">
        <f ca="1"/>
        <v>0</v>
      </c>
      <c r="BP74">
        <f ca="1"/>
        <v>1</v>
      </c>
      <c r="BQ74">
        <f ca="1"/>
        <v>0</v>
      </c>
      <c r="BR74">
        <f ca="1"/>
        <v>1</v>
      </c>
      <c r="BS74">
        <f ca="1"/>
        <v>0</v>
      </c>
      <c r="BT74">
        <f ca="1"/>
        <v>1</v>
      </c>
      <c r="BU74">
        <f ca="1"/>
        <v>0</v>
      </c>
      <c r="BV74">
        <f ca="1"/>
        <v>1</v>
      </c>
      <c r="BW74">
        <f ca="1"/>
        <v>0</v>
      </c>
      <c r="BX74">
        <f ca="1"/>
        <v>1</v>
      </c>
      <c r="BY74">
        <f ca="1"/>
        <v>0</v>
      </c>
      <c r="BZ74">
        <f ca="1"/>
        <v>1</v>
      </c>
      <c r="CA74">
        <f ca="1"/>
        <v>0</v>
      </c>
      <c r="CB74">
        <f ca="1"/>
        <v>1</v>
      </c>
      <c r="CC74">
        <f ca="1"/>
        <v>0</v>
      </c>
      <c r="CD74">
        <f ca="1"/>
        <v>1</v>
      </c>
      <c r="CE74">
        <f ca="1"/>
        <v>0</v>
      </c>
      <c r="CF74">
        <f ca="1"/>
        <v>0</v>
      </c>
      <c r="CG74">
        <f ca="1"/>
        <v>0</v>
      </c>
      <c r="CH74">
        <f ca="1"/>
        <v>0</v>
      </c>
      <c r="CI74">
        <f ca="1"/>
        <v>0</v>
      </c>
      <c r="CJ74">
        <f ca="1"/>
        <v>0</v>
      </c>
      <c r="CK74">
        <f ca="1"/>
        <v>0</v>
      </c>
      <c r="CL74">
        <f ca="1"/>
        <v>0</v>
      </c>
      <c r="CM74">
        <f ca="1"/>
        <v>0</v>
      </c>
      <c r="CN74">
        <f ca="1"/>
        <v>0</v>
      </c>
      <c r="CO74">
        <f ca="1"/>
        <v>0</v>
      </c>
      <c r="CP74">
        <f ca="1"/>
        <v>0</v>
      </c>
      <c r="CQ74">
        <f ca="1"/>
        <v>0</v>
      </c>
      <c r="CR74">
        <f ca="1"/>
        <v>0</v>
      </c>
      <c r="CS74">
        <f ca="1"/>
        <v>0</v>
      </c>
      <c r="CT74">
        <f ca="1"/>
        <v>0</v>
      </c>
      <c r="CU74">
        <f ca="1"/>
        <v>0</v>
      </c>
      <c r="CV74">
        <f ca="1"/>
        <v>0</v>
      </c>
      <c r="CW74">
        <f ca="1"/>
        <v>1</v>
      </c>
      <c r="CX74">
        <f ca="1"/>
        <v>1</v>
      </c>
      <c r="CY74">
        <f ca="1"/>
        <v>0</v>
      </c>
      <c r="CZ74">
        <f ca="1"/>
        <v>0</v>
      </c>
      <c r="DA74">
        <f ca="1"/>
        <v>0</v>
      </c>
      <c r="DB74">
        <f ca="1"/>
        <v>0</v>
      </c>
      <c r="DC74">
        <f ca="1"/>
        <v>0</v>
      </c>
      <c r="DD74">
        <f ca="1"/>
        <v>0</v>
      </c>
      <c r="DE74">
        <f ca="1"/>
        <v>0</v>
      </c>
      <c r="DF74">
        <f ca="1"/>
        <v>1</v>
      </c>
      <c r="DG74">
        <f ca="1"/>
        <v>1</v>
      </c>
      <c r="DH74">
        <f ca="1"/>
        <v>0</v>
      </c>
      <c r="DI74">
        <f ca="1"/>
        <v>0</v>
      </c>
      <c r="DJ74">
        <f ca="1"/>
        <v>0</v>
      </c>
      <c r="DK74">
        <f ca="1"/>
        <v>0</v>
      </c>
      <c r="DL74">
        <f ca="1"/>
        <v>0</v>
      </c>
      <c r="DM74">
        <f ca="1"/>
        <v>0</v>
      </c>
      <c r="DN74">
        <f ca="1"/>
        <v>0</v>
      </c>
      <c r="DO74">
        <f ca="1"/>
        <v>0</v>
      </c>
      <c r="DP74">
        <f ca="1"/>
        <v>0</v>
      </c>
      <c r="DQ74">
        <f ca="1"/>
        <v>0</v>
      </c>
      <c r="DR74">
        <f ca="1"/>
        <v>0</v>
      </c>
      <c r="DS74">
        <f ca="1"/>
        <v>0</v>
      </c>
      <c r="DT74">
        <f ca="1"/>
        <v>0</v>
      </c>
      <c r="DU74">
        <f ca="1"/>
        <v>0</v>
      </c>
      <c r="DV74" t="str">
        <f ca="1"/>
        <v/>
      </c>
      <c r="DW74" t="str">
        <f ca="1"/>
        <v/>
      </c>
      <c r="DX74" t="str">
        <f ca="1"/>
        <v/>
      </c>
      <c r="DY74" t="str">
        <f ca="1"/>
        <v/>
      </c>
      <c r="DZ74" t="str">
        <f ca="1"/>
        <v/>
      </c>
      <c r="EA74" t="str">
        <f ca="1"/>
        <v/>
      </c>
      <c r="EB74" t="str">
        <f ca="1"/>
        <v/>
      </c>
      <c r="EC74" t="str">
        <f ca="1"/>
        <v/>
      </c>
      <c r="ED74" t="str">
        <f ca="1"/>
        <v/>
      </c>
      <c r="EE74" t="str">
        <f ca="1"/>
        <v/>
      </c>
      <c r="EF74" t="str">
        <f ca="1"/>
        <v/>
      </c>
      <c r="EG74" t="str">
        <f ca="1"/>
        <v/>
      </c>
      <c r="EH74" t="str">
        <f ca="1"/>
        <v/>
      </c>
      <c r="EI74" t="str">
        <f ca="1"/>
        <v/>
      </c>
      <c r="EJ74" t="str">
        <f ca="1"/>
        <v/>
      </c>
      <c r="EK74" t="str">
        <f ca="1"/>
        <v/>
      </c>
      <c r="EL74" t="str">
        <f ca="1"/>
        <v/>
      </c>
      <c r="EM74" t="str">
        <f ca="1"/>
        <v/>
      </c>
      <c r="EN74" s="9" t="str">
        <f ca="1"/>
        <v/>
      </c>
    </row>
    <row r="75" spans="1:144" x14ac:dyDescent="0.35">
      <c r="A75" s="21"/>
      <c r="B75" s="10" t="s">
        <v>29</v>
      </c>
      <c r="C75" s="8" cm="1">
        <f t="array" aca="1" ref="C75:EN75" ca="1">OFFSET(INDIRECT($C$65&amp;"!$C"&amp;1+((ROW()-($E$66+$C$66))*6)&amp;":$EN"&amp;1+((ROW()-($E$66+$C$66))*6)), 2, 0)</f>
        <v>1.1456779999953139</v>
      </c>
      <c r="D75">
        <f ca="1"/>
        <v>1.089125699993019</v>
      </c>
      <c r="E75">
        <f ca="1"/>
        <v>0</v>
      </c>
      <c r="F75">
        <f ca="1"/>
        <v>2.21921219998876</v>
      </c>
      <c r="G75">
        <f ca="1"/>
        <v>2.21921219998876</v>
      </c>
      <c r="H75">
        <f ca="1"/>
        <v>2.21921219998876</v>
      </c>
      <c r="I75">
        <f ca="1"/>
        <v>2.21921219998876</v>
      </c>
      <c r="J75">
        <f ca="1"/>
        <v>0.11096060999943801</v>
      </c>
      <c r="K75">
        <f ca="1"/>
        <v>0</v>
      </c>
      <c r="L75">
        <f ca="1"/>
        <v>0</v>
      </c>
      <c r="M75">
        <f ca="1"/>
        <v>743.7890625</v>
      </c>
      <c r="N75">
        <f ca="1"/>
        <v>736.34765625</v>
      </c>
      <c r="O75">
        <f ca="1"/>
        <v>20</v>
      </c>
      <c r="P75">
        <f ca="1"/>
        <v>20</v>
      </c>
      <c r="Q75">
        <f ca="1"/>
        <v>1</v>
      </c>
      <c r="R75">
        <f ca="1"/>
        <v>20</v>
      </c>
      <c r="S75">
        <f ca="1"/>
        <v>1</v>
      </c>
      <c r="T75">
        <f ca="1"/>
        <v>0</v>
      </c>
      <c r="U75">
        <f ca="1"/>
        <v>1</v>
      </c>
      <c r="V75">
        <f ca="1"/>
        <v>1</v>
      </c>
      <c r="W75">
        <f ca="1"/>
        <v>1</v>
      </c>
      <c r="X75">
        <f ca="1"/>
        <v>1</v>
      </c>
      <c r="Y75">
        <f ca="1"/>
        <v>1</v>
      </c>
      <c r="Z75">
        <f ca="1"/>
        <v>1</v>
      </c>
      <c r="AA75">
        <f ca="1"/>
        <v>1</v>
      </c>
      <c r="AB75">
        <f ca="1"/>
        <v>1</v>
      </c>
      <c r="AC75">
        <f ca="1"/>
        <v>1</v>
      </c>
      <c r="AD75">
        <f ca="1"/>
        <v>1</v>
      </c>
      <c r="AE75">
        <f ca="1"/>
        <v>1</v>
      </c>
      <c r="AF75">
        <f ca="1"/>
        <v>1</v>
      </c>
      <c r="AG75">
        <f ca="1"/>
        <v>1</v>
      </c>
      <c r="AH75">
        <f ca="1"/>
        <v>1</v>
      </c>
      <c r="AI75">
        <f ca="1"/>
        <v>0</v>
      </c>
      <c r="AJ75">
        <f ca="1"/>
        <v>0</v>
      </c>
      <c r="AK75">
        <f ca="1"/>
        <v>0</v>
      </c>
      <c r="AL75">
        <f ca="1"/>
        <v>0</v>
      </c>
      <c r="AM75">
        <f ca="1"/>
        <v>1</v>
      </c>
      <c r="AN75">
        <f ca="1"/>
        <v>1</v>
      </c>
      <c r="AO75">
        <f ca="1"/>
        <v>0</v>
      </c>
      <c r="AP75">
        <f ca="1"/>
        <v>0</v>
      </c>
      <c r="AQ75">
        <f ca="1"/>
        <v>0</v>
      </c>
      <c r="AR75">
        <f ca="1"/>
        <v>0</v>
      </c>
      <c r="AS75">
        <f ca="1"/>
        <v>0</v>
      </c>
      <c r="AT75">
        <f ca="1"/>
        <v>0</v>
      </c>
      <c r="AU75">
        <f ca="1"/>
        <v>0</v>
      </c>
      <c r="AV75">
        <f ca="1"/>
        <v>0</v>
      </c>
      <c r="AW75">
        <f ca="1"/>
        <v>0</v>
      </c>
      <c r="AX75">
        <f ca="1"/>
        <v>0</v>
      </c>
      <c r="AY75">
        <f ca="1"/>
        <v>0</v>
      </c>
      <c r="AZ75">
        <f ca="1"/>
        <v>0</v>
      </c>
      <c r="BA75">
        <f ca="1"/>
        <v>0</v>
      </c>
      <c r="BB75">
        <f ca="1"/>
        <v>0</v>
      </c>
      <c r="BC75">
        <f ca="1"/>
        <v>0</v>
      </c>
      <c r="BD75">
        <f ca="1"/>
        <v>0</v>
      </c>
      <c r="BE75">
        <f ca="1"/>
        <v>0</v>
      </c>
      <c r="BF75">
        <f ca="1"/>
        <v>0</v>
      </c>
      <c r="BG75">
        <f ca="1"/>
        <v>0</v>
      </c>
      <c r="BH75">
        <f ca="1"/>
        <v>1</v>
      </c>
      <c r="BI75">
        <f ca="1"/>
        <v>0</v>
      </c>
      <c r="BJ75">
        <f ca="1"/>
        <v>1</v>
      </c>
      <c r="BK75">
        <f ca="1"/>
        <v>0</v>
      </c>
      <c r="BL75">
        <f ca="1"/>
        <v>1</v>
      </c>
      <c r="BM75">
        <f ca="1"/>
        <v>0</v>
      </c>
      <c r="BN75">
        <f ca="1"/>
        <v>1</v>
      </c>
      <c r="BO75">
        <f ca="1"/>
        <v>0</v>
      </c>
      <c r="BP75">
        <f ca="1"/>
        <v>1</v>
      </c>
      <c r="BQ75">
        <f ca="1"/>
        <v>0</v>
      </c>
      <c r="BR75">
        <f ca="1"/>
        <v>1</v>
      </c>
      <c r="BS75">
        <f ca="1"/>
        <v>0</v>
      </c>
      <c r="BT75">
        <f ca="1"/>
        <v>1</v>
      </c>
      <c r="BU75">
        <f ca="1"/>
        <v>0</v>
      </c>
      <c r="BV75">
        <f ca="1"/>
        <v>1</v>
      </c>
      <c r="BW75">
        <f ca="1"/>
        <v>0</v>
      </c>
      <c r="BX75">
        <f ca="1"/>
        <v>1</v>
      </c>
      <c r="BY75">
        <f ca="1"/>
        <v>0</v>
      </c>
      <c r="BZ75">
        <f ca="1"/>
        <v>1</v>
      </c>
      <c r="CA75">
        <f ca="1"/>
        <v>0</v>
      </c>
      <c r="CB75">
        <f ca="1"/>
        <v>1</v>
      </c>
      <c r="CC75">
        <f ca="1"/>
        <v>0</v>
      </c>
      <c r="CD75">
        <f ca="1"/>
        <v>1</v>
      </c>
      <c r="CE75">
        <f ca="1"/>
        <v>0</v>
      </c>
      <c r="CF75">
        <f ca="1"/>
        <v>0</v>
      </c>
      <c r="CG75">
        <f ca="1"/>
        <v>0</v>
      </c>
      <c r="CH75">
        <f ca="1"/>
        <v>0</v>
      </c>
      <c r="CI75">
        <f ca="1"/>
        <v>0</v>
      </c>
      <c r="CJ75">
        <f ca="1"/>
        <v>0</v>
      </c>
      <c r="CK75">
        <f ca="1"/>
        <v>0</v>
      </c>
      <c r="CL75">
        <f ca="1"/>
        <v>0</v>
      </c>
      <c r="CM75">
        <f ca="1"/>
        <v>0</v>
      </c>
      <c r="CN75">
        <f ca="1"/>
        <v>0</v>
      </c>
      <c r="CO75">
        <f ca="1"/>
        <v>0</v>
      </c>
      <c r="CP75">
        <f ca="1"/>
        <v>0</v>
      </c>
      <c r="CQ75">
        <f ca="1"/>
        <v>0</v>
      </c>
      <c r="CR75">
        <f ca="1"/>
        <v>0</v>
      </c>
      <c r="CS75">
        <f ca="1"/>
        <v>0</v>
      </c>
      <c r="CT75">
        <f ca="1"/>
        <v>0</v>
      </c>
      <c r="CU75">
        <f ca="1"/>
        <v>0</v>
      </c>
      <c r="CV75">
        <f ca="1"/>
        <v>0</v>
      </c>
      <c r="CW75">
        <f ca="1"/>
        <v>1</v>
      </c>
      <c r="CX75">
        <f ca="1"/>
        <v>1</v>
      </c>
      <c r="CY75">
        <f ca="1"/>
        <v>0</v>
      </c>
      <c r="CZ75">
        <f ca="1"/>
        <v>0</v>
      </c>
      <c r="DA75">
        <f ca="1"/>
        <v>0</v>
      </c>
      <c r="DB75">
        <f ca="1"/>
        <v>0</v>
      </c>
      <c r="DC75">
        <f ca="1"/>
        <v>0</v>
      </c>
      <c r="DD75">
        <f ca="1"/>
        <v>0</v>
      </c>
      <c r="DE75">
        <f ca="1"/>
        <v>0</v>
      </c>
      <c r="DF75">
        <f ca="1"/>
        <v>1</v>
      </c>
      <c r="DG75">
        <f ca="1"/>
        <v>1</v>
      </c>
      <c r="DH75">
        <f ca="1"/>
        <v>0</v>
      </c>
      <c r="DI75">
        <f ca="1"/>
        <v>0</v>
      </c>
      <c r="DJ75">
        <f ca="1"/>
        <v>0</v>
      </c>
      <c r="DK75">
        <f ca="1"/>
        <v>0</v>
      </c>
      <c r="DL75">
        <f ca="1"/>
        <v>0</v>
      </c>
      <c r="DM75">
        <f ca="1"/>
        <v>0</v>
      </c>
      <c r="DN75">
        <f ca="1"/>
        <v>0</v>
      </c>
      <c r="DO75">
        <f ca="1"/>
        <v>0</v>
      </c>
      <c r="DP75">
        <f ca="1"/>
        <v>0</v>
      </c>
      <c r="DQ75">
        <f ca="1"/>
        <v>0</v>
      </c>
      <c r="DR75">
        <f ca="1"/>
        <v>0</v>
      </c>
      <c r="DS75">
        <f ca="1"/>
        <v>0</v>
      </c>
      <c r="DT75">
        <f ca="1"/>
        <v>0</v>
      </c>
      <c r="DU75">
        <f ca="1"/>
        <v>0</v>
      </c>
      <c r="DV75" t="str">
        <f ca="1"/>
        <v/>
      </c>
      <c r="DW75" t="str">
        <f ca="1"/>
        <v/>
      </c>
      <c r="DX75" t="str">
        <f ca="1"/>
        <v/>
      </c>
      <c r="DY75" t="str">
        <f ca="1"/>
        <v/>
      </c>
      <c r="DZ75" t="str">
        <f ca="1"/>
        <v/>
      </c>
      <c r="EA75" t="str">
        <f ca="1"/>
        <v/>
      </c>
      <c r="EB75" t="str">
        <f ca="1"/>
        <v/>
      </c>
      <c r="EC75" t="str">
        <f ca="1"/>
        <v/>
      </c>
      <c r="ED75" t="str">
        <f ca="1"/>
        <v/>
      </c>
      <c r="EE75" t="str">
        <f ca="1"/>
        <v/>
      </c>
      <c r="EF75" t="str">
        <f ca="1"/>
        <v/>
      </c>
      <c r="EG75" t="str">
        <f ca="1"/>
        <v/>
      </c>
      <c r="EH75" t="str">
        <f ca="1"/>
        <v/>
      </c>
      <c r="EI75" t="str">
        <f ca="1"/>
        <v/>
      </c>
      <c r="EJ75" t="str">
        <f ca="1"/>
        <v/>
      </c>
      <c r="EK75" t="str">
        <f ca="1"/>
        <v/>
      </c>
      <c r="EL75" t="str">
        <f ca="1"/>
        <v/>
      </c>
      <c r="EM75" t="str">
        <f ca="1"/>
        <v/>
      </c>
      <c r="EN75" s="9" t="str">
        <f ca="1"/>
        <v/>
      </c>
    </row>
    <row r="76" spans="1:144" x14ac:dyDescent="0.35">
      <c r="A76" s="21"/>
      <c r="B76" s="10" t="s">
        <v>30</v>
      </c>
      <c r="C76" s="8">
        <f ca="1">C74-C72</f>
        <v>1.1002700002791022E-2</v>
      </c>
      <c r="EN76" s="9"/>
    </row>
    <row r="77" spans="1:144" ht="15" thickBot="1" x14ac:dyDescent="0.4">
      <c r="A77" s="21"/>
      <c r="B77" s="14" t="s">
        <v>31</v>
      </c>
      <c r="C77" s="11">
        <f ca="1">C75-C71</f>
        <v>2.076289999695291E-2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3"/>
    </row>
    <row r="78" spans="1:144" x14ac:dyDescent="0.35">
      <c r="A78" s="21">
        <v>2</v>
      </c>
      <c r="B78" s="7" t="s">
        <v>23</v>
      </c>
      <c r="C78" s="4" cm="1">
        <f t="array" aca="1" ref="C78:EN78" ca="1">OFFSET(INDIRECT($C$65&amp;"!$C"&amp;1+((ROW()-($G$66+$C$66))*6)&amp;":$EN"&amp;1+((ROW()-($G$66+$C$66))*6)), 3, 0)</f>
        <v>3.364984643999696</v>
      </c>
      <c r="D78" s="5">
        <f ca="1"/>
        <v>19.1661833200003</v>
      </c>
      <c r="E78" s="5">
        <f ca="1"/>
        <v>0</v>
      </c>
      <c r="F78" s="5">
        <f ca="1"/>
        <v>22.531167964000002</v>
      </c>
      <c r="G78" s="5">
        <f ca="1"/>
        <v>22.531167964000002</v>
      </c>
      <c r="H78" s="5">
        <f ca="1"/>
        <v>22.531167964000002</v>
      </c>
      <c r="I78" s="5">
        <f ca="1"/>
        <v>22.531167964000002</v>
      </c>
      <c r="J78" s="5">
        <f ca="1"/>
        <v>0.53645638009523799</v>
      </c>
      <c r="K78" s="5">
        <f ca="1"/>
        <v>0</v>
      </c>
      <c r="L78" s="5">
        <f ca="1"/>
        <v>0</v>
      </c>
      <c r="M78" s="5">
        <f ca="1"/>
        <v>569.98687500000005</v>
      </c>
      <c r="N78" s="5">
        <f ca="1"/>
        <v>573.23249999999996</v>
      </c>
      <c r="O78" s="5">
        <f ca="1"/>
        <v>42</v>
      </c>
      <c r="P78" s="5">
        <f ca="1"/>
        <v>42</v>
      </c>
      <c r="Q78" s="5">
        <f ca="1"/>
        <v>1</v>
      </c>
      <c r="R78" s="5">
        <f ca="1"/>
        <v>42</v>
      </c>
      <c r="S78" s="5">
        <f ca="1"/>
        <v>1</v>
      </c>
      <c r="T78" s="5">
        <f ca="1"/>
        <v>0</v>
      </c>
      <c r="U78" s="5">
        <f ca="1"/>
        <v>1</v>
      </c>
      <c r="V78" s="5">
        <f ca="1"/>
        <v>0.61169498789493426</v>
      </c>
      <c r="W78" s="5">
        <f ca="1"/>
        <v>0.61169498789493426</v>
      </c>
      <c r="X78" s="5">
        <f ca="1"/>
        <v>0.61169498789493426</v>
      </c>
      <c r="Y78" s="5">
        <f ca="1"/>
        <v>1</v>
      </c>
      <c r="Z78" s="5">
        <f ca="1"/>
        <v>1</v>
      </c>
      <c r="AA78" s="5">
        <f ca="1"/>
        <v>1</v>
      </c>
      <c r="AB78" s="5">
        <f ca="1"/>
        <v>0.61169498789493426</v>
      </c>
      <c r="AC78" s="5">
        <f ca="1"/>
        <v>0.61169498789493426</v>
      </c>
      <c r="AD78" s="5">
        <f ca="1"/>
        <v>0.61169498789493426</v>
      </c>
      <c r="AE78" s="5">
        <f ca="1"/>
        <v>1</v>
      </c>
      <c r="AF78" s="5">
        <f ca="1"/>
        <v>1</v>
      </c>
      <c r="AG78" s="5">
        <f ca="1"/>
        <v>1</v>
      </c>
      <c r="AH78" s="5">
        <f ca="1"/>
        <v>0.61169498789493426</v>
      </c>
      <c r="AI78" s="5">
        <f ca="1"/>
        <v>0</v>
      </c>
      <c r="AJ78" s="5">
        <f ca="1"/>
        <v>0</v>
      </c>
      <c r="AK78" s="5">
        <f ca="1"/>
        <v>0</v>
      </c>
      <c r="AL78" s="5">
        <f ca="1"/>
        <v>0</v>
      </c>
      <c r="AM78" s="5">
        <f ca="1"/>
        <v>1</v>
      </c>
      <c r="AN78" s="5">
        <f ca="1"/>
        <v>1</v>
      </c>
      <c r="AO78" s="5">
        <f ca="1"/>
        <v>0</v>
      </c>
      <c r="AP78" s="5">
        <f ca="1"/>
        <v>0</v>
      </c>
      <c r="AQ78" s="5">
        <f ca="1"/>
        <v>0</v>
      </c>
      <c r="AR78" s="5">
        <f ca="1"/>
        <v>0</v>
      </c>
      <c r="AS78" s="5">
        <f ca="1"/>
        <v>0</v>
      </c>
      <c r="AT78" s="5">
        <f ca="1"/>
        <v>0</v>
      </c>
      <c r="AU78" s="5">
        <f ca="1"/>
        <v>0</v>
      </c>
      <c r="AV78" s="5">
        <f ca="1"/>
        <v>0</v>
      </c>
      <c r="AW78" s="5">
        <f ca="1"/>
        <v>0</v>
      </c>
      <c r="AX78" s="5">
        <f ca="1"/>
        <v>0</v>
      </c>
      <c r="AY78" s="5">
        <f ca="1"/>
        <v>0</v>
      </c>
      <c r="AZ78" s="5">
        <f ca="1"/>
        <v>0</v>
      </c>
      <c r="BA78" s="5">
        <f ca="1"/>
        <v>0</v>
      </c>
      <c r="BB78" s="5">
        <f ca="1"/>
        <v>0</v>
      </c>
      <c r="BC78" s="5">
        <f ca="1"/>
        <v>0</v>
      </c>
      <c r="BD78" s="5">
        <f ca="1"/>
        <v>0</v>
      </c>
      <c r="BE78" s="5">
        <f ca="1"/>
        <v>0</v>
      </c>
      <c r="BF78" s="5">
        <f ca="1"/>
        <v>0</v>
      </c>
      <c r="BG78" s="5">
        <f ca="1"/>
        <v>0</v>
      </c>
      <c r="BH78" s="5">
        <f ca="1"/>
        <v>1</v>
      </c>
      <c r="BI78" s="5">
        <f ca="1"/>
        <v>0</v>
      </c>
      <c r="BJ78" s="5">
        <f ca="1"/>
        <v>1</v>
      </c>
      <c r="BK78" s="5">
        <f ca="1"/>
        <v>0</v>
      </c>
      <c r="BL78" s="5">
        <f ca="1"/>
        <v>1</v>
      </c>
      <c r="BM78" s="5">
        <f ca="1"/>
        <v>0</v>
      </c>
      <c r="BN78" s="5">
        <f ca="1"/>
        <v>1</v>
      </c>
      <c r="BO78" s="5">
        <f ca="1"/>
        <v>0</v>
      </c>
      <c r="BP78" s="5">
        <f ca="1"/>
        <v>1</v>
      </c>
      <c r="BQ78" s="5">
        <f ca="1"/>
        <v>0</v>
      </c>
      <c r="BR78" s="5">
        <f ca="1"/>
        <v>1</v>
      </c>
      <c r="BS78" s="5">
        <f ca="1"/>
        <v>0</v>
      </c>
      <c r="BT78" s="5">
        <f ca="1"/>
        <v>1</v>
      </c>
      <c r="BU78" s="5">
        <f ca="1"/>
        <v>0</v>
      </c>
      <c r="BV78" s="5">
        <f ca="1"/>
        <v>1</v>
      </c>
      <c r="BW78" s="5">
        <f ca="1"/>
        <v>0</v>
      </c>
      <c r="BX78" s="5">
        <f ca="1"/>
        <v>1</v>
      </c>
      <c r="BY78" s="5">
        <f ca="1"/>
        <v>0</v>
      </c>
      <c r="BZ78" s="5">
        <f ca="1"/>
        <v>1</v>
      </c>
      <c r="CA78" s="5">
        <f ca="1"/>
        <v>0</v>
      </c>
      <c r="CB78" s="5">
        <f ca="1"/>
        <v>1</v>
      </c>
      <c r="CC78" s="5">
        <f ca="1"/>
        <v>0</v>
      </c>
      <c r="CD78" s="5">
        <f ca="1"/>
        <v>1</v>
      </c>
      <c r="CE78" s="5">
        <f ca="1"/>
        <v>0</v>
      </c>
      <c r="CF78" s="5">
        <f ca="1"/>
        <v>0</v>
      </c>
      <c r="CG78" s="5">
        <f ca="1"/>
        <v>0</v>
      </c>
      <c r="CH78" s="5">
        <f ca="1"/>
        <v>0</v>
      </c>
      <c r="CI78" s="5">
        <f ca="1"/>
        <v>0</v>
      </c>
      <c r="CJ78" s="5">
        <f ca="1"/>
        <v>0</v>
      </c>
      <c r="CK78" s="5">
        <f ca="1"/>
        <v>0</v>
      </c>
      <c r="CL78" s="5">
        <f ca="1"/>
        <v>0</v>
      </c>
      <c r="CM78" s="5">
        <f ca="1"/>
        <v>0</v>
      </c>
      <c r="CN78" s="5">
        <f ca="1"/>
        <v>0</v>
      </c>
      <c r="CO78" s="5">
        <f ca="1"/>
        <v>0</v>
      </c>
      <c r="CP78" s="5">
        <f ca="1"/>
        <v>0</v>
      </c>
      <c r="CQ78" s="5">
        <f ca="1"/>
        <v>0</v>
      </c>
      <c r="CR78" s="5">
        <f ca="1"/>
        <v>0</v>
      </c>
      <c r="CS78" s="5">
        <f ca="1"/>
        <v>0</v>
      </c>
      <c r="CT78" s="5">
        <f ca="1"/>
        <v>0</v>
      </c>
      <c r="CU78" s="5">
        <f ca="1"/>
        <v>0</v>
      </c>
      <c r="CV78" s="5">
        <f ca="1"/>
        <v>0</v>
      </c>
      <c r="CW78" s="5">
        <f ca="1"/>
        <v>1</v>
      </c>
      <c r="CX78" s="5">
        <f ca="1"/>
        <v>1</v>
      </c>
      <c r="CY78" s="5">
        <f ca="1"/>
        <v>0</v>
      </c>
      <c r="CZ78" s="5">
        <f ca="1"/>
        <v>0</v>
      </c>
      <c r="DA78" s="5">
        <f ca="1"/>
        <v>0</v>
      </c>
      <c r="DB78" s="5">
        <f ca="1"/>
        <v>0</v>
      </c>
      <c r="DC78" s="5">
        <f ca="1"/>
        <v>0</v>
      </c>
      <c r="DD78" s="5">
        <f ca="1"/>
        <v>0</v>
      </c>
      <c r="DE78" s="5">
        <f ca="1"/>
        <v>0</v>
      </c>
      <c r="DF78" s="5">
        <f ca="1"/>
        <v>1</v>
      </c>
      <c r="DG78" s="5">
        <f ca="1"/>
        <v>1</v>
      </c>
      <c r="DH78" s="5">
        <f ca="1"/>
        <v>0</v>
      </c>
      <c r="DI78" s="5">
        <f ca="1"/>
        <v>0</v>
      </c>
      <c r="DJ78" s="5">
        <f ca="1"/>
        <v>0</v>
      </c>
      <c r="DK78" s="5">
        <f ca="1"/>
        <v>0</v>
      </c>
      <c r="DL78" s="5">
        <f ca="1"/>
        <v>0</v>
      </c>
      <c r="DM78" s="5">
        <f ca="1"/>
        <v>0</v>
      </c>
      <c r="DN78" s="5">
        <f ca="1"/>
        <v>0</v>
      </c>
      <c r="DO78" s="5">
        <f ca="1"/>
        <v>0</v>
      </c>
      <c r="DP78" s="5">
        <f ca="1"/>
        <v>0</v>
      </c>
      <c r="DQ78" s="5">
        <f ca="1"/>
        <v>0</v>
      </c>
      <c r="DR78" s="5">
        <f ca="1"/>
        <v>0</v>
      </c>
      <c r="DS78" s="5">
        <f ca="1"/>
        <v>0</v>
      </c>
      <c r="DT78" s="5">
        <f ca="1"/>
        <v>0</v>
      </c>
      <c r="DU78" s="5">
        <f ca="1"/>
        <v>0</v>
      </c>
      <c r="DV78" s="5" t="str">
        <f ca="1"/>
        <v/>
      </c>
      <c r="DW78" s="5" t="str">
        <f ca="1"/>
        <v/>
      </c>
      <c r="DX78" s="5" t="str">
        <f ca="1"/>
        <v/>
      </c>
      <c r="DY78" s="5" t="str">
        <f ca="1"/>
        <v/>
      </c>
      <c r="DZ78" s="5" t="str">
        <f ca="1"/>
        <v/>
      </c>
      <c r="EA78" s="5" t="str">
        <f ca="1"/>
        <v/>
      </c>
      <c r="EB78" s="5" t="str">
        <f ca="1"/>
        <v/>
      </c>
      <c r="EC78" s="5" t="str">
        <f ca="1"/>
        <v/>
      </c>
      <c r="ED78" s="5" t="str">
        <f ca="1"/>
        <v/>
      </c>
      <c r="EE78" s="5" t="str">
        <f ca="1"/>
        <v/>
      </c>
      <c r="EF78" s="5" t="str">
        <f ca="1"/>
        <v/>
      </c>
      <c r="EG78" s="5" t="str">
        <f ca="1"/>
        <v/>
      </c>
      <c r="EH78" s="5" t="str">
        <f ca="1"/>
        <v/>
      </c>
      <c r="EI78" s="5" t="str">
        <f ca="1"/>
        <v/>
      </c>
      <c r="EJ78" s="5" t="str">
        <f ca="1"/>
        <v/>
      </c>
      <c r="EK78" s="5" t="str">
        <f ca="1"/>
        <v/>
      </c>
      <c r="EL78" s="5" t="str">
        <f ca="1"/>
        <v/>
      </c>
      <c r="EM78" s="5" t="str">
        <f ca="1"/>
        <v/>
      </c>
      <c r="EN78" s="6" t="str">
        <f ca="1"/>
        <v/>
      </c>
    </row>
    <row r="79" spans="1:144" x14ac:dyDescent="0.35">
      <c r="A79" s="21"/>
      <c r="B79" s="10" t="s">
        <v>24</v>
      </c>
      <c r="C79" s="8" cm="1">
        <f t="array" aca="1" ref="C79:EN79" ca="1">OFFSET(INDIRECT($C$65&amp;"!$C"&amp;1+((ROW()-($G$66+$C$66))*6)&amp;":$EN"&amp;1+((ROW()-($G$66+$C$66))*6)), 3, 0)</f>
        <v>1.7723710943562961E-2</v>
      </c>
      <c r="D79">
        <f ca="1"/>
        <v>2.5297776401195828</v>
      </c>
      <c r="E79">
        <f ca="1"/>
        <v>0</v>
      </c>
      <c r="F79">
        <f ca="1"/>
        <v>2.5359005898852738</v>
      </c>
      <c r="G79">
        <f ca="1"/>
        <v>2.5359005898852738</v>
      </c>
      <c r="H79">
        <f ca="1"/>
        <v>2.5359005898852738</v>
      </c>
      <c r="I79">
        <f ca="1"/>
        <v>2.5359005898852738</v>
      </c>
      <c r="J79">
        <f ca="1"/>
        <v>6.0378585473458868E-2</v>
      </c>
      <c r="K79">
        <f ca="1"/>
        <v>0</v>
      </c>
      <c r="L79">
        <f ca="1"/>
        <v>0</v>
      </c>
      <c r="M79">
        <f ca="1"/>
        <v>107.99338881473081</v>
      </c>
      <c r="N79">
        <f ca="1"/>
        <v>103.7684124161817</v>
      </c>
      <c r="O79">
        <f ca="1"/>
        <v>0</v>
      </c>
      <c r="P79">
        <f ca="1"/>
        <v>0</v>
      </c>
      <c r="Q79">
        <f ca="1"/>
        <v>0</v>
      </c>
      <c r="R79">
        <f ca="1"/>
        <v>0</v>
      </c>
      <c r="S79">
        <f ca="1"/>
        <v>0</v>
      </c>
      <c r="T79">
        <f ca="1"/>
        <v>0</v>
      </c>
      <c r="U79">
        <f ca="1"/>
        <v>0</v>
      </c>
      <c r="V79">
        <f ca="1"/>
        <v>1.8136402728204409E-2</v>
      </c>
      <c r="W79">
        <f ca="1"/>
        <v>1.8136402728204409E-2</v>
      </c>
      <c r="X79">
        <f ca="1"/>
        <v>1.8136402728204409E-2</v>
      </c>
      <c r="Y79">
        <f ca="1"/>
        <v>0</v>
      </c>
      <c r="Z79">
        <f ca="1"/>
        <v>0</v>
      </c>
      <c r="AA79">
        <f ca="1"/>
        <v>0</v>
      </c>
      <c r="AB79">
        <f ca="1"/>
        <v>1.8136402728204409E-2</v>
      </c>
      <c r="AC79">
        <f ca="1"/>
        <v>1.8136402728204409E-2</v>
      </c>
      <c r="AD79">
        <f ca="1"/>
        <v>1.8136402728204409E-2</v>
      </c>
      <c r="AE79">
        <f ca="1"/>
        <v>0</v>
      </c>
      <c r="AF79">
        <f ca="1"/>
        <v>0</v>
      </c>
      <c r="AG79">
        <f ca="1"/>
        <v>0</v>
      </c>
      <c r="AH79">
        <f ca="1"/>
        <v>1.8136402728204409E-2</v>
      </c>
      <c r="AI79">
        <f ca="1"/>
        <v>0</v>
      </c>
      <c r="AJ79">
        <f ca="1"/>
        <v>0</v>
      </c>
      <c r="AK79">
        <f ca="1"/>
        <v>0</v>
      </c>
      <c r="AL79">
        <f ca="1"/>
        <v>0</v>
      </c>
      <c r="AM79">
        <f ca="1"/>
        <v>0</v>
      </c>
      <c r="AN79">
        <f ca="1"/>
        <v>0</v>
      </c>
      <c r="AO79">
        <f ca="1"/>
        <v>0</v>
      </c>
      <c r="AP79">
        <f ca="1"/>
        <v>0</v>
      </c>
      <c r="AQ79">
        <f ca="1"/>
        <v>0</v>
      </c>
      <c r="AR79">
        <f ca="1"/>
        <v>0</v>
      </c>
      <c r="AS79">
        <f ca="1"/>
        <v>0</v>
      </c>
      <c r="AT79">
        <f ca="1"/>
        <v>0</v>
      </c>
      <c r="AU79">
        <f ca="1"/>
        <v>0</v>
      </c>
      <c r="AV79">
        <f ca="1"/>
        <v>0</v>
      </c>
      <c r="AW79">
        <f ca="1"/>
        <v>0</v>
      </c>
      <c r="AX79">
        <f ca="1"/>
        <v>0</v>
      </c>
      <c r="AY79">
        <f ca="1"/>
        <v>0</v>
      </c>
      <c r="AZ79">
        <f ca="1"/>
        <v>0</v>
      </c>
      <c r="BA79">
        <f ca="1"/>
        <v>0</v>
      </c>
      <c r="BB79">
        <f ca="1"/>
        <v>0</v>
      </c>
      <c r="BC79">
        <f ca="1"/>
        <v>0</v>
      </c>
      <c r="BD79">
        <f ca="1"/>
        <v>0</v>
      </c>
      <c r="BE79">
        <f ca="1"/>
        <v>0</v>
      </c>
      <c r="BF79">
        <f ca="1"/>
        <v>0</v>
      </c>
      <c r="BG79">
        <f ca="1"/>
        <v>0</v>
      </c>
      <c r="BH79">
        <f ca="1"/>
        <v>0</v>
      </c>
      <c r="BI79">
        <f ca="1"/>
        <v>0</v>
      </c>
      <c r="BJ79">
        <f ca="1"/>
        <v>0</v>
      </c>
      <c r="BK79">
        <f ca="1"/>
        <v>0</v>
      </c>
      <c r="BL79">
        <f ca="1"/>
        <v>0</v>
      </c>
      <c r="BM79">
        <f ca="1"/>
        <v>0</v>
      </c>
      <c r="BN79">
        <f ca="1"/>
        <v>0</v>
      </c>
      <c r="BO79">
        <f ca="1"/>
        <v>0</v>
      </c>
      <c r="BP79">
        <f ca="1"/>
        <v>0</v>
      </c>
      <c r="BQ79">
        <f ca="1"/>
        <v>0</v>
      </c>
      <c r="BR79">
        <f ca="1"/>
        <v>0</v>
      </c>
      <c r="BS79">
        <f ca="1"/>
        <v>0</v>
      </c>
      <c r="BT79">
        <f ca="1"/>
        <v>0</v>
      </c>
      <c r="BU79">
        <f ca="1"/>
        <v>0</v>
      </c>
      <c r="BV79">
        <f ca="1"/>
        <v>0</v>
      </c>
      <c r="BW79">
        <f ca="1"/>
        <v>0</v>
      </c>
      <c r="BX79">
        <f ca="1"/>
        <v>0</v>
      </c>
      <c r="BY79">
        <f ca="1"/>
        <v>0</v>
      </c>
      <c r="BZ79">
        <f ca="1"/>
        <v>0</v>
      </c>
      <c r="CA79">
        <f ca="1"/>
        <v>0</v>
      </c>
      <c r="CB79">
        <f ca="1"/>
        <v>0</v>
      </c>
      <c r="CC79">
        <f ca="1"/>
        <v>0</v>
      </c>
      <c r="CD79">
        <f ca="1"/>
        <v>0</v>
      </c>
      <c r="CE79">
        <f ca="1"/>
        <v>0</v>
      </c>
      <c r="CF79">
        <f ca="1"/>
        <v>0</v>
      </c>
      <c r="CG79">
        <f ca="1"/>
        <v>0</v>
      </c>
      <c r="CH79">
        <f ca="1"/>
        <v>0</v>
      </c>
      <c r="CI79">
        <f ca="1"/>
        <v>0</v>
      </c>
      <c r="CJ79">
        <f ca="1"/>
        <v>0</v>
      </c>
      <c r="CK79">
        <f ca="1"/>
        <v>0</v>
      </c>
      <c r="CL79">
        <f ca="1"/>
        <v>0</v>
      </c>
      <c r="CM79">
        <f ca="1"/>
        <v>0</v>
      </c>
      <c r="CN79">
        <f ca="1"/>
        <v>0</v>
      </c>
      <c r="CO79">
        <f ca="1"/>
        <v>0</v>
      </c>
      <c r="CP79">
        <f ca="1"/>
        <v>0</v>
      </c>
      <c r="CQ79">
        <f ca="1"/>
        <v>0</v>
      </c>
      <c r="CR79">
        <f ca="1"/>
        <v>0</v>
      </c>
      <c r="CS79">
        <f ca="1"/>
        <v>0</v>
      </c>
      <c r="CT79">
        <f ca="1"/>
        <v>0</v>
      </c>
      <c r="CU79">
        <f ca="1"/>
        <v>0</v>
      </c>
      <c r="CV79">
        <f ca="1"/>
        <v>0</v>
      </c>
      <c r="CW79">
        <f ca="1"/>
        <v>0</v>
      </c>
      <c r="CX79">
        <f ca="1"/>
        <v>0</v>
      </c>
      <c r="CY79">
        <f ca="1"/>
        <v>0</v>
      </c>
      <c r="CZ79">
        <f ca="1"/>
        <v>0</v>
      </c>
      <c r="DA79">
        <f ca="1"/>
        <v>0</v>
      </c>
      <c r="DB79">
        <f ca="1"/>
        <v>0</v>
      </c>
      <c r="DC79">
        <f ca="1"/>
        <v>0</v>
      </c>
      <c r="DD79">
        <f ca="1"/>
        <v>0</v>
      </c>
      <c r="DE79">
        <f ca="1"/>
        <v>0</v>
      </c>
      <c r="DF79">
        <f ca="1"/>
        <v>0</v>
      </c>
      <c r="DG79">
        <f ca="1"/>
        <v>0</v>
      </c>
      <c r="DH79">
        <f ca="1"/>
        <v>0</v>
      </c>
      <c r="DI79">
        <f ca="1"/>
        <v>0</v>
      </c>
      <c r="DJ79">
        <f ca="1"/>
        <v>0</v>
      </c>
      <c r="DK79">
        <f ca="1"/>
        <v>0</v>
      </c>
      <c r="DL79">
        <f ca="1"/>
        <v>0</v>
      </c>
      <c r="DM79">
        <f ca="1"/>
        <v>0</v>
      </c>
      <c r="DN79">
        <f ca="1"/>
        <v>0</v>
      </c>
      <c r="DO79">
        <f ca="1"/>
        <v>0</v>
      </c>
      <c r="DP79">
        <f ca="1"/>
        <v>0</v>
      </c>
      <c r="DQ79">
        <f ca="1"/>
        <v>0</v>
      </c>
      <c r="DR79">
        <f ca="1"/>
        <v>0</v>
      </c>
      <c r="DS79">
        <f ca="1"/>
        <v>0</v>
      </c>
      <c r="DT79">
        <f ca="1"/>
        <v>0</v>
      </c>
      <c r="DU79">
        <f ca="1"/>
        <v>0</v>
      </c>
      <c r="DV79" t="str">
        <f ca="1"/>
        <v/>
      </c>
      <c r="DW79" t="str">
        <f ca="1"/>
        <v/>
      </c>
      <c r="DX79" t="str">
        <f ca="1"/>
        <v/>
      </c>
      <c r="DY79" t="str">
        <f ca="1"/>
        <v/>
      </c>
      <c r="DZ79" t="str">
        <f ca="1"/>
        <v/>
      </c>
      <c r="EA79" t="str">
        <f ca="1"/>
        <v/>
      </c>
      <c r="EB79" t="str">
        <f ca="1"/>
        <v/>
      </c>
      <c r="EC79" t="str">
        <f ca="1"/>
        <v/>
      </c>
      <c r="ED79" t="str">
        <f ca="1"/>
        <v/>
      </c>
      <c r="EE79" t="str">
        <f ca="1"/>
        <v/>
      </c>
      <c r="EF79" t="str">
        <f ca="1"/>
        <v/>
      </c>
      <c r="EG79" t="str">
        <f ca="1"/>
        <v/>
      </c>
      <c r="EH79" t="str">
        <f ca="1"/>
        <v/>
      </c>
      <c r="EI79" t="str">
        <f ca="1"/>
        <v/>
      </c>
      <c r="EJ79" t="str">
        <f ca="1"/>
        <v/>
      </c>
      <c r="EK79" t="str">
        <f ca="1"/>
        <v/>
      </c>
      <c r="EL79" t="str">
        <f ca="1"/>
        <v/>
      </c>
      <c r="EM79" t="str">
        <f ca="1"/>
        <v/>
      </c>
      <c r="EN79" s="9" t="str">
        <f ca="1"/>
        <v/>
      </c>
    </row>
    <row r="80" spans="1:144" x14ac:dyDescent="0.35">
      <c r="A80" s="21"/>
      <c r="B80" s="10" t="s">
        <v>25</v>
      </c>
      <c r="C80" s="8" cm="1">
        <f t="array" aca="1" ref="C80:EN80" ca="1">OFFSET(INDIRECT($C$65&amp;"!$C"&amp;1+((ROW()-($G$66+$C$66))*6)&amp;":$EN"&amp;1+((ROW()-($G$66+$C$66))*6)), 3, 0)</f>
        <v>3.3313743999970029</v>
      </c>
      <c r="D80">
        <f ca="1"/>
        <v>14.9287135999989</v>
      </c>
      <c r="E80">
        <f ca="1"/>
        <v>0</v>
      </c>
      <c r="F80">
        <f ca="1"/>
        <v>18.279911099999939</v>
      </c>
      <c r="G80">
        <f ca="1"/>
        <v>18.279911099999939</v>
      </c>
      <c r="H80">
        <f ca="1"/>
        <v>18.279911099999939</v>
      </c>
      <c r="I80">
        <f ca="1"/>
        <v>18.279911099999939</v>
      </c>
      <c r="J80">
        <f ca="1"/>
        <v>0.43523597857142698</v>
      </c>
      <c r="K80">
        <f ca="1"/>
        <v>0</v>
      </c>
      <c r="L80">
        <f ca="1"/>
        <v>0</v>
      </c>
      <c r="M80">
        <f ca="1"/>
        <v>370.56640625</v>
      </c>
      <c r="N80">
        <f ca="1"/>
        <v>368.0625</v>
      </c>
      <c r="O80">
        <f ca="1"/>
        <v>42</v>
      </c>
      <c r="P80">
        <f ca="1"/>
        <v>42</v>
      </c>
      <c r="Q80">
        <f ca="1"/>
        <v>1</v>
      </c>
      <c r="R80">
        <f ca="1"/>
        <v>42</v>
      </c>
      <c r="S80">
        <f ca="1"/>
        <v>1</v>
      </c>
      <c r="T80">
        <f ca="1"/>
        <v>0</v>
      </c>
      <c r="U80">
        <f ca="1"/>
        <v>1</v>
      </c>
      <c r="V80">
        <f ca="1"/>
        <v>0.5745933592078698</v>
      </c>
      <c r="W80">
        <f ca="1"/>
        <v>0.5745933592078698</v>
      </c>
      <c r="X80">
        <f ca="1"/>
        <v>0.5745933592078698</v>
      </c>
      <c r="Y80">
        <f ca="1"/>
        <v>1</v>
      </c>
      <c r="Z80">
        <f ca="1"/>
        <v>1</v>
      </c>
      <c r="AA80">
        <f ca="1"/>
        <v>1</v>
      </c>
      <c r="AB80">
        <f ca="1"/>
        <v>0.5745933592078698</v>
      </c>
      <c r="AC80">
        <f ca="1"/>
        <v>0.5745933592078698</v>
      </c>
      <c r="AD80">
        <f ca="1"/>
        <v>0.5745933592078698</v>
      </c>
      <c r="AE80">
        <f ca="1"/>
        <v>1</v>
      </c>
      <c r="AF80">
        <f ca="1"/>
        <v>1</v>
      </c>
      <c r="AG80">
        <f ca="1"/>
        <v>1</v>
      </c>
      <c r="AH80">
        <f ca="1"/>
        <v>0.5745933592078698</v>
      </c>
      <c r="AI80">
        <f ca="1"/>
        <v>0</v>
      </c>
      <c r="AJ80">
        <f ca="1"/>
        <v>0</v>
      </c>
      <c r="AK80">
        <f ca="1"/>
        <v>0</v>
      </c>
      <c r="AL80">
        <f ca="1"/>
        <v>0</v>
      </c>
      <c r="AM80">
        <f ca="1"/>
        <v>1</v>
      </c>
      <c r="AN80">
        <f ca="1"/>
        <v>1</v>
      </c>
      <c r="AO80">
        <f ca="1"/>
        <v>0</v>
      </c>
      <c r="AP80">
        <f ca="1"/>
        <v>0</v>
      </c>
      <c r="AQ80">
        <f ca="1"/>
        <v>0</v>
      </c>
      <c r="AR80">
        <f ca="1"/>
        <v>0</v>
      </c>
      <c r="AS80">
        <f ca="1"/>
        <v>0</v>
      </c>
      <c r="AT80">
        <f ca="1"/>
        <v>0</v>
      </c>
      <c r="AU80">
        <f ca="1"/>
        <v>0</v>
      </c>
      <c r="AV80">
        <f ca="1"/>
        <v>0</v>
      </c>
      <c r="AW80">
        <f ca="1"/>
        <v>0</v>
      </c>
      <c r="AX80">
        <f ca="1"/>
        <v>0</v>
      </c>
      <c r="AY80">
        <f ca="1"/>
        <v>0</v>
      </c>
      <c r="AZ80">
        <f ca="1"/>
        <v>0</v>
      </c>
      <c r="BA80">
        <f ca="1"/>
        <v>0</v>
      </c>
      <c r="BB80">
        <f ca="1"/>
        <v>0</v>
      </c>
      <c r="BC80">
        <f ca="1"/>
        <v>0</v>
      </c>
      <c r="BD80">
        <f ca="1"/>
        <v>0</v>
      </c>
      <c r="BE80">
        <f ca="1"/>
        <v>0</v>
      </c>
      <c r="BF80">
        <f ca="1"/>
        <v>0</v>
      </c>
      <c r="BG80">
        <f ca="1"/>
        <v>0</v>
      </c>
      <c r="BH80">
        <f ca="1"/>
        <v>1</v>
      </c>
      <c r="BI80">
        <f ca="1"/>
        <v>0</v>
      </c>
      <c r="BJ80">
        <f ca="1"/>
        <v>1</v>
      </c>
      <c r="BK80">
        <f ca="1"/>
        <v>0</v>
      </c>
      <c r="BL80">
        <f ca="1"/>
        <v>1</v>
      </c>
      <c r="BM80">
        <f ca="1"/>
        <v>0</v>
      </c>
      <c r="BN80">
        <f ca="1"/>
        <v>1</v>
      </c>
      <c r="BO80">
        <f ca="1"/>
        <v>0</v>
      </c>
      <c r="BP80">
        <f ca="1"/>
        <v>1</v>
      </c>
      <c r="BQ80">
        <f ca="1"/>
        <v>0</v>
      </c>
      <c r="BR80">
        <f ca="1"/>
        <v>1</v>
      </c>
      <c r="BS80">
        <f ca="1"/>
        <v>0</v>
      </c>
      <c r="BT80">
        <f ca="1"/>
        <v>1</v>
      </c>
      <c r="BU80">
        <f ca="1"/>
        <v>0</v>
      </c>
      <c r="BV80">
        <f ca="1"/>
        <v>1</v>
      </c>
      <c r="BW80">
        <f ca="1"/>
        <v>0</v>
      </c>
      <c r="BX80">
        <f ca="1"/>
        <v>1</v>
      </c>
      <c r="BY80">
        <f ca="1"/>
        <v>0</v>
      </c>
      <c r="BZ80">
        <f ca="1"/>
        <v>1</v>
      </c>
      <c r="CA80">
        <f ca="1"/>
        <v>0</v>
      </c>
      <c r="CB80">
        <f ca="1"/>
        <v>1</v>
      </c>
      <c r="CC80">
        <f ca="1"/>
        <v>0</v>
      </c>
      <c r="CD80">
        <f ca="1"/>
        <v>1</v>
      </c>
      <c r="CE80">
        <f ca="1"/>
        <v>0</v>
      </c>
      <c r="CF80">
        <f ca="1"/>
        <v>0</v>
      </c>
      <c r="CG80">
        <f ca="1"/>
        <v>0</v>
      </c>
      <c r="CH80">
        <f ca="1"/>
        <v>0</v>
      </c>
      <c r="CI80">
        <f ca="1"/>
        <v>0</v>
      </c>
      <c r="CJ80">
        <f ca="1"/>
        <v>0</v>
      </c>
      <c r="CK80">
        <f ca="1"/>
        <v>0</v>
      </c>
      <c r="CL80">
        <f ca="1"/>
        <v>0</v>
      </c>
      <c r="CM80">
        <f ca="1"/>
        <v>0</v>
      </c>
      <c r="CN80">
        <f ca="1"/>
        <v>0</v>
      </c>
      <c r="CO80">
        <f ca="1"/>
        <v>0</v>
      </c>
      <c r="CP80">
        <f ca="1"/>
        <v>0</v>
      </c>
      <c r="CQ80">
        <f ca="1"/>
        <v>0</v>
      </c>
      <c r="CR80">
        <f ca="1"/>
        <v>0</v>
      </c>
      <c r="CS80">
        <f ca="1"/>
        <v>0</v>
      </c>
      <c r="CT80">
        <f ca="1"/>
        <v>0</v>
      </c>
      <c r="CU80">
        <f ca="1"/>
        <v>0</v>
      </c>
      <c r="CV80">
        <f ca="1"/>
        <v>0</v>
      </c>
      <c r="CW80">
        <f ca="1"/>
        <v>1</v>
      </c>
      <c r="CX80">
        <f ca="1"/>
        <v>1</v>
      </c>
      <c r="CY80">
        <f ca="1"/>
        <v>0</v>
      </c>
      <c r="CZ80">
        <f ca="1"/>
        <v>0</v>
      </c>
      <c r="DA80">
        <f ca="1"/>
        <v>0</v>
      </c>
      <c r="DB80">
        <f ca="1"/>
        <v>0</v>
      </c>
      <c r="DC80">
        <f ca="1"/>
        <v>0</v>
      </c>
      <c r="DD80">
        <f ca="1"/>
        <v>0</v>
      </c>
      <c r="DE80">
        <f ca="1"/>
        <v>0</v>
      </c>
      <c r="DF80">
        <f ca="1"/>
        <v>1</v>
      </c>
      <c r="DG80">
        <f ca="1"/>
        <v>1</v>
      </c>
      <c r="DH80">
        <f ca="1"/>
        <v>0</v>
      </c>
      <c r="DI80">
        <f ca="1"/>
        <v>0</v>
      </c>
      <c r="DJ80">
        <f ca="1"/>
        <v>0</v>
      </c>
      <c r="DK80">
        <f ca="1"/>
        <v>0</v>
      </c>
      <c r="DL80">
        <f ca="1"/>
        <v>0</v>
      </c>
      <c r="DM80">
        <f ca="1"/>
        <v>0</v>
      </c>
      <c r="DN80">
        <f ca="1"/>
        <v>0</v>
      </c>
      <c r="DO80">
        <f ca="1"/>
        <v>0</v>
      </c>
      <c r="DP80">
        <f ca="1"/>
        <v>0</v>
      </c>
      <c r="DQ80">
        <f ca="1"/>
        <v>0</v>
      </c>
      <c r="DR80">
        <f ca="1"/>
        <v>0</v>
      </c>
      <c r="DS80">
        <f ca="1"/>
        <v>0</v>
      </c>
      <c r="DT80">
        <f ca="1"/>
        <v>0</v>
      </c>
      <c r="DU80">
        <f ca="1"/>
        <v>0</v>
      </c>
      <c r="DV80" t="str">
        <f ca="1"/>
        <v/>
      </c>
      <c r="DW80" t="str">
        <f ca="1"/>
        <v/>
      </c>
      <c r="DX80" t="str">
        <f ca="1"/>
        <v/>
      </c>
      <c r="DY80" t="str">
        <f ca="1"/>
        <v/>
      </c>
      <c r="DZ80" t="str">
        <f ca="1"/>
        <v/>
      </c>
      <c r="EA80" t="str">
        <f ca="1"/>
        <v/>
      </c>
      <c r="EB80" t="str">
        <f ca="1"/>
        <v/>
      </c>
      <c r="EC80" t="str">
        <f ca="1"/>
        <v/>
      </c>
      <c r="ED80" t="str">
        <f ca="1"/>
        <v/>
      </c>
      <c r="EE80" t="str">
        <f ca="1"/>
        <v/>
      </c>
      <c r="EF80" t="str">
        <f ca="1"/>
        <v/>
      </c>
      <c r="EG80" t="str">
        <f ca="1"/>
        <v/>
      </c>
      <c r="EH80" t="str">
        <f ca="1"/>
        <v/>
      </c>
      <c r="EI80" t="str">
        <f ca="1"/>
        <v/>
      </c>
      <c r="EJ80" t="str">
        <f ca="1"/>
        <v/>
      </c>
      <c r="EK80" t="str">
        <f ca="1"/>
        <v/>
      </c>
      <c r="EL80" t="str">
        <f ca="1"/>
        <v/>
      </c>
      <c r="EM80" t="str">
        <f ca="1"/>
        <v/>
      </c>
      <c r="EN80" s="9" t="str">
        <f ca="1"/>
        <v/>
      </c>
    </row>
    <row r="81" spans="1:144" x14ac:dyDescent="0.35">
      <c r="A81" s="21"/>
      <c r="B81" s="10" t="s">
        <v>26</v>
      </c>
      <c r="C81" s="8" cm="1">
        <f t="array" aca="1" ref="C81:EN81" ca="1">OFFSET(INDIRECT($C$65&amp;"!$C"&amp;1+((ROW()-($G$66+$C$66))*6)&amp;":$EN"&amp;1+((ROW()-($G$66+$C$66))*6)), 3, 0)</f>
        <v>3.3511975000010348</v>
      </c>
      <c r="D81">
        <f ca="1"/>
        <v>17.209514799993489</v>
      </c>
      <c r="E81">
        <f ca="1"/>
        <v>0</v>
      </c>
      <c r="F81">
        <f ca="1"/>
        <v>20.601420099997089</v>
      </c>
      <c r="G81">
        <f ca="1"/>
        <v>20.601420099997089</v>
      </c>
      <c r="H81">
        <f ca="1"/>
        <v>20.601420099997089</v>
      </c>
      <c r="I81">
        <f ca="1"/>
        <v>20.601420099997089</v>
      </c>
      <c r="J81">
        <f ca="1"/>
        <v>0.49051000238088299</v>
      </c>
      <c r="K81">
        <f ca="1"/>
        <v>0</v>
      </c>
      <c r="L81">
        <f ca="1"/>
        <v>0</v>
      </c>
      <c r="M81">
        <f ca="1"/>
        <v>521.8125</v>
      </c>
      <c r="N81">
        <f ca="1"/>
        <v>538.05078125</v>
      </c>
      <c r="O81">
        <f ca="1"/>
        <v>42</v>
      </c>
      <c r="P81">
        <f ca="1"/>
        <v>42</v>
      </c>
      <c r="Q81">
        <f ca="1"/>
        <v>1</v>
      </c>
      <c r="R81">
        <f ca="1"/>
        <v>42</v>
      </c>
      <c r="S81">
        <f ca="1"/>
        <v>1</v>
      </c>
      <c r="T81">
        <f ca="1"/>
        <v>0</v>
      </c>
      <c r="U81">
        <f ca="1"/>
        <v>1</v>
      </c>
      <c r="V81">
        <f ca="1"/>
        <v>0.59701724427818115</v>
      </c>
      <c r="W81">
        <f ca="1"/>
        <v>0.59701724427818115</v>
      </c>
      <c r="X81">
        <f ca="1"/>
        <v>0.59701724427818115</v>
      </c>
      <c r="Y81">
        <f ca="1"/>
        <v>1</v>
      </c>
      <c r="Z81">
        <f ca="1"/>
        <v>1</v>
      </c>
      <c r="AA81">
        <f ca="1"/>
        <v>1</v>
      </c>
      <c r="AB81">
        <f ca="1"/>
        <v>0.59701724427818115</v>
      </c>
      <c r="AC81">
        <f ca="1"/>
        <v>0.59701724427818115</v>
      </c>
      <c r="AD81">
        <f ca="1"/>
        <v>0.59701724427818115</v>
      </c>
      <c r="AE81">
        <f ca="1"/>
        <v>1</v>
      </c>
      <c r="AF81">
        <f ca="1"/>
        <v>1</v>
      </c>
      <c r="AG81">
        <f ca="1"/>
        <v>1</v>
      </c>
      <c r="AH81">
        <f ca="1"/>
        <v>0.59701724427818115</v>
      </c>
      <c r="AI81">
        <f ca="1"/>
        <v>0</v>
      </c>
      <c r="AJ81">
        <f ca="1"/>
        <v>0</v>
      </c>
      <c r="AK81">
        <f ca="1"/>
        <v>0</v>
      </c>
      <c r="AL81">
        <f ca="1"/>
        <v>0</v>
      </c>
      <c r="AM81">
        <f ca="1"/>
        <v>1</v>
      </c>
      <c r="AN81">
        <f ca="1"/>
        <v>1</v>
      </c>
      <c r="AO81">
        <f ca="1"/>
        <v>0</v>
      </c>
      <c r="AP81">
        <f ca="1"/>
        <v>0</v>
      </c>
      <c r="AQ81">
        <f ca="1"/>
        <v>0</v>
      </c>
      <c r="AR81">
        <f ca="1"/>
        <v>0</v>
      </c>
      <c r="AS81">
        <f ca="1"/>
        <v>0</v>
      </c>
      <c r="AT81">
        <f ca="1"/>
        <v>0</v>
      </c>
      <c r="AU81">
        <f ca="1"/>
        <v>0</v>
      </c>
      <c r="AV81">
        <f ca="1"/>
        <v>0</v>
      </c>
      <c r="AW81">
        <f ca="1"/>
        <v>0</v>
      </c>
      <c r="AX81">
        <f ca="1"/>
        <v>0</v>
      </c>
      <c r="AY81">
        <f ca="1"/>
        <v>0</v>
      </c>
      <c r="AZ81">
        <f ca="1"/>
        <v>0</v>
      </c>
      <c r="BA81">
        <f ca="1"/>
        <v>0</v>
      </c>
      <c r="BB81">
        <f ca="1"/>
        <v>0</v>
      </c>
      <c r="BC81">
        <f ca="1"/>
        <v>0</v>
      </c>
      <c r="BD81">
        <f ca="1"/>
        <v>0</v>
      </c>
      <c r="BE81">
        <f ca="1"/>
        <v>0</v>
      </c>
      <c r="BF81">
        <f ca="1"/>
        <v>0</v>
      </c>
      <c r="BG81">
        <f ca="1"/>
        <v>0</v>
      </c>
      <c r="BH81">
        <f ca="1"/>
        <v>1</v>
      </c>
      <c r="BI81">
        <f ca="1"/>
        <v>0</v>
      </c>
      <c r="BJ81">
        <f ca="1"/>
        <v>1</v>
      </c>
      <c r="BK81">
        <f ca="1"/>
        <v>0</v>
      </c>
      <c r="BL81">
        <f ca="1"/>
        <v>1</v>
      </c>
      <c r="BM81">
        <f ca="1"/>
        <v>0</v>
      </c>
      <c r="BN81">
        <f ca="1"/>
        <v>1</v>
      </c>
      <c r="BO81">
        <f ca="1"/>
        <v>0</v>
      </c>
      <c r="BP81">
        <f ca="1"/>
        <v>1</v>
      </c>
      <c r="BQ81">
        <f ca="1"/>
        <v>0</v>
      </c>
      <c r="BR81">
        <f ca="1"/>
        <v>1</v>
      </c>
      <c r="BS81">
        <f ca="1"/>
        <v>0</v>
      </c>
      <c r="BT81">
        <f ca="1"/>
        <v>1</v>
      </c>
      <c r="BU81">
        <f ca="1"/>
        <v>0</v>
      </c>
      <c r="BV81">
        <f ca="1"/>
        <v>1</v>
      </c>
      <c r="BW81">
        <f ca="1"/>
        <v>0</v>
      </c>
      <c r="BX81">
        <f ca="1"/>
        <v>1</v>
      </c>
      <c r="BY81">
        <f ca="1"/>
        <v>0</v>
      </c>
      <c r="BZ81">
        <f ca="1"/>
        <v>1</v>
      </c>
      <c r="CA81">
        <f ca="1"/>
        <v>0</v>
      </c>
      <c r="CB81">
        <f ca="1"/>
        <v>1</v>
      </c>
      <c r="CC81">
        <f ca="1"/>
        <v>0</v>
      </c>
      <c r="CD81">
        <f ca="1"/>
        <v>1</v>
      </c>
      <c r="CE81">
        <f ca="1"/>
        <v>0</v>
      </c>
      <c r="CF81">
        <f ca="1"/>
        <v>0</v>
      </c>
      <c r="CG81">
        <f ca="1"/>
        <v>0</v>
      </c>
      <c r="CH81">
        <f ca="1"/>
        <v>0</v>
      </c>
      <c r="CI81">
        <f ca="1"/>
        <v>0</v>
      </c>
      <c r="CJ81">
        <f ca="1"/>
        <v>0</v>
      </c>
      <c r="CK81">
        <f ca="1"/>
        <v>0</v>
      </c>
      <c r="CL81">
        <f ca="1"/>
        <v>0</v>
      </c>
      <c r="CM81">
        <f ca="1"/>
        <v>0</v>
      </c>
      <c r="CN81">
        <f ca="1"/>
        <v>0</v>
      </c>
      <c r="CO81">
        <f ca="1"/>
        <v>0</v>
      </c>
      <c r="CP81">
        <f ca="1"/>
        <v>0</v>
      </c>
      <c r="CQ81">
        <f ca="1"/>
        <v>0</v>
      </c>
      <c r="CR81">
        <f ca="1"/>
        <v>0</v>
      </c>
      <c r="CS81">
        <f ca="1"/>
        <v>0</v>
      </c>
      <c r="CT81">
        <f ca="1"/>
        <v>0</v>
      </c>
      <c r="CU81">
        <f ca="1"/>
        <v>0</v>
      </c>
      <c r="CV81">
        <f ca="1"/>
        <v>0</v>
      </c>
      <c r="CW81">
        <f ca="1"/>
        <v>1</v>
      </c>
      <c r="CX81">
        <f ca="1"/>
        <v>1</v>
      </c>
      <c r="CY81">
        <f ca="1"/>
        <v>0</v>
      </c>
      <c r="CZ81">
        <f ca="1"/>
        <v>0</v>
      </c>
      <c r="DA81">
        <f ca="1"/>
        <v>0</v>
      </c>
      <c r="DB81">
        <f ca="1"/>
        <v>0</v>
      </c>
      <c r="DC81">
        <f ca="1"/>
        <v>0</v>
      </c>
      <c r="DD81">
        <f ca="1"/>
        <v>0</v>
      </c>
      <c r="DE81">
        <f ca="1"/>
        <v>0</v>
      </c>
      <c r="DF81">
        <f ca="1"/>
        <v>1</v>
      </c>
      <c r="DG81">
        <f ca="1"/>
        <v>1</v>
      </c>
      <c r="DH81">
        <f ca="1"/>
        <v>0</v>
      </c>
      <c r="DI81">
        <f ca="1"/>
        <v>0</v>
      </c>
      <c r="DJ81">
        <f ca="1"/>
        <v>0</v>
      </c>
      <c r="DK81">
        <f ca="1"/>
        <v>0</v>
      </c>
      <c r="DL81">
        <f ca="1"/>
        <v>0</v>
      </c>
      <c r="DM81">
        <f ca="1"/>
        <v>0</v>
      </c>
      <c r="DN81">
        <f ca="1"/>
        <v>0</v>
      </c>
      <c r="DO81">
        <f ca="1"/>
        <v>0</v>
      </c>
      <c r="DP81">
        <f ca="1"/>
        <v>0</v>
      </c>
      <c r="DQ81">
        <f ca="1"/>
        <v>0</v>
      </c>
      <c r="DR81">
        <f ca="1"/>
        <v>0</v>
      </c>
      <c r="DS81">
        <f ca="1"/>
        <v>0</v>
      </c>
      <c r="DT81">
        <f ca="1"/>
        <v>0</v>
      </c>
      <c r="DU81">
        <f ca="1"/>
        <v>0</v>
      </c>
      <c r="DV81" t="str">
        <f ca="1"/>
        <v/>
      </c>
      <c r="DW81" t="str">
        <f ca="1"/>
        <v/>
      </c>
      <c r="DX81" t="str">
        <f ca="1"/>
        <v/>
      </c>
      <c r="DY81" t="str">
        <f ca="1"/>
        <v/>
      </c>
      <c r="DZ81" t="str">
        <f ca="1"/>
        <v/>
      </c>
      <c r="EA81" t="str">
        <f ca="1"/>
        <v/>
      </c>
      <c r="EB81" t="str">
        <f ca="1"/>
        <v/>
      </c>
      <c r="EC81" t="str">
        <f ca="1"/>
        <v/>
      </c>
      <c r="ED81" t="str">
        <f ca="1"/>
        <v/>
      </c>
      <c r="EE81" t="str">
        <f ca="1"/>
        <v/>
      </c>
      <c r="EF81" t="str">
        <f ca="1"/>
        <v/>
      </c>
      <c r="EG81" t="str">
        <f ca="1"/>
        <v/>
      </c>
      <c r="EH81" t="str">
        <f ca="1"/>
        <v/>
      </c>
      <c r="EI81" t="str">
        <f ca="1"/>
        <v/>
      </c>
      <c r="EJ81" t="str">
        <f ca="1"/>
        <v/>
      </c>
      <c r="EK81" t="str">
        <f ca="1"/>
        <v/>
      </c>
      <c r="EL81" t="str">
        <f ca="1"/>
        <v/>
      </c>
      <c r="EM81" t="str">
        <f ca="1"/>
        <v/>
      </c>
      <c r="EN81" s="9" t="str">
        <f ca="1"/>
        <v/>
      </c>
    </row>
    <row r="82" spans="1:144" x14ac:dyDescent="0.35">
      <c r="A82" s="21"/>
      <c r="B82" s="10" t="s">
        <v>27</v>
      </c>
      <c r="C82" s="8" cm="1">
        <f t="array" aca="1" ref="C82:EN82" ca="1">OFFSET(INDIRECT($C$65&amp;"!$C"&amp;1+((ROW()-($G$66+$C$66))*6)&amp;":$EN"&amp;1+((ROW()-($G$66+$C$66))*6)), 3, 0)</f>
        <v>3.365175600001749</v>
      </c>
      <c r="D82">
        <f ca="1"/>
        <v>18.905080600003199</v>
      </c>
      <c r="E82">
        <f ca="1"/>
        <v>0</v>
      </c>
      <c r="F82">
        <f ca="1"/>
        <v>22.27413510000315</v>
      </c>
      <c r="G82">
        <f ca="1"/>
        <v>22.27413510000315</v>
      </c>
      <c r="H82">
        <f ca="1"/>
        <v>22.27413510000315</v>
      </c>
      <c r="I82">
        <f ca="1"/>
        <v>22.27413510000315</v>
      </c>
      <c r="J82">
        <f ca="1"/>
        <v>0.53033655000007496</v>
      </c>
      <c r="K82">
        <f ca="1"/>
        <v>0</v>
      </c>
      <c r="L82">
        <f ca="1"/>
        <v>0</v>
      </c>
      <c r="M82">
        <f ca="1"/>
        <v>583.1953125</v>
      </c>
      <c r="N82">
        <f ca="1"/>
        <v>589.05078125</v>
      </c>
      <c r="O82">
        <f ca="1"/>
        <v>42</v>
      </c>
      <c r="P82">
        <f ca="1"/>
        <v>42</v>
      </c>
      <c r="Q82">
        <f ca="1"/>
        <v>1</v>
      </c>
      <c r="R82">
        <f ca="1"/>
        <v>42</v>
      </c>
      <c r="S82">
        <f ca="1"/>
        <v>1</v>
      </c>
      <c r="T82">
        <f ca="1"/>
        <v>0</v>
      </c>
      <c r="U82">
        <f ca="1"/>
        <v>1</v>
      </c>
      <c r="V82">
        <f ca="1"/>
        <v>0.6123713669646913</v>
      </c>
      <c r="W82">
        <f ca="1"/>
        <v>0.6123713669646913</v>
      </c>
      <c r="X82">
        <f ca="1"/>
        <v>0.6123713669646913</v>
      </c>
      <c r="Y82">
        <f ca="1"/>
        <v>1</v>
      </c>
      <c r="Z82">
        <f ca="1"/>
        <v>1</v>
      </c>
      <c r="AA82">
        <f ca="1"/>
        <v>1</v>
      </c>
      <c r="AB82">
        <f ca="1"/>
        <v>0.6123713669646913</v>
      </c>
      <c r="AC82">
        <f ca="1"/>
        <v>0.6123713669646913</v>
      </c>
      <c r="AD82">
        <f ca="1"/>
        <v>0.6123713669646913</v>
      </c>
      <c r="AE82">
        <f ca="1"/>
        <v>1</v>
      </c>
      <c r="AF82">
        <f ca="1"/>
        <v>1</v>
      </c>
      <c r="AG82">
        <f ca="1"/>
        <v>1</v>
      </c>
      <c r="AH82">
        <f ca="1"/>
        <v>0.6123713669646913</v>
      </c>
      <c r="AI82">
        <f ca="1"/>
        <v>0</v>
      </c>
      <c r="AJ82">
        <f ca="1"/>
        <v>0</v>
      </c>
      <c r="AK82">
        <f ca="1"/>
        <v>0</v>
      </c>
      <c r="AL82">
        <f ca="1"/>
        <v>0</v>
      </c>
      <c r="AM82">
        <f ca="1"/>
        <v>1</v>
      </c>
      <c r="AN82">
        <f ca="1"/>
        <v>1</v>
      </c>
      <c r="AO82">
        <f ca="1"/>
        <v>0</v>
      </c>
      <c r="AP82">
        <f ca="1"/>
        <v>0</v>
      </c>
      <c r="AQ82">
        <f ca="1"/>
        <v>0</v>
      </c>
      <c r="AR82">
        <f ca="1"/>
        <v>0</v>
      </c>
      <c r="AS82">
        <f ca="1"/>
        <v>0</v>
      </c>
      <c r="AT82">
        <f ca="1"/>
        <v>0</v>
      </c>
      <c r="AU82">
        <f ca="1"/>
        <v>0</v>
      </c>
      <c r="AV82">
        <f ca="1"/>
        <v>0</v>
      </c>
      <c r="AW82">
        <f ca="1"/>
        <v>0</v>
      </c>
      <c r="AX82">
        <f ca="1"/>
        <v>0</v>
      </c>
      <c r="AY82">
        <f ca="1"/>
        <v>0</v>
      </c>
      <c r="AZ82">
        <f ca="1"/>
        <v>0</v>
      </c>
      <c r="BA82">
        <f ca="1"/>
        <v>0</v>
      </c>
      <c r="BB82">
        <f ca="1"/>
        <v>0</v>
      </c>
      <c r="BC82">
        <f ca="1"/>
        <v>0</v>
      </c>
      <c r="BD82">
        <f ca="1"/>
        <v>0</v>
      </c>
      <c r="BE82">
        <f ca="1"/>
        <v>0</v>
      </c>
      <c r="BF82">
        <f ca="1"/>
        <v>0</v>
      </c>
      <c r="BG82">
        <f ca="1"/>
        <v>0</v>
      </c>
      <c r="BH82">
        <f ca="1"/>
        <v>1</v>
      </c>
      <c r="BI82">
        <f ca="1"/>
        <v>0</v>
      </c>
      <c r="BJ82">
        <f ca="1"/>
        <v>1</v>
      </c>
      <c r="BK82">
        <f ca="1"/>
        <v>0</v>
      </c>
      <c r="BL82">
        <f ca="1"/>
        <v>1</v>
      </c>
      <c r="BM82">
        <f ca="1"/>
        <v>0</v>
      </c>
      <c r="BN82">
        <f ca="1"/>
        <v>1</v>
      </c>
      <c r="BO82">
        <f ca="1"/>
        <v>0</v>
      </c>
      <c r="BP82">
        <f ca="1"/>
        <v>1</v>
      </c>
      <c r="BQ82">
        <f ca="1"/>
        <v>0</v>
      </c>
      <c r="BR82">
        <f ca="1"/>
        <v>1</v>
      </c>
      <c r="BS82">
        <f ca="1"/>
        <v>0</v>
      </c>
      <c r="BT82">
        <f ca="1"/>
        <v>1</v>
      </c>
      <c r="BU82">
        <f ca="1"/>
        <v>0</v>
      </c>
      <c r="BV82">
        <f ca="1"/>
        <v>1</v>
      </c>
      <c r="BW82">
        <f ca="1"/>
        <v>0</v>
      </c>
      <c r="BX82">
        <f ca="1"/>
        <v>1</v>
      </c>
      <c r="BY82">
        <f ca="1"/>
        <v>0</v>
      </c>
      <c r="BZ82">
        <f ca="1"/>
        <v>1</v>
      </c>
      <c r="CA82">
        <f ca="1"/>
        <v>0</v>
      </c>
      <c r="CB82">
        <f ca="1"/>
        <v>1</v>
      </c>
      <c r="CC82">
        <f ca="1"/>
        <v>0</v>
      </c>
      <c r="CD82">
        <f ca="1"/>
        <v>1</v>
      </c>
      <c r="CE82">
        <f ca="1"/>
        <v>0</v>
      </c>
      <c r="CF82">
        <f ca="1"/>
        <v>0</v>
      </c>
      <c r="CG82">
        <f ca="1"/>
        <v>0</v>
      </c>
      <c r="CH82">
        <f ca="1"/>
        <v>0</v>
      </c>
      <c r="CI82">
        <f ca="1"/>
        <v>0</v>
      </c>
      <c r="CJ82">
        <f ca="1"/>
        <v>0</v>
      </c>
      <c r="CK82">
        <f ca="1"/>
        <v>0</v>
      </c>
      <c r="CL82">
        <f ca="1"/>
        <v>0</v>
      </c>
      <c r="CM82">
        <f ca="1"/>
        <v>0</v>
      </c>
      <c r="CN82">
        <f ca="1"/>
        <v>0</v>
      </c>
      <c r="CO82">
        <f ca="1"/>
        <v>0</v>
      </c>
      <c r="CP82">
        <f ca="1"/>
        <v>0</v>
      </c>
      <c r="CQ82">
        <f ca="1"/>
        <v>0</v>
      </c>
      <c r="CR82">
        <f ca="1"/>
        <v>0</v>
      </c>
      <c r="CS82">
        <f ca="1"/>
        <v>0</v>
      </c>
      <c r="CT82">
        <f ca="1"/>
        <v>0</v>
      </c>
      <c r="CU82">
        <f ca="1"/>
        <v>0</v>
      </c>
      <c r="CV82">
        <f ca="1"/>
        <v>0</v>
      </c>
      <c r="CW82">
        <f ca="1"/>
        <v>1</v>
      </c>
      <c r="CX82">
        <f ca="1"/>
        <v>1</v>
      </c>
      <c r="CY82">
        <f ca="1"/>
        <v>0</v>
      </c>
      <c r="CZ82">
        <f ca="1"/>
        <v>0</v>
      </c>
      <c r="DA82">
        <f ca="1"/>
        <v>0</v>
      </c>
      <c r="DB82">
        <f ca="1"/>
        <v>0</v>
      </c>
      <c r="DC82">
        <f ca="1"/>
        <v>0</v>
      </c>
      <c r="DD82">
        <f ca="1"/>
        <v>0</v>
      </c>
      <c r="DE82">
        <f ca="1"/>
        <v>0</v>
      </c>
      <c r="DF82">
        <f ca="1"/>
        <v>1</v>
      </c>
      <c r="DG82">
        <f ca="1"/>
        <v>1</v>
      </c>
      <c r="DH82">
        <f ca="1"/>
        <v>0</v>
      </c>
      <c r="DI82">
        <f ca="1"/>
        <v>0</v>
      </c>
      <c r="DJ82">
        <f ca="1"/>
        <v>0</v>
      </c>
      <c r="DK82">
        <f ca="1"/>
        <v>0</v>
      </c>
      <c r="DL82">
        <f ca="1"/>
        <v>0</v>
      </c>
      <c r="DM82">
        <f ca="1"/>
        <v>0</v>
      </c>
      <c r="DN82">
        <f ca="1"/>
        <v>0</v>
      </c>
      <c r="DO82">
        <f ca="1"/>
        <v>0</v>
      </c>
      <c r="DP82">
        <f ca="1"/>
        <v>0</v>
      </c>
      <c r="DQ82">
        <f ca="1"/>
        <v>0</v>
      </c>
      <c r="DR82">
        <f ca="1"/>
        <v>0</v>
      </c>
      <c r="DS82">
        <f ca="1"/>
        <v>0</v>
      </c>
      <c r="DT82">
        <f ca="1"/>
        <v>0</v>
      </c>
      <c r="DU82">
        <f ca="1"/>
        <v>0</v>
      </c>
      <c r="DV82" t="str">
        <f ca="1"/>
        <v/>
      </c>
      <c r="DW82" t="str">
        <f ca="1"/>
        <v/>
      </c>
      <c r="DX82" t="str">
        <f ca="1"/>
        <v/>
      </c>
      <c r="DY82" t="str">
        <f ca="1"/>
        <v/>
      </c>
      <c r="DZ82" t="str">
        <f ca="1"/>
        <v/>
      </c>
      <c r="EA82" t="str">
        <f ca="1"/>
        <v/>
      </c>
      <c r="EB82" t="str">
        <f ca="1"/>
        <v/>
      </c>
      <c r="EC82" t="str">
        <f ca="1"/>
        <v/>
      </c>
      <c r="ED82" t="str">
        <f ca="1"/>
        <v/>
      </c>
      <c r="EE82" t="str">
        <f ca="1"/>
        <v/>
      </c>
      <c r="EF82" t="str">
        <f ca="1"/>
        <v/>
      </c>
      <c r="EG82" t="str">
        <f ca="1"/>
        <v/>
      </c>
      <c r="EH82" t="str">
        <f ca="1"/>
        <v/>
      </c>
      <c r="EI82" t="str">
        <f ca="1"/>
        <v/>
      </c>
      <c r="EJ82" t="str">
        <f ca="1"/>
        <v/>
      </c>
      <c r="EK82" t="str">
        <f ca="1"/>
        <v/>
      </c>
      <c r="EL82" t="str">
        <f ca="1"/>
        <v/>
      </c>
      <c r="EM82" t="str">
        <f ca="1"/>
        <v/>
      </c>
      <c r="EN82" s="9" t="str">
        <f ca="1"/>
        <v/>
      </c>
    </row>
    <row r="83" spans="1:144" x14ac:dyDescent="0.35">
      <c r="A83" s="21"/>
      <c r="B83" s="10" t="s">
        <v>28</v>
      </c>
      <c r="C83" s="8" cm="1">
        <f t="array" aca="1" ref="C83:EN83" ca="1">OFFSET(INDIRECT($C$65&amp;"!$C"&amp;1+((ROW()-($G$66+$C$66))*6)&amp;":$EN"&amp;1+((ROW()-($G$66+$C$66))*6)), 3, 0)</f>
        <v>3.372975299995232</v>
      </c>
      <c r="D83">
        <f ca="1"/>
        <v>21.10896619999949</v>
      </c>
      <c r="E83">
        <f ca="1"/>
        <v>0</v>
      </c>
      <c r="F83">
        <f ca="1"/>
        <v>24.50306009999986</v>
      </c>
      <c r="G83">
        <f ca="1"/>
        <v>24.50306009999986</v>
      </c>
      <c r="H83">
        <f ca="1"/>
        <v>24.50306009999986</v>
      </c>
      <c r="I83">
        <f ca="1"/>
        <v>24.50306009999986</v>
      </c>
      <c r="J83">
        <f ca="1"/>
        <v>0.58340619285713946</v>
      </c>
      <c r="K83">
        <f ca="1"/>
        <v>0</v>
      </c>
      <c r="L83">
        <f ca="1"/>
        <v>0</v>
      </c>
      <c r="M83">
        <f ca="1"/>
        <v>649.75390625</v>
      </c>
      <c r="N83">
        <f ca="1"/>
        <v>646.37109375</v>
      </c>
      <c r="O83">
        <f ca="1"/>
        <v>42</v>
      </c>
      <c r="P83">
        <f ca="1"/>
        <v>42</v>
      </c>
      <c r="Q83">
        <f ca="1"/>
        <v>1</v>
      </c>
      <c r="R83">
        <f ca="1"/>
        <v>42</v>
      </c>
      <c r="S83">
        <f ca="1"/>
        <v>1</v>
      </c>
      <c r="T83">
        <f ca="1"/>
        <v>0</v>
      </c>
      <c r="U83">
        <f ca="1"/>
        <v>1</v>
      </c>
      <c r="V83">
        <f ca="1"/>
        <v>0.62517877147117218</v>
      </c>
      <c r="W83">
        <f ca="1"/>
        <v>0.62517877147117218</v>
      </c>
      <c r="X83">
        <f ca="1"/>
        <v>0.62517877147117218</v>
      </c>
      <c r="Y83">
        <f ca="1"/>
        <v>1</v>
      </c>
      <c r="Z83">
        <f ca="1"/>
        <v>1</v>
      </c>
      <c r="AA83">
        <f ca="1"/>
        <v>1</v>
      </c>
      <c r="AB83">
        <f ca="1"/>
        <v>0.62517877147117218</v>
      </c>
      <c r="AC83">
        <f ca="1"/>
        <v>0.62517877147117218</v>
      </c>
      <c r="AD83">
        <f ca="1"/>
        <v>0.62517877147117218</v>
      </c>
      <c r="AE83">
        <f ca="1"/>
        <v>1</v>
      </c>
      <c r="AF83">
        <f ca="1"/>
        <v>1</v>
      </c>
      <c r="AG83">
        <f ca="1"/>
        <v>1</v>
      </c>
      <c r="AH83">
        <f ca="1"/>
        <v>0.62517877147117218</v>
      </c>
      <c r="AI83">
        <f ca="1"/>
        <v>0</v>
      </c>
      <c r="AJ83">
        <f ca="1"/>
        <v>0</v>
      </c>
      <c r="AK83">
        <f ca="1"/>
        <v>0</v>
      </c>
      <c r="AL83">
        <f ca="1"/>
        <v>0</v>
      </c>
      <c r="AM83">
        <f ca="1"/>
        <v>1</v>
      </c>
      <c r="AN83">
        <f ca="1"/>
        <v>1</v>
      </c>
      <c r="AO83">
        <f ca="1"/>
        <v>0</v>
      </c>
      <c r="AP83">
        <f ca="1"/>
        <v>0</v>
      </c>
      <c r="AQ83">
        <f ca="1"/>
        <v>0</v>
      </c>
      <c r="AR83">
        <f ca="1"/>
        <v>0</v>
      </c>
      <c r="AS83">
        <f ca="1"/>
        <v>0</v>
      </c>
      <c r="AT83">
        <f ca="1"/>
        <v>0</v>
      </c>
      <c r="AU83">
        <f ca="1"/>
        <v>0</v>
      </c>
      <c r="AV83">
        <f ca="1"/>
        <v>0</v>
      </c>
      <c r="AW83">
        <f ca="1"/>
        <v>0</v>
      </c>
      <c r="AX83">
        <f ca="1"/>
        <v>0</v>
      </c>
      <c r="AY83">
        <f ca="1"/>
        <v>0</v>
      </c>
      <c r="AZ83">
        <f ca="1"/>
        <v>0</v>
      </c>
      <c r="BA83">
        <f ca="1"/>
        <v>0</v>
      </c>
      <c r="BB83">
        <f ca="1"/>
        <v>0</v>
      </c>
      <c r="BC83">
        <f ca="1"/>
        <v>0</v>
      </c>
      <c r="BD83">
        <f ca="1"/>
        <v>0</v>
      </c>
      <c r="BE83">
        <f ca="1"/>
        <v>0</v>
      </c>
      <c r="BF83">
        <f ca="1"/>
        <v>0</v>
      </c>
      <c r="BG83">
        <f ca="1"/>
        <v>0</v>
      </c>
      <c r="BH83">
        <f ca="1"/>
        <v>1</v>
      </c>
      <c r="BI83">
        <f ca="1"/>
        <v>0</v>
      </c>
      <c r="BJ83">
        <f ca="1"/>
        <v>1</v>
      </c>
      <c r="BK83">
        <f ca="1"/>
        <v>0</v>
      </c>
      <c r="BL83">
        <f ca="1"/>
        <v>1</v>
      </c>
      <c r="BM83">
        <f ca="1"/>
        <v>0</v>
      </c>
      <c r="BN83">
        <f ca="1"/>
        <v>1</v>
      </c>
      <c r="BO83">
        <f ca="1"/>
        <v>0</v>
      </c>
      <c r="BP83">
        <f ca="1"/>
        <v>1</v>
      </c>
      <c r="BQ83">
        <f ca="1"/>
        <v>0</v>
      </c>
      <c r="BR83">
        <f ca="1"/>
        <v>1</v>
      </c>
      <c r="BS83">
        <f ca="1"/>
        <v>0</v>
      </c>
      <c r="BT83">
        <f ca="1"/>
        <v>1</v>
      </c>
      <c r="BU83">
        <f ca="1"/>
        <v>0</v>
      </c>
      <c r="BV83">
        <f ca="1"/>
        <v>1</v>
      </c>
      <c r="BW83">
        <f ca="1"/>
        <v>0</v>
      </c>
      <c r="BX83">
        <f ca="1"/>
        <v>1</v>
      </c>
      <c r="BY83">
        <f ca="1"/>
        <v>0</v>
      </c>
      <c r="BZ83">
        <f ca="1"/>
        <v>1</v>
      </c>
      <c r="CA83">
        <f ca="1"/>
        <v>0</v>
      </c>
      <c r="CB83">
        <f ca="1"/>
        <v>1</v>
      </c>
      <c r="CC83">
        <f ca="1"/>
        <v>0</v>
      </c>
      <c r="CD83">
        <f ca="1"/>
        <v>1</v>
      </c>
      <c r="CE83">
        <f ca="1"/>
        <v>0</v>
      </c>
      <c r="CF83">
        <f ca="1"/>
        <v>0</v>
      </c>
      <c r="CG83">
        <f ca="1"/>
        <v>0</v>
      </c>
      <c r="CH83">
        <f ca="1"/>
        <v>0</v>
      </c>
      <c r="CI83">
        <f ca="1"/>
        <v>0</v>
      </c>
      <c r="CJ83">
        <f ca="1"/>
        <v>0</v>
      </c>
      <c r="CK83">
        <f ca="1"/>
        <v>0</v>
      </c>
      <c r="CL83">
        <f ca="1"/>
        <v>0</v>
      </c>
      <c r="CM83">
        <f ca="1"/>
        <v>0</v>
      </c>
      <c r="CN83">
        <f ca="1"/>
        <v>0</v>
      </c>
      <c r="CO83">
        <f ca="1"/>
        <v>0</v>
      </c>
      <c r="CP83">
        <f ca="1"/>
        <v>0</v>
      </c>
      <c r="CQ83">
        <f ca="1"/>
        <v>0</v>
      </c>
      <c r="CR83">
        <f ca="1"/>
        <v>0</v>
      </c>
      <c r="CS83">
        <f ca="1"/>
        <v>0</v>
      </c>
      <c r="CT83">
        <f ca="1"/>
        <v>0</v>
      </c>
      <c r="CU83">
        <f ca="1"/>
        <v>0</v>
      </c>
      <c r="CV83">
        <f ca="1"/>
        <v>0</v>
      </c>
      <c r="CW83">
        <f ca="1"/>
        <v>1</v>
      </c>
      <c r="CX83">
        <f ca="1"/>
        <v>1</v>
      </c>
      <c r="CY83">
        <f ca="1"/>
        <v>0</v>
      </c>
      <c r="CZ83">
        <f ca="1"/>
        <v>0</v>
      </c>
      <c r="DA83">
        <f ca="1"/>
        <v>0</v>
      </c>
      <c r="DB83">
        <f ca="1"/>
        <v>0</v>
      </c>
      <c r="DC83">
        <f ca="1"/>
        <v>0</v>
      </c>
      <c r="DD83">
        <f ca="1"/>
        <v>0</v>
      </c>
      <c r="DE83">
        <f ca="1"/>
        <v>0</v>
      </c>
      <c r="DF83">
        <f ca="1"/>
        <v>1</v>
      </c>
      <c r="DG83">
        <f ca="1"/>
        <v>1</v>
      </c>
      <c r="DH83">
        <f ca="1"/>
        <v>0</v>
      </c>
      <c r="DI83">
        <f ca="1"/>
        <v>0</v>
      </c>
      <c r="DJ83">
        <f ca="1"/>
        <v>0</v>
      </c>
      <c r="DK83">
        <f ca="1"/>
        <v>0</v>
      </c>
      <c r="DL83">
        <f ca="1"/>
        <v>0</v>
      </c>
      <c r="DM83">
        <f ca="1"/>
        <v>0</v>
      </c>
      <c r="DN83">
        <f ca="1"/>
        <v>0</v>
      </c>
      <c r="DO83">
        <f ca="1"/>
        <v>0</v>
      </c>
      <c r="DP83">
        <f ca="1"/>
        <v>0</v>
      </c>
      <c r="DQ83">
        <f ca="1"/>
        <v>0</v>
      </c>
      <c r="DR83">
        <f ca="1"/>
        <v>0</v>
      </c>
      <c r="DS83">
        <f ca="1"/>
        <v>0</v>
      </c>
      <c r="DT83">
        <f ca="1"/>
        <v>0</v>
      </c>
      <c r="DU83">
        <f ca="1"/>
        <v>0</v>
      </c>
      <c r="DV83" t="str">
        <f ca="1"/>
        <v/>
      </c>
      <c r="DW83" t="str">
        <f ca="1"/>
        <v/>
      </c>
      <c r="DX83" t="str">
        <f ca="1"/>
        <v/>
      </c>
      <c r="DY83" t="str">
        <f ca="1"/>
        <v/>
      </c>
      <c r="DZ83" t="str">
        <f ca="1"/>
        <v/>
      </c>
      <c r="EA83" t="str">
        <f ca="1"/>
        <v/>
      </c>
      <c r="EB83" t="str">
        <f ca="1"/>
        <v/>
      </c>
      <c r="EC83" t="str">
        <f ca="1"/>
        <v/>
      </c>
      <c r="ED83" t="str">
        <f ca="1"/>
        <v/>
      </c>
      <c r="EE83" t="str">
        <f ca="1"/>
        <v/>
      </c>
      <c r="EF83" t="str">
        <f ca="1"/>
        <v/>
      </c>
      <c r="EG83" t="str">
        <f ca="1"/>
        <v/>
      </c>
      <c r="EH83" t="str">
        <f ca="1"/>
        <v/>
      </c>
      <c r="EI83" t="str">
        <f ca="1"/>
        <v/>
      </c>
      <c r="EJ83" t="str">
        <f ca="1"/>
        <v/>
      </c>
      <c r="EK83" t="str">
        <f ca="1"/>
        <v/>
      </c>
      <c r="EL83" t="str">
        <f ca="1"/>
        <v/>
      </c>
      <c r="EM83" t="str">
        <f ca="1"/>
        <v/>
      </c>
      <c r="EN83" s="9" t="str">
        <f ca="1"/>
        <v/>
      </c>
    </row>
    <row r="84" spans="1:144" x14ac:dyDescent="0.35">
      <c r="A84" s="21"/>
      <c r="B84" s="10" t="s">
        <v>29</v>
      </c>
      <c r="C84" s="8" cm="1">
        <f t="array" aca="1" ref="C84:EN84" ca="1">OFFSET(INDIRECT($C$65&amp;"!$C"&amp;1+((ROW()-($G$66+$C$66))*6)&amp;":$EN"&amp;1+((ROW()-($G$66+$C$66))*6)), 3, 0)</f>
        <v>3.394327400010297</v>
      </c>
      <c r="D84">
        <f ca="1"/>
        <v>24.883479999994961</v>
      </c>
      <c r="E84">
        <f ca="1"/>
        <v>0</v>
      </c>
      <c r="F84">
        <f ca="1"/>
        <v>28.255740700000391</v>
      </c>
      <c r="G84">
        <f ca="1"/>
        <v>28.255740700000391</v>
      </c>
      <c r="H84">
        <f ca="1"/>
        <v>28.255740700000391</v>
      </c>
      <c r="I84">
        <f ca="1"/>
        <v>28.255740700000391</v>
      </c>
      <c r="J84">
        <f ca="1"/>
        <v>0.67275573095239016</v>
      </c>
      <c r="K84">
        <f ca="1"/>
        <v>0</v>
      </c>
      <c r="L84">
        <f ca="1"/>
        <v>0</v>
      </c>
      <c r="M84">
        <f ca="1"/>
        <v>757.828125</v>
      </c>
      <c r="N84">
        <f ca="1"/>
        <v>753.015625</v>
      </c>
      <c r="O84">
        <f ca="1"/>
        <v>42</v>
      </c>
      <c r="P84">
        <f ca="1"/>
        <v>42</v>
      </c>
      <c r="Q84">
        <f ca="1"/>
        <v>1</v>
      </c>
      <c r="R84">
        <f ca="1"/>
        <v>42</v>
      </c>
      <c r="S84">
        <f ca="1"/>
        <v>1</v>
      </c>
      <c r="T84">
        <f ca="1"/>
        <v>0</v>
      </c>
      <c r="U84">
        <f ca="1"/>
        <v>1</v>
      </c>
      <c r="V84">
        <f ca="1"/>
        <v>0.64527531814143679</v>
      </c>
      <c r="W84">
        <f ca="1"/>
        <v>0.64527531814143679</v>
      </c>
      <c r="X84">
        <f ca="1"/>
        <v>0.64527531814143679</v>
      </c>
      <c r="Y84">
        <f ca="1"/>
        <v>1</v>
      </c>
      <c r="Z84">
        <f ca="1"/>
        <v>1</v>
      </c>
      <c r="AA84">
        <f ca="1"/>
        <v>1</v>
      </c>
      <c r="AB84">
        <f ca="1"/>
        <v>0.64527531814143679</v>
      </c>
      <c r="AC84">
        <f ca="1"/>
        <v>0.64527531814143679</v>
      </c>
      <c r="AD84">
        <f ca="1"/>
        <v>0.64527531814143679</v>
      </c>
      <c r="AE84">
        <f ca="1"/>
        <v>1</v>
      </c>
      <c r="AF84">
        <f ca="1"/>
        <v>1</v>
      </c>
      <c r="AG84">
        <f ca="1"/>
        <v>1</v>
      </c>
      <c r="AH84">
        <f ca="1"/>
        <v>0.64527531814143679</v>
      </c>
      <c r="AI84">
        <f ca="1"/>
        <v>0</v>
      </c>
      <c r="AJ84">
        <f ca="1"/>
        <v>0</v>
      </c>
      <c r="AK84">
        <f ca="1"/>
        <v>0</v>
      </c>
      <c r="AL84">
        <f ca="1"/>
        <v>0</v>
      </c>
      <c r="AM84">
        <f ca="1"/>
        <v>1</v>
      </c>
      <c r="AN84">
        <f ca="1"/>
        <v>1</v>
      </c>
      <c r="AO84">
        <f ca="1"/>
        <v>0</v>
      </c>
      <c r="AP84">
        <f ca="1"/>
        <v>0</v>
      </c>
      <c r="AQ84">
        <f ca="1"/>
        <v>0</v>
      </c>
      <c r="AR84">
        <f ca="1"/>
        <v>0</v>
      </c>
      <c r="AS84">
        <f ca="1"/>
        <v>0</v>
      </c>
      <c r="AT84">
        <f ca="1"/>
        <v>0</v>
      </c>
      <c r="AU84">
        <f ca="1"/>
        <v>0</v>
      </c>
      <c r="AV84">
        <f ca="1"/>
        <v>0</v>
      </c>
      <c r="AW84">
        <f ca="1"/>
        <v>0</v>
      </c>
      <c r="AX84">
        <f ca="1"/>
        <v>0</v>
      </c>
      <c r="AY84">
        <f ca="1"/>
        <v>0</v>
      </c>
      <c r="AZ84">
        <f ca="1"/>
        <v>0</v>
      </c>
      <c r="BA84">
        <f ca="1"/>
        <v>0</v>
      </c>
      <c r="BB84">
        <f ca="1"/>
        <v>0</v>
      </c>
      <c r="BC84">
        <f ca="1"/>
        <v>0</v>
      </c>
      <c r="BD84">
        <f ca="1"/>
        <v>0</v>
      </c>
      <c r="BE84">
        <f ca="1"/>
        <v>0</v>
      </c>
      <c r="BF84">
        <f ca="1"/>
        <v>0</v>
      </c>
      <c r="BG84">
        <f ca="1"/>
        <v>0</v>
      </c>
      <c r="BH84">
        <f ca="1"/>
        <v>1</v>
      </c>
      <c r="BI84">
        <f ca="1"/>
        <v>0</v>
      </c>
      <c r="BJ84">
        <f ca="1"/>
        <v>1</v>
      </c>
      <c r="BK84">
        <f ca="1"/>
        <v>0</v>
      </c>
      <c r="BL84">
        <f ca="1"/>
        <v>1</v>
      </c>
      <c r="BM84">
        <f ca="1"/>
        <v>0</v>
      </c>
      <c r="BN84">
        <f ca="1"/>
        <v>1</v>
      </c>
      <c r="BO84">
        <f ca="1"/>
        <v>0</v>
      </c>
      <c r="BP84">
        <f ca="1"/>
        <v>1</v>
      </c>
      <c r="BQ84">
        <f ca="1"/>
        <v>0</v>
      </c>
      <c r="BR84">
        <f ca="1"/>
        <v>1</v>
      </c>
      <c r="BS84">
        <f ca="1"/>
        <v>0</v>
      </c>
      <c r="BT84">
        <f ca="1"/>
        <v>1</v>
      </c>
      <c r="BU84">
        <f ca="1"/>
        <v>0</v>
      </c>
      <c r="BV84">
        <f ca="1"/>
        <v>1</v>
      </c>
      <c r="BW84">
        <f ca="1"/>
        <v>0</v>
      </c>
      <c r="BX84">
        <f ca="1"/>
        <v>1</v>
      </c>
      <c r="BY84">
        <f ca="1"/>
        <v>0</v>
      </c>
      <c r="BZ84">
        <f ca="1"/>
        <v>1</v>
      </c>
      <c r="CA84">
        <f ca="1"/>
        <v>0</v>
      </c>
      <c r="CB84">
        <f ca="1"/>
        <v>1</v>
      </c>
      <c r="CC84">
        <f ca="1"/>
        <v>0</v>
      </c>
      <c r="CD84">
        <f ca="1"/>
        <v>1</v>
      </c>
      <c r="CE84">
        <f ca="1"/>
        <v>0</v>
      </c>
      <c r="CF84">
        <f ca="1"/>
        <v>0</v>
      </c>
      <c r="CG84">
        <f ca="1"/>
        <v>0</v>
      </c>
      <c r="CH84">
        <f ca="1"/>
        <v>0</v>
      </c>
      <c r="CI84">
        <f ca="1"/>
        <v>0</v>
      </c>
      <c r="CJ84">
        <f ca="1"/>
        <v>0</v>
      </c>
      <c r="CK84">
        <f ca="1"/>
        <v>0</v>
      </c>
      <c r="CL84">
        <f ca="1"/>
        <v>0</v>
      </c>
      <c r="CM84">
        <f ca="1"/>
        <v>0</v>
      </c>
      <c r="CN84">
        <f ca="1"/>
        <v>0</v>
      </c>
      <c r="CO84">
        <f ca="1"/>
        <v>0</v>
      </c>
      <c r="CP84">
        <f ca="1"/>
        <v>0</v>
      </c>
      <c r="CQ84">
        <f ca="1"/>
        <v>0</v>
      </c>
      <c r="CR84">
        <f ca="1"/>
        <v>0</v>
      </c>
      <c r="CS84">
        <f ca="1"/>
        <v>0</v>
      </c>
      <c r="CT84">
        <f ca="1"/>
        <v>0</v>
      </c>
      <c r="CU84">
        <f ca="1"/>
        <v>0</v>
      </c>
      <c r="CV84">
        <f ca="1"/>
        <v>0</v>
      </c>
      <c r="CW84">
        <f ca="1"/>
        <v>1</v>
      </c>
      <c r="CX84">
        <f ca="1"/>
        <v>1</v>
      </c>
      <c r="CY84">
        <f ca="1"/>
        <v>0</v>
      </c>
      <c r="CZ84">
        <f ca="1"/>
        <v>0</v>
      </c>
      <c r="DA84">
        <f ca="1"/>
        <v>0</v>
      </c>
      <c r="DB84">
        <f ca="1"/>
        <v>0</v>
      </c>
      <c r="DC84">
        <f ca="1"/>
        <v>0</v>
      </c>
      <c r="DD84">
        <f ca="1"/>
        <v>0</v>
      </c>
      <c r="DE84">
        <f ca="1"/>
        <v>0</v>
      </c>
      <c r="DF84">
        <f ca="1"/>
        <v>1</v>
      </c>
      <c r="DG84">
        <f ca="1"/>
        <v>1</v>
      </c>
      <c r="DH84">
        <f ca="1"/>
        <v>0</v>
      </c>
      <c r="DI84">
        <f ca="1"/>
        <v>0</v>
      </c>
      <c r="DJ84">
        <f ca="1"/>
        <v>0</v>
      </c>
      <c r="DK84">
        <f ca="1"/>
        <v>0</v>
      </c>
      <c r="DL84">
        <f ca="1"/>
        <v>0</v>
      </c>
      <c r="DM84">
        <f ca="1"/>
        <v>0</v>
      </c>
      <c r="DN84">
        <f ca="1"/>
        <v>0</v>
      </c>
      <c r="DO84">
        <f ca="1"/>
        <v>0</v>
      </c>
      <c r="DP84">
        <f ca="1"/>
        <v>0</v>
      </c>
      <c r="DQ84">
        <f ca="1"/>
        <v>0</v>
      </c>
      <c r="DR84">
        <f ca="1"/>
        <v>0</v>
      </c>
      <c r="DS84">
        <f ca="1"/>
        <v>0</v>
      </c>
      <c r="DT84">
        <f ca="1"/>
        <v>0</v>
      </c>
      <c r="DU84">
        <f ca="1"/>
        <v>0</v>
      </c>
      <c r="DV84" t="str">
        <f ca="1"/>
        <v/>
      </c>
      <c r="DW84" t="str">
        <f ca="1"/>
        <v/>
      </c>
      <c r="DX84" t="str">
        <f ca="1"/>
        <v/>
      </c>
      <c r="DY84" t="str">
        <f ca="1"/>
        <v/>
      </c>
      <c r="DZ84" t="str">
        <f ca="1"/>
        <v/>
      </c>
      <c r="EA84" t="str">
        <f ca="1"/>
        <v/>
      </c>
      <c r="EB84" t="str">
        <f ca="1"/>
        <v/>
      </c>
      <c r="EC84" t="str">
        <f ca="1"/>
        <v/>
      </c>
      <c r="ED84" t="str">
        <f ca="1"/>
        <v/>
      </c>
      <c r="EE84" t="str">
        <f ca="1"/>
        <v/>
      </c>
      <c r="EF84" t="str">
        <f ca="1"/>
        <v/>
      </c>
      <c r="EG84" t="str">
        <f ca="1"/>
        <v/>
      </c>
      <c r="EH84" t="str">
        <f ca="1"/>
        <v/>
      </c>
      <c r="EI84" t="str">
        <f ca="1"/>
        <v/>
      </c>
      <c r="EJ84" t="str">
        <f ca="1"/>
        <v/>
      </c>
      <c r="EK84" t="str">
        <f ca="1"/>
        <v/>
      </c>
      <c r="EL84" t="str">
        <f ca="1"/>
        <v/>
      </c>
      <c r="EM84" t="str">
        <f ca="1"/>
        <v/>
      </c>
      <c r="EN84" s="9" t="str">
        <f ca="1"/>
        <v/>
      </c>
    </row>
    <row r="85" spans="1:144" x14ac:dyDescent="0.35">
      <c r="A85" s="21"/>
      <c r="B85" s="10" t="s">
        <v>30</v>
      </c>
      <c r="C85" s="8">
        <f ca="1">C83-C81</f>
        <v>2.1777799994197267E-2</v>
      </c>
      <c r="EN85" s="9"/>
    </row>
    <row r="86" spans="1:144" ht="15" thickBot="1" x14ac:dyDescent="0.4">
      <c r="A86" s="21"/>
      <c r="B86" s="14" t="s">
        <v>31</v>
      </c>
      <c r="C86" s="11">
        <f ca="1">C84-C80</f>
        <v>6.2953000013294069E-2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3"/>
    </row>
    <row r="87" spans="1:144" x14ac:dyDescent="0.35">
      <c r="A87" s="21">
        <v>1</v>
      </c>
      <c r="B87" s="7" t="s">
        <v>23</v>
      </c>
      <c r="C87" s="4" cm="1">
        <f t="array" aca="1" ref="C87:EN87" ca="1">OFFSET(INDIRECT($C$65&amp;"!$C"&amp;1+((ROW()-($I$66+$C$66))*6)&amp;":$EN"&amp;1+((ROW()-($I$66+$C$66))*6)), 4, 0)</f>
        <v>10.443753431999889</v>
      </c>
      <c r="D87">
        <f ca="1"/>
        <v>584.95876364799983</v>
      </c>
      <c r="E87">
        <f ca="1"/>
        <v>0</v>
      </c>
      <c r="F87">
        <f ca="1"/>
        <v>595.40251707999971</v>
      </c>
      <c r="G87">
        <f ca="1"/>
        <v>595.40251707999971</v>
      </c>
      <c r="H87">
        <f ca="1"/>
        <v>595.40251707999971</v>
      </c>
      <c r="I87">
        <f ca="1"/>
        <v>595.40251707999971</v>
      </c>
      <c r="J87">
        <f ca="1"/>
        <v>8.8866047325373092</v>
      </c>
      <c r="K87">
        <f ca="1"/>
        <v>0</v>
      </c>
      <c r="L87">
        <f ca="1"/>
        <v>0</v>
      </c>
      <c r="M87">
        <f ca="1"/>
        <v>688.62890625</v>
      </c>
      <c r="N87">
        <f ca="1"/>
        <v>697.81796874999998</v>
      </c>
      <c r="O87">
        <f ca="1"/>
        <v>67</v>
      </c>
      <c r="P87">
        <f ca="1"/>
        <v>67</v>
      </c>
      <c r="Q87">
        <f ca="1"/>
        <v>1</v>
      </c>
      <c r="R87">
        <f ca="1"/>
        <v>0</v>
      </c>
      <c r="S87">
        <f ca="1"/>
        <v>1</v>
      </c>
      <c r="T87">
        <f ca="1"/>
        <v>0</v>
      </c>
      <c r="U87">
        <f ca="1"/>
        <v>1</v>
      </c>
      <c r="V87">
        <f ca="1"/>
        <v>0.15280393159657271</v>
      </c>
      <c r="W87">
        <f ca="1"/>
        <v>0.15280393159657271</v>
      </c>
      <c r="X87">
        <f ca="1"/>
        <v>0.15280393159657271</v>
      </c>
      <c r="Y87">
        <f ca="1"/>
        <v>0.71280362086034998</v>
      </c>
      <c r="Z87">
        <f ca="1"/>
        <v>1</v>
      </c>
      <c r="AA87">
        <f ca="1"/>
        <v>1</v>
      </c>
      <c r="AB87">
        <f ca="1"/>
        <v>0.15280393159657271</v>
      </c>
      <c r="AC87">
        <f ca="1"/>
        <v>0.15280393159657271</v>
      </c>
      <c r="AD87">
        <f ca="1"/>
        <v>0.15280393159657271</v>
      </c>
      <c r="AE87">
        <f ca="1"/>
        <v>0.71280362086034998</v>
      </c>
      <c r="AF87">
        <f ca="1"/>
        <v>1</v>
      </c>
      <c r="AG87">
        <f ca="1"/>
        <v>1</v>
      </c>
      <c r="AH87">
        <f ca="1"/>
        <v>0.15280393159657271</v>
      </c>
      <c r="AI87">
        <f ca="1"/>
        <v>0</v>
      </c>
      <c r="AJ87">
        <f ca="1"/>
        <v>0</v>
      </c>
      <c r="AK87">
        <f ca="1"/>
        <v>0</v>
      </c>
      <c r="AL87">
        <f ca="1"/>
        <v>0</v>
      </c>
      <c r="AM87">
        <f ca="1"/>
        <v>1</v>
      </c>
      <c r="AN87">
        <f ca="1"/>
        <v>1</v>
      </c>
      <c r="AO87">
        <f ca="1"/>
        <v>0</v>
      </c>
      <c r="AP87">
        <f ca="1"/>
        <v>0</v>
      </c>
      <c r="AQ87">
        <f ca="1"/>
        <v>0</v>
      </c>
      <c r="AR87">
        <f ca="1"/>
        <v>0</v>
      </c>
      <c r="AS87">
        <f ca="1"/>
        <v>0</v>
      </c>
      <c r="AT87">
        <f ca="1"/>
        <v>0</v>
      </c>
      <c r="AU87">
        <f ca="1"/>
        <v>0</v>
      </c>
      <c r="AV87">
        <f ca="1"/>
        <v>0</v>
      </c>
      <c r="AW87">
        <f ca="1"/>
        <v>0</v>
      </c>
      <c r="AX87">
        <f ca="1"/>
        <v>0</v>
      </c>
      <c r="AY87">
        <f ca="1"/>
        <v>0</v>
      </c>
      <c r="AZ87">
        <f ca="1"/>
        <v>0</v>
      </c>
      <c r="BA87">
        <f ca="1"/>
        <v>0</v>
      </c>
      <c r="BB87">
        <f ca="1"/>
        <v>0</v>
      </c>
      <c r="BC87">
        <f ca="1"/>
        <v>0</v>
      </c>
      <c r="BD87">
        <f ca="1"/>
        <v>0</v>
      </c>
      <c r="BE87">
        <f ca="1"/>
        <v>0</v>
      </c>
      <c r="BF87">
        <f ca="1"/>
        <v>0</v>
      </c>
      <c r="BG87">
        <f ca="1"/>
        <v>0</v>
      </c>
      <c r="BH87">
        <f ca="1"/>
        <v>1</v>
      </c>
      <c r="BI87">
        <f ca="1"/>
        <v>0</v>
      </c>
      <c r="BJ87">
        <f ca="1"/>
        <v>1</v>
      </c>
      <c r="BK87">
        <f ca="1"/>
        <v>0</v>
      </c>
      <c r="BL87">
        <f ca="1"/>
        <v>1</v>
      </c>
      <c r="BM87">
        <f ca="1"/>
        <v>0</v>
      </c>
      <c r="BN87">
        <f ca="1"/>
        <v>1</v>
      </c>
      <c r="BO87">
        <f ca="1"/>
        <v>0</v>
      </c>
      <c r="BP87">
        <f ca="1"/>
        <v>1</v>
      </c>
      <c r="BQ87">
        <f ca="1"/>
        <v>0</v>
      </c>
      <c r="BR87">
        <f ca="1"/>
        <v>1</v>
      </c>
      <c r="BS87">
        <f ca="1"/>
        <v>0</v>
      </c>
      <c r="BT87">
        <f ca="1"/>
        <v>1</v>
      </c>
      <c r="BU87">
        <f ca="1"/>
        <v>0</v>
      </c>
      <c r="BV87">
        <f ca="1"/>
        <v>1</v>
      </c>
      <c r="BW87">
        <f ca="1"/>
        <v>0</v>
      </c>
      <c r="BX87">
        <f ca="1"/>
        <v>1</v>
      </c>
      <c r="BY87">
        <f ca="1"/>
        <v>0</v>
      </c>
      <c r="BZ87">
        <f ca="1"/>
        <v>1</v>
      </c>
      <c r="CA87">
        <f ca="1"/>
        <v>0</v>
      </c>
      <c r="CB87">
        <f ca="1"/>
        <v>1</v>
      </c>
      <c r="CC87">
        <f ca="1"/>
        <v>0</v>
      </c>
      <c r="CD87">
        <f ca="1"/>
        <v>1</v>
      </c>
      <c r="CE87">
        <f ca="1"/>
        <v>0</v>
      </c>
      <c r="CF87">
        <f ca="1"/>
        <v>0</v>
      </c>
      <c r="CG87">
        <f ca="1"/>
        <v>0</v>
      </c>
      <c r="CH87">
        <f ca="1"/>
        <v>0</v>
      </c>
      <c r="CI87">
        <f ca="1"/>
        <v>0</v>
      </c>
      <c r="CJ87">
        <f ca="1"/>
        <v>0</v>
      </c>
      <c r="CK87">
        <f ca="1"/>
        <v>0</v>
      </c>
      <c r="CL87">
        <f ca="1"/>
        <v>0</v>
      </c>
      <c r="CM87">
        <f ca="1"/>
        <v>0</v>
      </c>
      <c r="CN87">
        <f ca="1"/>
        <v>0</v>
      </c>
      <c r="CO87">
        <f ca="1"/>
        <v>0</v>
      </c>
      <c r="CP87">
        <f ca="1"/>
        <v>0</v>
      </c>
      <c r="CQ87">
        <f ca="1"/>
        <v>0</v>
      </c>
      <c r="CR87">
        <f ca="1"/>
        <v>0</v>
      </c>
      <c r="CS87">
        <f ca="1"/>
        <v>0</v>
      </c>
      <c r="CT87">
        <f ca="1"/>
        <v>0</v>
      </c>
      <c r="CU87">
        <f ca="1"/>
        <v>0</v>
      </c>
      <c r="CV87">
        <f ca="1"/>
        <v>0</v>
      </c>
      <c r="CW87">
        <f ca="1"/>
        <v>1</v>
      </c>
      <c r="CX87">
        <f ca="1"/>
        <v>1</v>
      </c>
      <c r="CY87">
        <f ca="1"/>
        <v>0</v>
      </c>
      <c r="CZ87">
        <f ca="1"/>
        <v>0</v>
      </c>
      <c r="DA87">
        <f ca="1"/>
        <v>0</v>
      </c>
      <c r="DB87">
        <f ca="1"/>
        <v>0</v>
      </c>
      <c r="DC87">
        <f ca="1"/>
        <v>0</v>
      </c>
      <c r="DD87">
        <f ca="1"/>
        <v>0</v>
      </c>
      <c r="DE87">
        <f ca="1"/>
        <v>0</v>
      </c>
      <c r="DF87">
        <f ca="1"/>
        <v>1</v>
      </c>
      <c r="DG87">
        <f ca="1"/>
        <v>1</v>
      </c>
      <c r="DH87">
        <f ca="1"/>
        <v>0</v>
      </c>
      <c r="DI87">
        <f ca="1"/>
        <v>0</v>
      </c>
      <c r="DJ87">
        <f ca="1"/>
        <v>0</v>
      </c>
      <c r="DK87">
        <f ca="1"/>
        <v>0</v>
      </c>
      <c r="DL87">
        <f ca="1"/>
        <v>0</v>
      </c>
      <c r="DM87">
        <f ca="1"/>
        <v>0</v>
      </c>
      <c r="DN87">
        <f ca="1"/>
        <v>0</v>
      </c>
      <c r="DO87">
        <f ca="1"/>
        <v>0</v>
      </c>
      <c r="DP87">
        <f ca="1"/>
        <v>0</v>
      </c>
      <c r="DQ87">
        <f ca="1"/>
        <v>0</v>
      </c>
      <c r="DR87">
        <f ca="1"/>
        <v>0</v>
      </c>
      <c r="DS87">
        <f ca="1"/>
        <v>0</v>
      </c>
      <c r="DT87">
        <f ca="1"/>
        <v>0</v>
      </c>
      <c r="DU87">
        <f ca="1"/>
        <v>0</v>
      </c>
      <c r="DV87" t="str">
        <f ca="1"/>
        <v/>
      </c>
      <c r="DW87" t="str">
        <f ca="1"/>
        <v/>
      </c>
      <c r="DX87" t="str">
        <f ca="1"/>
        <v/>
      </c>
      <c r="DY87" t="str">
        <f ca="1"/>
        <v/>
      </c>
      <c r="DZ87" t="str">
        <f ca="1"/>
        <v/>
      </c>
      <c r="EA87" t="str">
        <f ca="1"/>
        <v/>
      </c>
      <c r="EB87" t="str">
        <f ca="1"/>
        <v/>
      </c>
      <c r="EC87" t="str">
        <f ca="1"/>
        <v/>
      </c>
      <c r="ED87" t="str">
        <f ca="1"/>
        <v/>
      </c>
      <c r="EE87" t="str">
        <f ca="1"/>
        <v/>
      </c>
      <c r="EF87" t="str">
        <f ca="1"/>
        <v/>
      </c>
      <c r="EG87" t="str">
        <f ca="1"/>
        <v/>
      </c>
      <c r="EH87" t="str">
        <f ca="1"/>
        <v/>
      </c>
      <c r="EI87" t="str">
        <f ca="1"/>
        <v/>
      </c>
      <c r="EJ87" t="str">
        <f ca="1"/>
        <v/>
      </c>
      <c r="EK87" t="str">
        <f ca="1"/>
        <v/>
      </c>
      <c r="EL87" t="str">
        <f ca="1"/>
        <v/>
      </c>
      <c r="EM87" t="str">
        <f ca="1"/>
        <v/>
      </c>
      <c r="EN87" s="9" t="str">
        <f ca="1"/>
        <v/>
      </c>
    </row>
    <row r="88" spans="1:144" x14ac:dyDescent="0.35">
      <c r="A88" s="21"/>
      <c r="B88" s="10" t="s">
        <v>24</v>
      </c>
      <c r="C88" s="8" cm="1">
        <f t="array" aca="1" ref="C88:EN88" ca="1">OFFSET(INDIRECT($C$65&amp;"!$C"&amp;1+((ROW()-($I$66+$C$66))*6)&amp;":$EN"&amp;1+((ROW()-($I$66+$C$66))*6)), 4, 0)</f>
        <v>4.6435996888842382E-2</v>
      </c>
      <c r="D88">
        <f ca="1"/>
        <v>151.02693225224371</v>
      </c>
      <c r="E88">
        <f ca="1"/>
        <v>0</v>
      </c>
      <c r="F88">
        <f ca="1"/>
        <v>151.03470791064319</v>
      </c>
      <c r="G88">
        <f ca="1"/>
        <v>151.03470791064319</v>
      </c>
      <c r="H88">
        <f ca="1"/>
        <v>151.03470791064319</v>
      </c>
      <c r="I88">
        <f ca="1"/>
        <v>151.03470791064319</v>
      </c>
      <c r="J88">
        <f ca="1"/>
        <v>2.2542493718006442</v>
      </c>
      <c r="K88">
        <f ca="1"/>
        <v>0</v>
      </c>
      <c r="L88">
        <f ca="1"/>
        <v>0</v>
      </c>
      <c r="M88">
        <f ca="1"/>
        <v>77.437257435367243</v>
      </c>
      <c r="N88">
        <f ca="1"/>
        <v>77.872341431068278</v>
      </c>
      <c r="O88">
        <f ca="1"/>
        <v>0</v>
      </c>
      <c r="P88">
        <f ca="1"/>
        <v>0</v>
      </c>
      <c r="Q88">
        <f ca="1"/>
        <v>0</v>
      </c>
      <c r="R88">
        <f ca="1"/>
        <v>0</v>
      </c>
      <c r="S88">
        <f ca="1"/>
        <v>0</v>
      </c>
      <c r="T88">
        <f ca="1"/>
        <v>0</v>
      </c>
      <c r="U88">
        <f ca="1"/>
        <v>0</v>
      </c>
      <c r="V88">
        <f ca="1"/>
        <v>3.4895811054517271E-2</v>
      </c>
      <c r="W88">
        <f ca="1"/>
        <v>3.4895811054517271E-2</v>
      </c>
      <c r="X88">
        <f ca="1"/>
        <v>3.4895811054517271E-2</v>
      </c>
      <c r="Y88">
        <f ca="1"/>
        <v>3.4646356903152632E-2</v>
      </c>
      <c r="Z88">
        <f ca="1"/>
        <v>0</v>
      </c>
      <c r="AA88">
        <f ca="1"/>
        <v>0</v>
      </c>
      <c r="AB88">
        <f ca="1"/>
        <v>3.4895811054517271E-2</v>
      </c>
      <c r="AC88">
        <f ca="1"/>
        <v>3.4895811054517271E-2</v>
      </c>
      <c r="AD88">
        <f ca="1"/>
        <v>3.4895811054517271E-2</v>
      </c>
      <c r="AE88">
        <f ca="1"/>
        <v>3.4646356903152632E-2</v>
      </c>
      <c r="AF88">
        <f ca="1"/>
        <v>0</v>
      </c>
      <c r="AG88">
        <f ca="1"/>
        <v>0</v>
      </c>
      <c r="AH88">
        <f ca="1"/>
        <v>3.4895811054517271E-2</v>
      </c>
      <c r="AI88">
        <f ca="1"/>
        <v>0</v>
      </c>
      <c r="AJ88">
        <f ca="1"/>
        <v>0</v>
      </c>
      <c r="AK88">
        <f ca="1"/>
        <v>0</v>
      </c>
      <c r="AL88">
        <f ca="1"/>
        <v>0</v>
      </c>
      <c r="AM88">
        <f ca="1"/>
        <v>0</v>
      </c>
      <c r="AN88">
        <f ca="1"/>
        <v>0</v>
      </c>
      <c r="AO88">
        <f ca="1"/>
        <v>0</v>
      </c>
      <c r="AP88">
        <f ca="1"/>
        <v>0</v>
      </c>
      <c r="AQ88">
        <f ca="1"/>
        <v>0</v>
      </c>
      <c r="AR88">
        <f ca="1"/>
        <v>0</v>
      </c>
      <c r="AS88">
        <f ca="1"/>
        <v>0</v>
      </c>
      <c r="AT88">
        <f ca="1"/>
        <v>0</v>
      </c>
      <c r="AU88">
        <f ca="1"/>
        <v>0</v>
      </c>
      <c r="AV88">
        <f ca="1"/>
        <v>0</v>
      </c>
      <c r="AW88">
        <f ca="1"/>
        <v>0</v>
      </c>
      <c r="AX88">
        <f ca="1"/>
        <v>0</v>
      </c>
      <c r="AY88">
        <f ca="1"/>
        <v>0</v>
      </c>
      <c r="AZ88">
        <f ca="1"/>
        <v>0</v>
      </c>
      <c r="BA88">
        <f ca="1"/>
        <v>0</v>
      </c>
      <c r="BB88">
        <f ca="1"/>
        <v>0</v>
      </c>
      <c r="BC88">
        <f ca="1"/>
        <v>0</v>
      </c>
      <c r="BD88">
        <f ca="1"/>
        <v>0</v>
      </c>
      <c r="BE88">
        <f ca="1"/>
        <v>0</v>
      </c>
      <c r="BF88">
        <f ca="1"/>
        <v>0</v>
      </c>
      <c r="BG88">
        <f ca="1"/>
        <v>0</v>
      </c>
      <c r="BH88">
        <f ca="1"/>
        <v>0</v>
      </c>
      <c r="BI88">
        <f ca="1"/>
        <v>0</v>
      </c>
      <c r="BJ88">
        <f ca="1"/>
        <v>0</v>
      </c>
      <c r="BK88">
        <f ca="1"/>
        <v>0</v>
      </c>
      <c r="BL88">
        <f ca="1"/>
        <v>0</v>
      </c>
      <c r="BM88">
        <f ca="1"/>
        <v>0</v>
      </c>
      <c r="BN88">
        <f ca="1"/>
        <v>0</v>
      </c>
      <c r="BO88">
        <f ca="1"/>
        <v>0</v>
      </c>
      <c r="BP88">
        <f ca="1"/>
        <v>0</v>
      </c>
      <c r="BQ88">
        <f ca="1"/>
        <v>0</v>
      </c>
      <c r="BR88">
        <f ca="1"/>
        <v>0</v>
      </c>
      <c r="BS88">
        <f ca="1"/>
        <v>0</v>
      </c>
      <c r="BT88">
        <f ca="1"/>
        <v>0</v>
      </c>
      <c r="BU88">
        <f ca="1"/>
        <v>0</v>
      </c>
      <c r="BV88">
        <f ca="1"/>
        <v>0</v>
      </c>
      <c r="BW88">
        <f ca="1"/>
        <v>0</v>
      </c>
      <c r="BX88">
        <f ca="1"/>
        <v>0</v>
      </c>
      <c r="BY88">
        <f ca="1"/>
        <v>0</v>
      </c>
      <c r="BZ88">
        <f ca="1"/>
        <v>0</v>
      </c>
      <c r="CA88">
        <f ca="1"/>
        <v>0</v>
      </c>
      <c r="CB88">
        <f ca="1"/>
        <v>0</v>
      </c>
      <c r="CC88">
        <f ca="1"/>
        <v>0</v>
      </c>
      <c r="CD88">
        <f ca="1"/>
        <v>0</v>
      </c>
      <c r="CE88">
        <f ca="1"/>
        <v>0</v>
      </c>
      <c r="CF88">
        <f ca="1"/>
        <v>0</v>
      </c>
      <c r="CG88">
        <f ca="1"/>
        <v>0</v>
      </c>
      <c r="CH88">
        <f ca="1"/>
        <v>0</v>
      </c>
      <c r="CI88">
        <f ca="1"/>
        <v>0</v>
      </c>
      <c r="CJ88">
        <f ca="1"/>
        <v>0</v>
      </c>
      <c r="CK88">
        <f ca="1"/>
        <v>0</v>
      </c>
      <c r="CL88">
        <f ca="1"/>
        <v>0</v>
      </c>
      <c r="CM88">
        <f ca="1"/>
        <v>0</v>
      </c>
      <c r="CN88">
        <f ca="1"/>
        <v>0</v>
      </c>
      <c r="CO88">
        <f ca="1"/>
        <v>0</v>
      </c>
      <c r="CP88">
        <f ca="1"/>
        <v>0</v>
      </c>
      <c r="CQ88">
        <f ca="1"/>
        <v>0</v>
      </c>
      <c r="CR88">
        <f ca="1"/>
        <v>0</v>
      </c>
      <c r="CS88">
        <f ca="1"/>
        <v>0</v>
      </c>
      <c r="CT88">
        <f ca="1"/>
        <v>0</v>
      </c>
      <c r="CU88">
        <f ca="1"/>
        <v>0</v>
      </c>
      <c r="CV88">
        <f ca="1"/>
        <v>0</v>
      </c>
      <c r="CW88">
        <f ca="1"/>
        <v>0</v>
      </c>
      <c r="CX88">
        <f ca="1"/>
        <v>0</v>
      </c>
      <c r="CY88">
        <f ca="1"/>
        <v>0</v>
      </c>
      <c r="CZ88">
        <f ca="1"/>
        <v>0</v>
      </c>
      <c r="DA88">
        <f ca="1"/>
        <v>0</v>
      </c>
      <c r="DB88">
        <f ca="1"/>
        <v>0</v>
      </c>
      <c r="DC88">
        <f ca="1"/>
        <v>0</v>
      </c>
      <c r="DD88">
        <f ca="1"/>
        <v>0</v>
      </c>
      <c r="DE88">
        <f ca="1"/>
        <v>0</v>
      </c>
      <c r="DF88">
        <f ca="1"/>
        <v>0</v>
      </c>
      <c r="DG88">
        <f ca="1"/>
        <v>0</v>
      </c>
      <c r="DH88">
        <f ca="1"/>
        <v>0</v>
      </c>
      <c r="DI88">
        <f ca="1"/>
        <v>0</v>
      </c>
      <c r="DJ88">
        <f ca="1"/>
        <v>0</v>
      </c>
      <c r="DK88">
        <f ca="1"/>
        <v>0</v>
      </c>
      <c r="DL88">
        <f ca="1"/>
        <v>0</v>
      </c>
      <c r="DM88">
        <f ca="1"/>
        <v>0</v>
      </c>
      <c r="DN88">
        <f ca="1"/>
        <v>0</v>
      </c>
      <c r="DO88">
        <f ca="1"/>
        <v>0</v>
      </c>
      <c r="DP88">
        <f ca="1"/>
        <v>0</v>
      </c>
      <c r="DQ88">
        <f ca="1"/>
        <v>0</v>
      </c>
      <c r="DR88">
        <f ca="1"/>
        <v>0</v>
      </c>
      <c r="DS88">
        <f ca="1"/>
        <v>0</v>
      </c>
      <c r="DT88">
        <f ca="1"/>
        <v>0</v>
      </c>
      <c r="DU88">
        <f ca="1"/>
        <v>0</v>
      </c>
      <c r="DV88" t="str">
        <f ca="1"/>
        <v/>
      </c>
      <c r="DW88" t="str">
        <f ca="1"/>
        <v/>
      </c>
      <c r="DX88" t="str">
        <f ca="1"/>
        <v/>
      </c>
      <c r="DY88" t="str">
        <f ca="1"/>
        <v/>
      </c>
      <c r="DZ88" t="str">
        <f ca="1"/>
        <v/>
      </c>
      <c r="EA88" t="str">
        <f ca="1"/>
        <v/>
      </c>
      <c r="EB88" t="str">
        <f ca="1"/>
        <v/>
      </c>
      <c r="EC88" t="str">
        <f ca="1"/>
        <v/>
      </c>
      <c r="ED88" t="str">
        <f ca="1"/>
        <v/>
      </c>
      <c r="EE88" t="str">
        <f ca="1"/>
        <v/>
      </c>
      <c r="EF88" t="str">
        <f ca="1"/>
        <v/>
      </c>
      <c r="EG88" t="str">
        <f ca="1"/>
        <v/>
      </c>
      <c r="EH88" t="str">
        <f ca="1"/>
        <v/>
      </c>
      <c r="EI88" t="str">
        <f ca="1"/>
        <v/>
      </c>
      <c r="EJ88" t="str">
        <f ca="1"/>
        <v/>
      </c>
      <c r="EK88" t="str">
        <f ca="1"/>
        <v/>
      </c>
      <c r="EL88" t="str">
        <f ca="1"/>
        <v/>
      </c>
      <c r="EM88" t="str">
        <f ca="1"/>
        <v/>
      </c>
      <c r="EN88" s="9" t="str">
        <f ca="1"/>
        <v/>
      </c>
    </row>
    <row r="89" spans="1:144" x14ac:dyDescent="0.35">
      <c r="A89" s="21"/>
      <c r="B89" s="10" t="s">
        <v>25</v>
      </c>
      <c r="C89" s="8" cm="1">
        <f t="array" aca="1" ref="C89:EN89" ca="1">OFFSET(INDIRECT($C$65&amp;"!$C"&amp;1+((ROW()-($I$66+$C$66))*6)&amp;":$EN"&amp;1+((ROW()-($I$66+$C$66))*6)), 4, 0)</f>
        <v>10.35918299999503</v>
      </c>
      <c r="D89">
        <f ca="1"/>
        <v>356.6687954999943</v>
      </c>
      <c r="E89">
        <f ca="1"/>
        <v>0</v>
      </c>
      <c r="F89">
        <f ca="1"/>
        <v>367.02797849998927</v>
      </c>
      <c r="G89">
        <f ca="1"/>
        <v>367.02797849998927</v>
      </c>
      <c r="H89">
        <f ca="1"/>
        <v>367.02797849998927</v>
      </c>
      <c r="I89">
        <f ca="1"/>
        <v>367.02797849998927</v>
      </c>
      <c r="J89">
        <f ca="1"/>
        <v>5.4780295298505868</v>
      </c>
      <c r="K89">
        <f ca="1"/>
        <v>0</v>
      </c>
      <c r="L89">
        <f ca="1"/>
        <v>0</v>
      </c>
      <c r="M89">
        <f ca="1"/>
        <v>555.2578125</v>
      </c>
      <c r="N89">
        <f ca="1"/>
        <v>565.21484375</v>
      </c>
      <c r="O89">
        <f ca="1"/>
        <v>67</v>
      </c>
      <c r="P89">
        <f ca="1"/>
        <v>67</v>
      </c>
      <c r="Q89">
        <f ca="1"/>
        <v>1</v>
      </c>
      <c r="R89">
        <f ca="1"/>
        <v>0</v>
      </c>
      <c r="S89">
        <f ca="1"/>
        <v>1</v>
      </c>
      <c r="T89">
        <f ca="1"/>
        <v>0</v>
      </c>
      <c r="U89">
        <f ca="1"/>
        <v>1</v>
      </c>
      <c r="V89">
        <f ca="1"/>
        <v>9.9023013905317647E-2</v>
      </c>
      <c r="W89">
        <f ca="1"/>
        <v>9.9023013905317647E-2</v>
      </c>
      <c r="X89">
        <f ca="1"/>
        <v>9.9023013905317647E-2</v>
      </c>
      <c r="Y89">
        <f ca="1"/>
        <v>0.65936080860477952</v>
      </c>
      <c r="Z89">
        <f ca="1"/>
        <v>1</v>
      </c>
      <c r="AA89">
        <f ca="1"/>
        <v>1</v>
      </c>
      <c r="AB89">
        <f ca="1"/>
        <v>9.9023013905317647E-2</v>
      </c>
      <c r="AC89">
        <f ca="1"/>
        <v>9.9023013905317647E-2</v>
      </c>
      <c r="AD89">
        <f ca="1"/>
        <v>9.9023013905317647E-2</v>
      </c>
      <c r="AE89">
        <f ca="1"/>
        <v>0.65936080860477952</v>
      </c>
      <c r="AF89">
        <f ca="1"/>
        <v>1</v>
      </c>
      <c r="AG89">
        <f ca="1"/>
        <v>1</v>
      </c>
      <c r="AH89">
        <f ca="1"/>
        <v>9.9023013905317647E-2</v>
      </c>
      <c r="AI89">
        <f ca="1"/>
        <v>0</v>
      </c>
      <c r="AJ89">
        <f ca="1"/>
        <v>0</v>
      </c>
      <c r="AK89">
        <f ca="1"/>
        <v>0</v>
      </c>
      <c r="AL89">
        <f ca="1"/>
        <v>0</v>
      </c>
      <c r="AM89">
        <f ca="1"/>
        <v>1</v>
      </c>
      <c r="AN89">
        <f ca="1"/>
        <v>1</v>
      </c>
      <c r="AO89">
        <f ca="1"/>
        <v>0</v>
      </c>
      <c r="AP89">
        <f ca="1"/>
        <v>0</v>
      </c>
      <c r="AQ89">
        <f ca="1"/>
        <v>0</v>
      </c>
      <c r="AR89">
        <f ca="1"/>
        <v>0</v>
      </c>
      <c r="AS89">
        <f ca="1"/>
        <v>0</v>
      </c>
      <c r="AT89">
        <f ca="1"/>
        <v>0</v>
      </c>
      <c r="AU89">
        <f ca="1"/>
        <v>0</v>
      </c>
      <c r="AV89">
        <f ca="1"/>
        <v>0</v>
      </c>
      <c r="AW89">
        <f ca="1"/>
        <v>0</v>
      </c>
      <c r="AX89">
        <f ca="1"/>
        <v>0</v>
      </c>
      <c r="AY89">
        <f ca="1"/>
        <v>0</v>
      </c>
      <c r="AZ89">
        <f ca="1"/>
        <v>0</v>
      </c>
      <c r="BA89">
        <f ca="1"/>
        <v>0</v>
      </c>
      <c r="BB89">
        <f ca="1"/>
        <v>0</v>
      </c>
      <c r="BC89">
        <f ca="1"/>
        <v>0</v>
      </c>
      <c r="BD89">
        <f ca="1"/>
        <v>0</v>
      </c>
      <c r="BE89">
        <f ca="1"/>
        <v>0</v>
      </c>
      <c r="BF89">
        <f ca="1"/>
        <v>0</v>
      </c>
      <c r="BG89">
        <f ca="1"/>
        <v>0</v>
      </c>
      <c r="BH89">
        <f ca="1"/>
        <v>1</v>
      </c>
      <c r="BI89">
        <f ca="1"/>
        <v>0</v>
      </c>
      <c r="BJ89">
        <f ca="1"/>
        <v>1</v>
      </c>
      <c r="BK89">
        <f ca="1"/>
        <v>0</v>
      </c>
      <c r="BL89">
        <f ca="1"/>
        <v>1</v>
      </c>
      <c r="BM89">
        <f ca="1"/>
        <v>0</v>
      </c>
      <c r="BN89">
        <f ca="1"/>
        <v>1</v>
      </c>
      <c r="BO89">
        <f ca="1"/>
        <v>0</v>
      </c>
      <c r="BP89">
        <f ca="1"/>
        <v>1</v>
      </c>
      <c r="BQ89">
        <f ca="1"/>
        <v>0</v>
      </c>
      <c r="BR89">
        <f ca="1"/>
        <v>1</v>
      </c>
      <c r="BS89">
        <f ca="1"/>
        <v>0</v>
      </c>
      <c r="BT89">
        <f ca="1"/>
        <v>1</v>
      </c>
      <c r="BU89">
        <f ca="1"/>
        <v>0</v>
      </c>
      <c r="BV89">
        <f ca="1"/>
        <v>1</v>
      </c>
      <c r="BW89">
        <f ca="1"/>
        <v>0</v>
      </c>
      <c r="BX89">
        <f ca="1"/>
        <v>1</v>
      </c>
      <c r="BY89">
        <f ca="1"/>
        <v>0</v>
      </c>
      <c r="BZ89">
        <f ca="1"/>
        <v>1</v>
      </c>
      <c r="CA89">
        <f ca="1"/>
        <v>0</v>
      </c>
      <c r="CB89">
        <f ca="1"/>
        <v>1</v>
      </c>
      <c r="CC89">
        <f ca="1"/>
        <v>0</v>
      </c>
      <c r="CD89">
        <f ca="1"/>
        <v>1</v>
      </c>
      <c r="CE89">
        <f ca="1"/>
        <v>0</v>
      </c>
      <c r="CF89">
        <f ca="1"/>
        <v>0</v>
      </c>
      <c r="CG89">
        <f ca="1"/>
        <v>0</v>
      </c>
      <c r="CH89">
        <f ca="1"/>
        <v>0</v>
      </c>
      <c r="CI89">
        <f ca="1"/>
        <v>0</v>
      </c>
      <c r="CJ89">
        <f ca="1"/>
        <v>0</v>
      </c>
      <c r="CK89">
        <f ca="1"/>
        <v>0</v>
      </c>
      <c r="CL89">
        <f ca="1"/>
        <v>0</v>
      </c>
      <c r="CM89">
        <f ca="1"/>
        <v>0</v>
      </c>
      <c r="CN89">
        <f ca="1"/>
        <v>0</v>
      </c>
      <c r="CO89">
        <f ca="1"/>
        <v>0</v>
      </c>
      <c r="CP89">
        <f ca="1"/>
        <v>0</v>
      </c>
      <c r="CQ89">
        <f ca="1"/>
        <v>0</v>
      </c>
      <c r="CR89">
        <f ca="1"/>
        <v>0</v>
      </c>
      <c r="CS89">
        <f ca="1"/>
        <v>0</v>
      </c>
      <c r="CT89">
        <f ca="1"/>
        <v>0</v>
      </c>
      <c r="CU89">
        <f ca="1"/>
        <v>0</v>
      </c>
      <c r="CV89">
        <f ca="1"/>
        <v>0</v>
      </c>
      <c r="CW89">
        <f ca="1"/>
        <v>1</v>
      </c>
      <c r="CX89">
        <f ca="1"/>
        <v>1</v>
      </c>
      <c r="CY89">
        <f ca="1"/>
        <v>0</v>
      </c>
      <c r="CZ89">
        <f ca="1"/>
        <v>0</v>
      </c>
      <c r="DA89">
        <f ca="1"/>
        <v>0</v>
      </c>
      <c r="DB89">
        <f ca="1"/>
        <v>0</v>
      </c>
      <c r="DC89">
        <f ca="1"/>
        <v>0</v>
      </c>
      <c r="DD89">
        <f ca="1"/>
        <v>0</v>
      </c>
      <c r="DE89">
        <f ca="1"/>
        <v>0</v>
      </c>
      <c r="DF89">
        <f ca="1"/>
        <v>1</v>
      </c>
      <c r="DG89">
        <f ca="1"/>
        <v>1</v>
      </c>
      <c r="DH89">
        <f ca="1"/>
        <v>0</v>
      </c>
      <c r="DI89">
        <f ca="1"/>
        <v>0</v>
      </c>
      <c r="DJ89">
        <f ca="1"/>
        <v>0</v>
      </c>
      <c r="DK89">
        <f ca="1"/>
        <v>0</v>
      </c>
      <c r="DL89">
        <f ca="1"/>
        <v>0</v>
      </c>
      <c r="DM89">
        <f ca="1"/>
        <v>0</v>
      </c>
      <c r="DN89">
        <f ca="1"/>
        <v>0</v>
      </c>
      <c r="DO89">
        <f ca="1"/>
        <v>0</v>
      </c>
      <c r="DP89">
        <f ca="1"/>
        <v>0</v>
      </c>
      <c r="DQ89">
        <f ca="1"/>
        <v>0</v>
      </c>
      <c r="DR89">
        <f ca="1"/>
        <v>0</v>
      </c>
      <c r="DS89">
        <f ca="1"/>
        <v>0</v>
      </c>
      <c r="DT89">
        <f ca="1"/>
        <v>0</v>
      </c>
      <c r="DU89">
        <f ca="1"/>
        <v>0</v>
      </c>
      <c r="DV89" t="str">
        <f ca="1"/>
        <v/>
      </c>
      <c r="DW89" t="str">
        <f ca="1"/>
        <v/>
      </c>
      <c r="DX89" t="str">
        <f ca="1"/>
        <v/>
      </c>
      <c r="DY89" t="str">
        <f ca="1"/>
        <v/>
      </c>
      <c r="DZ89" t="str">
        <f ca="1"/>
        <v/>
      </c>
      <c r="EA89" t="str">
        <f ca="1"/>
        <v/>
      </c>
      <c r="EB89" t="str">
        <f ca="1"/>
        <v/>
      </c>
      <c r="EC89" t="str">
        <f ca="1"/>
        <v/>
      </c>
      <c r="ED89" t="str">
        <f ca="1"/>
        <v/>
      </c>
      <c r="EE89" t="str">
        <f ca="1"/>
        <v/>
      </c>
      <c r="EF89" t="str">
        <f ca="1"/>
        <v/>
      </c>
      <c r="EG89" t="str">
        <f ca="1"/>
        <v/>
      </c>
      <c r="EH89" t="str">
        <f ca="1"/>
        <v/>
      </c>
      <c r="EI89" t="str">
        <f ca="1"/>
        <v/>
      </c>
      <c r="EJ89" t="str">
        <f ca="1"/>
        <v/>
      </c>
      <c r="EK89" t="str">
        <f ca="1"/>
        <v/>
      </c>
      <c r="EL89" t="str">
        <f ca="1"/>
        <v/>
      </c>
      <c r="EM89" t="str">
        <f ca="1"/>
        <v/>
      </c>
      <c r="EN89" s="9" t="str">
        <f ca="1"/>
        <v/>
      </c>
    </row>
    <row r="90" spans="1:144" x14ac:dyDescent="0.35">
      <c r="A90" s="21"/>
      <c r="B90" s="10" t="s">
        <v>26</v>
      </c>
      <c r="C90" s="8" cm="1">
        <f t="array" aca="1" ref="C90:EN90" ca="1">OFFSET(INDIRECT($C$65&amp;"!$C"&amp;1+((ROW()-($I$66+$C$66))*6)&amp;":$EN"&amp;1+((ROW()-($I$66+$C$66))*6)), 4, 0)</f>
        <v>10.41278769999826</v>
      </c>
      <c r="D90">
        <f ca="1"/>
        <v>440.1049914999985</v>
      </c>
      <c r="E90">
        <f ca="1"/>
        <v>0</v>
      </c>
      <c r="F90">
        <f ca="1"/>
        <v>450.59595230000008</v>
      </c>
      <c r="G90">
        <f ca="1"/>
        <v>450.59595230000008</v>
      </c>
      <c r="H90">
        <f ca="1"/>
        <v>450.59595230000008</v>
      </c>
      <c r="I90">
        <f ca="1"/>
        <v>450.59595230000008</v>
      </c>
      <c r="J90">
        <f ca="1"/>
        <v>6.7253127208955243</v>
      </c>
      <c r="K90">
        <f ca="1"/>
        <v>0</v>
      </c>
      <c r="L90">
        <f ca="1"/>
        <v>0</v>
      </c>
      <c r="M90">
        <f ca="1"/>
        <v>628.953125</v>
      </c>
      <c r="N90">
        <f ca="1"/>
        <v>637.76953125</v>
      </c>
      <c r="O90">
        <f ca="1"/>
        <v>67</v>
      </c>
      <c r="P90">
        <f ca="1"/>
        <v>67</v>
      </c>
      <c r="Q90">
        <f ca="1"/>
        <v>1</v>
      </c>
      <c r="R90">
        <f ca="1"/>
        <v>0</v>
      </c>
      <c r="S90">
        <f ca="1"/>
        <v>1</v>
      </c>
      <c r="T90">
        <f ca="1"/>
        <v>0</v>
      </c>
      <c r="U90">
        <f ca="1"/>
        <v>1</v>
      </c>
      <c r="V90">
        <f ca="1"/>
        <v>0.1228156510616074</v>
      </c>
      <c r="W90">
        <f ca="1"/>
        <v>0.1228156510616074</v>
      </c>
      <c r="X90">
        <f ca="1"/>
        <v>0.1228156510616074</v>
      </c>
      <c r="Y90">
        <f ca="1"/>
        <v>0.68303248107397774</v>
      </c>
      <c r="Z90">
        <f ca="1"/>
        <v>1</v>
      </c>
      <c r="AA90">
        <f ca="1"/>
        <v>1</v>
      </c>
      <c r="AB90">
        <f ca="1"/>
        <v>0.1228156510616074</v>
      </c>
      <c r="AC90">
        <f ca="1"/>
        <v>0.1228156510616074</v>
      </c>
      <c r="AD90">
        <f ca="1"/>
        <v>0.1228156510616074</v>
      </c>
      <c r="AE90">
        <f ca="1"/>
        <v>0.68303248107397774</v>
      </c>
      <c r="AF90">
        <f ca="1"/>
        <v>1</v>
      </c>
      <c r="AG90">
        <f ca="1"/>
        <v>1</v>
      </c>
      <c r="AH90">
        <f ca="1"/>
        <v>0.1228156510616074</v>
      </c>
      <c r="AI90">
        <f ca="1"/>
        <v>0</v>
      </c>
      <c r="AJ90">
        <f ca="1"/>
        <v>0</v>
      </c>
      <c r="AK90">
        <f ca="1"/>
        <v>0</v>
      </c>
      <c r="AL90">
        <f ca="1"/>
        <v>0</v>
      </c>
      <c r="AM90">
        <f ca="1"/>
        <v>1</v>
      </c>
      <c r="AN90">
        <f ca="1"/>
        <v>1</v>
      </c>
      <c r="AO90">
        <f ca="1"/>
        <v>0</v>
      </c>
      <c r="AP90">
        <f ca="1"/>
        <v>0</v>
      </c>
      <c r="AQ90">
        <f ca="1"/>
        <v>0</v>
      </c>
      <c r="AR90">
        <f ca="1"/>
        <v>0</v>
      </c>
      <c r="AS90">
        <f ca="1"/>
        <v>0</v>
      </c>
      <c r="AT90">
        <f ca="1"/>
        <v>0</v>
      </c>
      <c r="AU90">
        <f ca="1"/>
        <v>0</v>
      </c>
      <c r="AV90">
        <f ca="1"/>
        <v>0</v>
      </c>
      <c r="AW90">
        <f ca="1"/>
        <v>0</v>
      </c>
      <c r="AX90">
        <f ca="1"/>
        <v>0</v>
      </c>
      <c r="AY90">
        <f ca="1"/>
        <v>0</v>
      </c>
      <c r="AZ90">
        <f ca="1"/>
        <v>0</v>
      </c>
      <c r="BA90">
        <f ca="1"/>
        <v>0</v>
      </c>
      <c r="BB90">
        <f ca="1"/>
        <v>0</v>
      </c>
      <c r="BC90">
        <f ca="1"/>
        <v>0</v>
      </c>
      <c r="BD90">
        <f ca="1"/>
        <v>0</v>
      </c>
      <c r="BE90">
        <f ca="1"/>
        <v>0</v>
      </c>
      <c r="BF90">
        <f ca="1"/>
        <v>0</v>
      </c>
      <c r="BG90">
        <f ca="1"/>
        <v>0</v>
      </c>
      <c r="BH90">
        <f ca="1"/>
        <v>1</v>
      </c>
      <c r="BI90">
        <f ca="1"/>
        <v>0</v>
      </c>
      <c r="BJ90">
        <f ca="1"/>
        <v>1</v>
      </c>
      <c r="BK90">
        <f ca="1"/>
        <v>0</v>
      </c>
      <c r="BL90">
        <f ca="1"/>
        <v>1</v>
      </c>
      <c r="BM90">
        <f ca="1"/>
        <v>0</v>
      </c>
      <c r="BN90">
        <f ca="1"/>
        <v>1</v>
      </c>
      <c r="BO90">
        <f ca="1"/>
        <v>0</v>
      </c>
      <c r="BP90">
        <f ca="1"/>
        <v>1</v>
      </c>
      <c r="BQ90">
        <f ca="1"/>
        <v>0</v>
      </c>
      <c r="BR90">
        <f ca="1"/>
        <v>1</v>
      </c>
      <c r="BS90">
        <f ca="1"/>
        <v>0</v>
      </c>
      <c r="BT90">
        <f ca="1"/>
        <v>1</v>
      </c>
      <c r="BU90">
        <f ca="1"/>
        <v>0</v>
      </c>
      <c r="BV90">
        <f ca="1"/>
        <v>1</v>
      </c>
      <c r="BW90">
        <f ca="1"/>
        <v>0</v>
      </c>
      <c r="BX90">
        <f ca="1"/>
        <v>1</v>
      </c>
      <c r="BY90">
        <f ca="1"/>
        <v>0</v>
      </c>
      <c r="BZ90">
        <f ca="1"/>
        <v>1</v>
      </c>
      <c r="CA90">
        <f ca="1"/>
        <v>0</v>
      </c>
      <c r="CB90">
        <f ca="1"/>
        <v>1</v>
      </c>
      <c r="CC90">
        <f ca="1"/>
        <v>0</v>
      </c>
      <c r="CD90">
        <f ca="1"/>
        <v>1</v>
      </c>
      <c r="CE90">
        <f ca="1"/>
        <v>0</v>
      </c>
      <c r="CF90">
        <f ca="1"/>
        <v>0</v>
      </c>
      <c r="CG90">
        <f ca="1"/>
        <v>0</v>
      </c>
      <c r="CH90">
        <f ca="1"/>
        <v>0</v>
      </c>
      <c r="CI90">
        <f ca="1"/>
        <v>0</v>
      </c>
      <c r="CJ90">
        <f ca="1"/>
        <v>0</v>
      </c>
      <c r="CK90">
        <f ca="1"/>
        <v>0</v>
      </c>
      <c r="CL90">
        <f ca="1"/>
        <v>0</v>
      </c>
      <c r="CM90">
        <f ca="1"/>
        <v>0</v>
      </c>
      <c r="CN90">
        <f ca="1"/>
        <v>0</v>
      </c>
      <c r="CO90">
        <f ca="1"/>
        <v>0</v>
      </c>
      <c r="CP90">
        <f ca="1"/>
        <v>0</v>
      </c>
      <c r="CQ90">
        <f ca="1"/>
        <v>0</v>
      </c>
      <c r="CR90">
        <f ca="1"/>
        <v>0</v>
      </c>
      <c r="CS90">
        <f ca="1"/>
        <v>0</v>
      </c>
      <c r="CT90">
        <f ca="1"/>
        <v>0</v>
      </c>
      <c r="CU90">
        <f ca="1"/>
        <v>0</v>
      </c>
      <c r="CV90">
        <f ca="1"/>
        <v>0</v>
      </c>
      <c r="CW90">
        <f ca="1"/>
        <v>1</v>
      </c>
      <c r="CX90">
        <f ca="1"/>
        <v>1</v>
      </c>
      <c r="CY90">
        <f ca="1"/>
        <v>0</v>
      </c>
      <c r="CZ90">
        <f ca="1"/>
        <v>0</v>
      </c>
      <c r="DA90">
        <f ca="1"/>
        <v>0</v>
      </c>
      <c r="DB90">
        <f ca="1"/>
        <v>0</v>
      </c>
      <c r="DC90">
        <f ca="1"/>
        <v>0</v>
      </c>
      <c r="DD90">
        <f ca="1"/>
        <v>0</v>
      </c>
      <c r="DE90">
        <f ca="1"/>
        <v>0</v>
      </c>
      <c r="DF90">
        <f ca="1"/>
        <v>1</v>
      </c>
      <c r="DG90">
        <f ca="1"/>
        <v>1</v>
      </c>
      <c r="DH90">
        <f ca="1"/>
        <v>0</v>
      </c>
      <c r="DI90">
        <f ca="1"/>
        <v>0</v>
      </c>
      <c r="DJ90">
        <f ca="1"/>
        <v>0</v>
      </c>
      <c r="DK90">
        <f ca="1"/>
        <v>0</v>
      </c>
      <c r="DL90">
        <f ca="1"/>
        <v>0</v>
      </c>
      <c r="DM90">
        <f ca="1"/>
        <v>0</v>
      </c>
      <c r="DN90">
        <f ca="1"/>
        <v>0</v>
      </c>
      <c r="DO90">
        <f ca="1"/>
        <v>0</v>
      </c>
      <c r="DP90">
        <f ca="1"/>
        <v>0</v>
      </c>
      <c r="DQ90">
        <f ca="1"/>
        <v>0</v>
      </c>
      <c r="DR90">
        <f ca="1"/>
        <v>0</v>
      </c>
      <c r="DS90">
        <f ca="1"/>
        <v>0</v>
      </c>
      <c r="DT90">
        <f ca="1"/>
        <v>0</v>
      </c>
      <c r="DU90">
        <f ca="1"/>
        <v>0</v>
      </c>
      <c r="DV90" t="str">
        <f ca="1"/>
        <v/>
      </c>
      <c r="DW90" t="str">
        <f ca="1"/>
        <v/>
      </c>
      <c r="DX90" t="str">
        <f ca="1"/>
        <v/>
      </c>
      <c r="DY90" t="str">
        <f ca="1"/>
        <v/>
      </c>
      <c r="DZ90" t="str">
        <f ca="1"/>
        <v/>
      </c>
      <c r="EA90" t="str">
        <f ca="1"/>
        <v/>
      </c>
      <c r="EB90" t="str">
        <f ca="1"/>
        <v/>
      </c>
      <c r="EC90" t="str">
        <f ca="1"/>
        <v/>
      </c>
      <c r="ED90" t="str">
        <f ca="1"/>
        <v/>
      </c>
      <c r="EE90" t="str">
        <f ca="1"/>
        <v/>
      </c>
      <c r="EF90" t="str">
        <f ca="1"/>
        <v/>
      </c>
      <c r="EG90" t="str">
        <f ca="1"/>
        <v/>
      </c>
      <c r="EH90" t="str">
        <f ca="1"/>
        <v/>
      </c>
      <c r="EI90" t="str">
        <f ca="1"/>
        <v/>
      </c>
      <c r="EJ90" t="str">
        <f ca="1"/>
        <v/>
      </c>
      <c r="EK90" t="str">
        <f ca="1"/>
        <v/>
      </c>
      <c r="EL90" t="str">
        <f ca="1"/>
        <v/>
      </c>
      <c r="EM90" t="str">
        <f ca="1"/>
        <v/>
      </c>
      <c r="EN90" s="9" t="str">
        <f ca="1"/>
        <v/>
      </c>
    </row>
    <row r="91" spans="1:144" x14ac:dyDescent="0.35">
      <c r="A91" s="21"/>
      <c r="B91" s="10" t="s">
        <v>27</v>
      </c>
      <c r="C91" s="8" cm="1">
        <f t="array" aca="1" ref="C91:EN91" ca="1">OFFSET(INDIRECT($C$65&amp;"!$C"&amp;1+((ROW()-($I$66+$C$66))*6)&amp;":$EN"&amp;1+((ROW()-($I$66+$C$66))*6)), 4, 0)</f>
        <v>10.453801899997419</v>
      </c>
      <c r="D91">
        <f ca="1"/>
        <v>568.25587739999924</v>
      </c>
      <c r="E91">
        <f ca="1"/>
        <v>0</v>
      </c>
      <c r="F91">
        <f ca="1"/>
        <v>578.64098219999892</v>
      </c>
      <c r="G91">
        <f ca="1"/>
        <v>578.64098219999892</v>
      </c>
      <c r="H91">
        <f ca="1"/>
        <v>578.64098219999892</v>
      </c>
      <c r="I91">
        <f ca="1"/>
        <v>578.64098219999892</v>
      </c>
      <c r="J91">
        <f ca="1"/>
        <v>8.6364325701492373</v>
      </c>
      <c r="K91">
        <f ca="1"/>
        <v>0</v>
      </c>
      <c r="L91">
        <f ca="1"/>
        <v>0</v>
      </c>
      <c r="M91">
        <f ca="1"/>
        <v>691.50390625</v>
      </c>
      <c r="N91">
        <f ca="1"/>
        <v>700.703125</v>
      </c>
      <c r="O91">
        <f ca="1"/>
        <v>67</v>
      </c>
      <c r="P91">
        <f ca="1"/>
        <v>67</v>
      </c>
      <c r="Q91">
        <f ca="1"/>
        <v>1</v>
      </c>
      <c r="R91">
        <f ca="1"/>
        <v>0</v>
      </c>
      <c r="S91">
        <f ca="1"/>
        <v>1</v>
      </c>
      <c r="T91">
        <f ca="1"/>
        <v>0</v>
      </c>
      <c r="U91">
        <f ca="1"/>
        <v>1</v>
      </c>
      <c r="V91">
        <f ca="1"/>
        <v>0.15233007638716989</v>
      </c>
      <c r="W91">
        <f ca="1"/>
        <v>0.15233007638716989</v>
      </c>
      <c r="X91">
        <f ca="1"/>
        <v>0.15233007638716989</v>
      </c>
      <c r="Y91">
        <f ca="1"/>
        <v>0.71236374678202163</v>
      </c>
      <c r="Z91">
        <f ca="1"/>
        <v>1</v>
      </c>
      <c r="AA91">
        <f ca="1"/>
        <v>1</v>
      </c>
      <c r="AB91">
        <f ca="1"/>
        <v>0.15233007638716989</v>
      </c>
      <c r="AC91">
        <f ca="1"/>
        <v>0.15233007638716989</v>
      </c>
      <c r="AD91">
        <f ca="1"/>
        <v>0.15233007638716989</v>
      </c>
      <c r="AE91">
        <f ca="1"/>
        <v>0.71236374678202163</v>
      </c>
      <c r="AF91">
        <f ca="1"/>
        <v>1</v>
      </c>
      <c r="AG91">
        <f ca="1"/>
        <v>1</v>
      </c>
      <c r="AH91">
        <f ca="1"/>
        <v>0.15233007638716989</v>
      </c>
      <c r="AI91">
        <f ca="1"/>
        <v>0</v>
      </c>
      <c r="AJ91">
        <f ca="1"/>
        <v>0</v>
      </c>
      <c r="AK91">
        <f ca="1"/>
        <v>0</v>
      </c>
      <c r="AL91">
        <f ca="1"/>
        <v>0</v>
      </c>
      <c r="AM91">
        <f ca="1"/>
        <v>1</v>
      </c>
      <c r="AN91">
        <f ca="1"/>
        <v>1</v>
      </c>
      <c r="AO91">
        <f ca="1"/>
        <v>0</v>
      </c>
      <c r="AP91">
        <f ca="1"/>
        <v>0</v>
      </c>
      <c r="AQ91">
        <f ca="1"/>
        <v>0</v>
      </c>
      <c r="AR91">
        <f ca="1"/>
        <v>0</v>
      </c>
      <c r="AS91">
        <f ca="1"/>
        <v>0</v>
      </c>
      <c r="AT91">
        <f ca="1"/>
        <v>0</v>
      </c>
      <c r="AU91">
        <f ca="1"/>
        <v>0</v>
      </c>
      <c r="AV91">
        <f ca="1"/>
        <v>0</v>
      </c>
      <c r="AW91">
        <f ca="1"/>
        <v>0</v>
      </c>
      <c r="AX91">
        <f ca="1"/>
        <v>0</v>
      </c>
      <c r="AY91">
        <f ca="1"/>
        <v>0</v>
      </c>
      <c r="AZ91">
        <f ca="1"/>
        <v>0</v>
      </c>
      <c r="BA91">
        <f ca="1"/>
        <v>0</v>
      </c>
      <c r="BB91">
        <f ca="1"/>
        <v>0</v>
      </c>
      <c r="BC91">
        <f ca="1"/>
        <v>0</v>
      </c>
      <c r="BD91">
        <f ca="1"/>
        <v>0</v>
      </c>
      <c r="BE91">
        <f ca="1"/>
        <v>0</v>
      </c>
      <c r="BF91">
        <f ca="1"/>
        <v>0</v>
      </c>
      <c r="BG91">
        <f ca="1"/>
        <v>0</v>
      </c>
      <c r="BH91">
        <f ca="1"/>
        <v>1</v>
      </c>
      <c r="BI91">
        <f ca="1"/>
        <v>0</v>
      </c>
      <c r="BJ91">
        <f ca="1"/>
        <v>1</v>
      </c>
      <c r="BK91">
        <f ca="1"/>
        <v>0</v>
      </c>
      <c r="BL91">
        <f ca="1"/>
        <v>1</v>
      </c>
      <c r="BM91">
        <f ca="1"/>
        <v>0</v>
      </c>
      <c r="BN91">
        <f ca="1"/>
        <v>1</v>
      </c>
      <c r="BO91">
        <f ca="1"/>
        <v>0</v>
      </c>
      <c r="BP91">
        <f ca="1"/>
        <v>1</v>
      </c>
      <c r="BQ91">
        <f ca="1"/>
        <v>0</v>
      </c>
      <c r="BR91">
        <f ca="1"/>
        <v>1</v>
      </c>
      <c r="BS91">
        <f ca="1"/>
        <v>0</v>
      </c>
      <c r="BT91">
        <f ca="1"/>
        <v>1</v>
      </c>
      <c r="BU91">
        <f ca="1"/>
        <v>0</v>
      </c>
      <c r="BV91">
        <f ca="1"/>
        <v>1</v>
      </c>
      <c r="BW91">
        <f ca="1"/>
        <v>0</v>
      </c>
      <c r="BX91">
        <f ca="1"/>
        <v>1</v>
      </c>
      <c r="BY91">
        <f ca="1"/>
        <v>0</v>
      </c>
      <c r="BZ91">
        <f ca="1"/>
        <v>1</v>
      </c>
      <c r="CA91">
        <f ca="1"/>
        <v>0</v>
      </c>
      <c r="CB91">
        <f ca="1"/>
        <v>1</v>
      </c>
      <c r="CC91">
        <f ca="1"/>
        <v>0</v>
      </c>
      <c r="CD91">
        <f ca="1"/>
        <v>1</v>
      </c>
      <c r="CE91">
        <f ca="1"/>
        <v>0</v>
      </c>
      <c r="CF91">
        <f ca="1"/>
        <v>0</v>
      </c>
      <c r="CG91">
        <f ca="1"/>
        <v>0</v>
      </c>
      <c r="CH91">
        <f ca="1"/>
        <v>0</v>
      </c>
      <c r="CI91">
        <f ca="1"/>
        <v>0</v>
      </c>
      <c r="CJ91">
        <f ca="1"/>
        <v>0</v>
      </c>
      <c r="CK91">
        <f ca="1"/>
        <v>0</v>
      </c>
      <c r="CL91">
        <f ca="1"/>
        <v>0</v>
      </c>
      <c r="CM91">
        <f ca="1"/>
        <v>0</v>
      </c>
      <c r="CN91">
        <f ca="1"/>
        <v>0</v>
      </c>
      <c r="CO91">
        <f ca="1"/>
        <v>0</v>
      </c>
      <c r="CP91">
        <f ca="1"/>
        <v>0</v>
      </c>
      <c r="CQ91">
        <f ca="1"/>
        <v>0</v>
      </c>
      <c r="CR91">
        <f ca="1"/>
        <v>0</v>
      </c>
      <c r="CS91">
        <f ca="1"/>
        <v>0</v>
      </c>
      <c r="CT91">
        <f ca="1"/>
        <v>0</v>
      </c>
      <c r="CU91">
        <f ca="1"/>
        <v>0</v>
      </c>
      <c r="CV91">
        <f ca="1"/>
        <v>0</v>
      </c>
      <c r="CW91">
        <f ca="1"/>
        <v>1</v>
      </c>
      <c r="CX91">
        <f ca="1"/>
        <v>1</v>
      </c>
      <c r="CY91">
        <f ca="1"/>
        <v>0</v>
      </c>
      <c r="CZ91">
        <f ca="1"/>
        <v>0</v>
      </c>
      <c r="DA91">
        <f ca="1"/>
        <v>0</v>
      </c>
      <c r="DB91">
        <f ca="1"/>
        <v>0</v>
      </c>
      <c r="DC91">
        <f ca="1"/>
        <v>0</v>
      </c>
      <c r="DD91">
        <f ca="1"/>
        <v>0</v>
      </c>
      <c r="DE91">
        <f ca="1"/>
        <v>0</v>
      </c>
      <c r="DF91">
        <f ca="1"/>
        <v>1</v>
      </c>
      <c r="DG91">
        <f ca="1"/>
        <v>1</v>
      </c>
      <c r="DH91">
        <f ca="1"/>
        <v>0</v>
      </c>
      <c r="DI91">
        <f ca="1"/>
        <v>0</v>
      </c>
      <c r="DJ91">
        <f ca="1"/>
        <v>0</v>
      </c>
      <c r="DK91">
        <f ca="1"/>
        <v>0</v>
      </c>
      <c r="DL91">
        <f ca="1"/>
        <v>0</v>
      </c>
      <c r="DM91">
        <f ca="1"/>
        <v>0</v>
      </c>
      <c r="DN91">
        <f ca="1"/>
        <v>0</v>
      </c>
      <c r="DO91">
        <f ca="1"/>
        <v>0</v>
      </c>
      <c r="DP91">
        <f ca="1"/>
        <v>0</v>
      </c>
      <c r="DQ91">
        <f ca="1"/>
        <v>0</v>
      </c>
      <c r="DR91">
        <f ca="1"/>
        <v>0</v>
      </c>
      <c r="DS91">
        <f ca="1"/>
        <v>0</v>
      </c>
      <c r="DT91">
        <f ca="1"/>
        <v>0</v>
      </c>
      <c r="DU91">
        <f ca="1"/>
        <v>0</v>
      </c>
      <c r="DV91" t="str">
        <f ca="1"/>
        <v/>
      </c>
      <c r="DW91" t="str">
        <f ca="1"/>
        <v/>
      </c>
      <c r="DX91" t="str">
        <f ca="1"/>
        <v/>
      </c>
      <c r="DY91" t="str">
        <f ca="1"/>
        <v/>
      </c>
      <c r="DZ91" t="str">
        <f ca="1"/>
        <v/>
      </c>
      <c r="EA91" t="str">
        <f ca="1"/>
        <v/>
      </c>
      <c r="EB91" t="str">
        <f ca="1"/>
        <v/>
      </c>
      <c r="EC91" t="str">
        <f ca="1"/>
        <v/>
      </c>
      <c r="ED91" t="str">
        <f ca="1"/>
        <v/>
      </c>
      <c r="EE91" t="str">
        <f ca="1"/>
        <v/>
      </c>
      <c r="EF91" t="str">
        <f ca="1"/>
        <v/>
      </c>
      <c r="EG91" t="str">
        <f ca="1"/>
        <v/>
      </c>
      <c r="EH91" t="str">
        <f ca="1"/>
        <v/>
      </c>
      <c r="EI91" t="str">
        <f ca="1"/>
        <v/>
      </c>
      <c r="EJ91" t="str">
        <f ca="1"/>
        <v/>
      </c>
      <c r="EK91" t="str">
        <f ca="1"/>
        <v/>
      </c>
      <c r="EL91" t="str">
        <f ca="1"/>
        <v/>
      </c>
      <c r="EM91" t="str">
        <f ca="1"/>
        <v/>
      </c>
      <c r="EN91" s="9" t="str">
        <f ca="1"/>
        <v/>
      </c>
    </row>
    <row r="92" spans="1:144" x14ac:dyDescent="0.35">
      <c r="A92" s="21"/>
      <c r="B92" s="10" t="s">
        <v>28</v>
      </c>
      <c r="C92" s="8" cm="1">
        <f t="array" aca="1" ref="C92:EN92" ca="1">OFFSET(INDIRECT($C$65&amp;"!$C"&amp;1+((ROW()-($I$66+$C$66))*6)&amp;":$EN"&amp;1+((ROW()-($I$66+$C$66))*6)), 4, 0)</f>
        <v>10.477690999989139</v>
      </c>
      <c r="D92">
        <f ca="1"/>
        <v>710.44791649999388</v>
      </c>
      <c r="E92">
        <f ca="1"/>
        <v>0</v>
      </c>
      <c r="F92">
        <f ca="1"/>
        <v>720.92560749998302</v>
      </c>
      <c r="G92">
        <f ca="1"/>
        <v>720.92560749998302</v>
      </c>
      <c r="H92">
        <f ca="1"/>
        <v>720.92560749998302</v>
      </c>
      <c r="I92">
        <f ca="1"/>
        <v>720.92560749998302</v>
      </c>
      <c r="J92">
        <f ca="1"/>
        <v>10.7600836940296</v>
      </c>
      <c r="K92">
        <f ca="1"/>
        <v>0</v>
      </c>
      <c r="L92">
        <f ca="1"/>
        <v>0</v>
      </c>
      <c r="M92">
        <f ca="1"/>
        <v>759.046875</v>
      </c>
      <c r="N92">
        <f ca="1"/>
        <v>769.609375</v>
      </c>
      <c r="O92">
        <f ca="1"/>
        <v>67</v>
      </c>
      <c r="P92">
        <f ca="1"/>
        <v>67</v>
      </c>
      <c r="Q92">
        <f ca="1"/>
        <v>1</v>
      </c>
      <c r="R92">
        <f ca="1"/>
        <v>0</v>
      </c>
      <c r="S92">
        <f ca="1"/>
        <v>1</v>
      </c>
      <c r="T92">
        <f ca="1"/>
        <v>0</v>
      </c>
      <c r="U92">
        <f ca="1"/>
        <v>1</v>
      </c>
      <c r="V92">
        <f ca="1"/>
        <v>0.18596222639034601</v>
      </c>
      <c r="W92">
        <f ca="1"/>
        <v>0.18596222639034601</v>
      </c>
      <c r="X92">
        <f ca="1"/>
        <v>0.18596222639034601</v>
      </c>
      <c r="Y92">
        <f ca="1"/>
        <v>0.7457317376216942</v>
      </c>
      <c r="Z92">
        <f ca="1"/>
        <v>1</v>
      </c>
      <c r="AA92">
        <f ca="1"/>
        <v>1</v>
      </c>
      <c r="AB92">
        <f ca="1"/>
        <v>0.18596222639034601</v>
      </c>
      <c r="AC92">
        <f ca="1"/>
        <v>0.18596222639034601</v>
      </c>
      <c r="AD92">
        <f ca="1"/>
        <v>0.18596222639034601</v>
      </c>
      <c r="AE92">
        <f ca="1"/>
        <v>0.7457317376216942</v>
      </c>
      <c r="AF92">
        <f ca="1"/>
        <v>1</v>
      </c>
      <c r="AG92">
        <f ca="1"/>
        <v>1</v>
      </c>
      <c r="AH92">
        <f ca="1"/>
        <v>0.18596222639034601</v>
      </c>
      <c r="AI92">
        <f ca="1"/>
        <v>0</v>
      </c>
      <c r="AJ92">
        <f ca="1"/>
        <v>0</v>
      </c>
      <c r="AK92">
        <f ca="1"/>
        <v>0</v>
      </c>
      <c r="AL92">
        <f ca="1"/>
        <v>0</v>
      </c>
      <c r="AM92">
        <f ca="1"/>
        <v>1</v>
      </c>
      <c r="AN92">
        <f ca="1"/>
        <v>1</v>
      </c>
      <c r="AO92">
        <f ca="1"/>
        <v>0</v>
      </c>
      <c r="AP92">
        <f ca="1"/>
        <v>0</v>
      </c>
      <c r="AQ92">
        <f ca="1"/>
        <v>0</v>
      </c>
      <c r="AR92">
        <f ca="1"/>
        <v>0</v>
      </c>
      <c r="AS92">
        <f ca="1"/>
        <v>0</v>
      </c>
      <c r="AT92">
        <f ca="1"/>
        <v>0</v>
      </c>
      <c r="AU92">
        <f ca="1"/>
        <v>0</v>
      </c>
      <c r="AV92">
        <f ca="1"/>
        <v>0</v>
      </c>
      <c r="AW92">
        <f ca="1"/>
        <v>0</v>
      </c>
      <c r="AX92">
        <f ca="1"/>
        <v>0</v>
      </c>
      <c r="AY92">
        <f ca="1"/>
        <v>0</v>
      </c>
      <c r="AZ92">
        <f ca="1"/>
        <v>0</v>
      </c>
      <c r="BA92">
        <f ca="1"/>
        <v>0</v>
      </c>
      <c r="BB92">
        <f ca="1"/>
        <v>0</v>
      </c>
      <c r="BC92">
        <f ca="1"/>
        <v>0</v>
      </c>
      <c r="BD92">
        <f ca="1"/>
        <v>0</v>
      </c>
      <c r="BE92">
        <f ca="1"/>
        <v>0</v>
      </c>
      <c r="BF92">
        <f ca="1"/>
        <v>0</v>
      </c>
      <c r="BG92">
        <f ca="1"/>
        <v>0</v>
      </c>
      <c r="BH92">
        <f ca="1"/>
        <v>1</v>
      </c>
      <c r="BI92">
        <f ca="1"/>
        <v>0</v>
      </c>
      <c r="BJ92">
        <f ca="1"/>
        <v>1</v>
      </c>
      <c r="BK92">
        <f ca="1"/>
        <v>0</v>
      </c>
      <c r="BL92">
        <f ca="1"/>
        <v>1</v>
      </c>
      <c r="BM92">
        <f ca="1"/>
        <v>0</v>
      </c>
      <c r="BN92">
        <f ca="1"/>
        <v>1</v>
      </c>
      <c r="BO92">
        <f ca="1"/>
        <v>0</v>
      </c>
      <c r="BP92">
        <f ca="1"/>
        <v>1</v>
      </c>
      <c r="BQ92">
        <f ca="1"/>
        <v>0</v>
      </c>
      <c r="BR92">
        <f ca="1"/>
        <v>1</v>
      </c>
      <c r="BS92">
        <f ca="1"/>
        <v>0</v>
      </c>
      <c r="BT92">
        <f ca="1"/>
        <v>1</v>
      </c>
      <c r="BU92">
        <f ca="1"/>
        <v>0</v>
      </c>
      <c r="BV92">
        <f ca="1"/>
        <v>1</v>
      </c>
      <c r="BW92">
        <f ca="1"/>
        <v>0</v>
      </c>
      <c r="BX92">
        <f ca="1"/>
        <v>1</v>
      </c>
      <c r="BY92">
        <f ca="1"/>
        <v>0</v>
      </c>
      <c r="BZ92">
        <f ca="1"/>
        <v>1</v>
      </c>
      <c r="CA92">
        <f ca="1"/>
        <v>0</v>
      </c>
      <c r="CB92">
        <f ca="1"/>
        <v>1</v>
      </c>
      <c r="CC92">
        <f ca="1"/>
        <v>0</v>
      </c>
      <c r="CD92">
        <f ca="1"/>
        <v>1</v>
      </c>
      <c r="CE92">
        <f ca="1"/>
        <v>0</v>
      </c>
      <c r="CF92">
        <f ca="1"/>
        <v>0</v>
      </c>
      <c r="CG92">
        <f ca="1"/>
        <v>0</v>
      </c>
      <c r="CH92">
        <f ca="1"/>
        <v>0</v>
      </c>
      <c r="CI92">
        <f ca="1"/>
        <v>0</v>
      </c>
      <c r="CJ92">
        <f ca="1"/>
        <v>0</v>
      </c>
      <c r="CK92">
        <f ca="1"/>
        <v>0</v>
      </c>
      <c r="CL92">
        <f ca="1"/>
        <v>0</v>
      </c>
      <c r="CM92">
        <f ca="1"/>
        <v>0</v>
      </c>
      <c r="CN92">
        <f ca="1"/>
        <v>0</v>
      </c>
      <c r="CO92">
        <f ca="1"/>
        <v>0</v>
      </c>
      <c r="CP92">
        <f ca="1"/>
        <v>0</v>
      </c>
      <c r="CQ92">
        <f ca="1"/>
        <v>0</v>
      </c>
      <c r="CR92">
        <f ca="1"/>
        <v>0</v>
      </c>
      <c r="CS92">
        <f ca="1"/>
        <v>0</v>
      </c>
      <c r="CT92">
        <f ca="1"/>
        <v>0</v>
      </c>
      <c r="CU92">
        <f ca="1"/>
        <v>0</v>
      </c>
      <c r="CV92">
        <f ca="1"/>
        <v>0</v>
      </c>
      <c r="CW92">
        <f ca="1"/>
        <v>1</v>
      </c>
      <c r="CX92">
        <f ca="1"/>
        <v>1</v>
      </c>
      <c r="CY92">
        <f ca="1"/>
        <v>0</v>
      </c>
      <c r="CZ92">
        <f ca="1"/>
        <v>0</v>
      </c>
      <c r="DA92">
        <f ca="1"/>
        <v>0</v>
      </c>
      <c r="DB92">
        <f ca="1"/>
        <v>0</v>
      </c>
      <c r="DC92">
        <f ca="1"/>
        <v>0</v>
      </c>
      <c r="DD92">
        <f ca="1"/>
        <v>0</v>
      </c>
      <c r="DE92">
        <f ca="1"/>
        <v>0</v>
      </c>
      <c r="DF92">
        <f ca="1"/>
        <v>1</v>
      </c>
      <c r="DG92">
        <f ca="1"/>
        <v>1</v>
      </c>
      <c r="DH92">
        <f ca="1"/>
        <v>0</v>
      </c>
      <c r="DI92">
        <f ca="1"/>
        <v>0</v>
      </c>
      <c r="DJ92">
        <f ca="1"/>
        <v>0</v>
      </c>
      <c r="DK92">
        <f ca="1"/>
        <v>0</v>
      </c>
      <c r="DL92">
        <f ca="1"/>
        <v>0</v>
      </c>
      <c r="DM92">
        <f ca="1"/>
        <v>0</v>
      </c>
      <c r="DN92">
        <f ca="1"/>
        <v>0</v>
      </c>
      <c r="DO92">
        <f ca="1"/>
        <v>0</v>
      </c>
      <c r="DP92">
        <f ca="1"/>
        <v>0</v>
      </c>
      <c r="DQ92">
        <f ca="1"/>
        <v>0</v>
      </c>
      <c r="DR92">
        <f ca="1"/>
        <v>0</v>
      </c>
      <c r="DS92">
        <f ca="1"/>
        <v>0</v>
      </c>
      <c r="DT92">
        <f ca="1"/>
        <v>0</v>
      </c>
      <c r="DU92">
        <f ca="1"/>
        <v>0</v>
      </c>
      <c r="DV92" t="str">
        <f ca="1"/>
        <v/>
      </c>
      <c r="DW92" t="str">
        <f ca="1"/>
        <v/>
      </c>
      <c r="DX92" t="str">
        <f ca="1"/>
        <v/>
      </c>
      <c r="DY92" t="str">
        <f ca="1"/>
        <v/>
      </c>
      <c r="DZ92" t="str">
        <f ca="1"/>
        <v/>
      </c>
      <c r="EA92" t="str">
        <f ca="1"/>
        <v/>
      </c>
      <c r="EB92" t="str">
        <f ca="1"/>
        <v/>
      </c>
      <c r="EC92" t="str">
        <f ca="1"/>
        <v/>
      </c>
      <c r="ED92" t="str">
        <f ca="1"/>
        <v/>
      </c>
      <c r="EE92" t="str">
        <f ca="1"/>
        <v/>
      </c>
      <c r="EF92" t="str">
        <f ca="1"/>
        <v/>
      </c>
      <c r="EG92" t="str">
        <f ca="1"/>
        <v/>
      </c>
      <c r="EH92" t="str">
        <f ca="1"/>
        <v/>
      </c>
      <c r="EI92" t="str">
        <f ca="1"/>
        <v/>
      </c>
      <c r="EJ92" t="str">
        <f ca="1"/>
        <v/>
      </c>
      <c r="EK92" t="str">
        <f ca="1"/>
        <v/>
      </c>
      <c r="EL92" t="str">
        <f ca="1"/>
        <v/>
      </c>
      <c r="EM92" t="str">
        <f ca="1"/>
        <v/>
      </c>
      <c r="EN92" s="9" t="str">
        <f ca="1"/>
        <v/>
      </c>
    </row>
    <row r="93" spans="1:144" x14ac:dyDescent="0.35">
      <c r="A93" s="21"/>
      <c r="B93" s="10" t="s">
        <v>29</v>
      </c>
      <c r="C93" s="8" cm="1">
        <f t="array" aca="1" ref="C93:EN93" ca="1">OFFSET(INDIRECT($C$65&amp;"!$C"&amp;1+((ROW()-($I$66+$C$66))*6)&amp;":$EN"&amp;1+((ROW()-($I$66+$C$66))*6)), 4, 0)</f>
        <v>10.513985999998109</v>
      </c>
      <c r="D93">
        <f ca="1"/>
        <v>850.43725559999621</v>
      </c>
      <c r="E93">
        <f ca="1"/>
        <v>0</v>
      </c>
      <c r="F93">
        <f ca="1"/>
        <v>860.89105749999362</v>
      </c>
      <c r="G93">
        <f ca="1"/>
        <v>860.89105749999362</v>
      </c>
      <c r="H93">
        <f ca="1"/>
        <v>860.89105749999362</v>
      </c>
      <c r="I93">
        <f ca="1"/>
        <v>860.89105749999362</v>
      </c>
      <c r="J93">
        <f ca="1"/>
        <v>12.84912026119394</v>
      </c>
      <c r="K93">
        <f ca="1"/>
        <v>0</v>
      </c>
      <c r="L93">
        <f ca="1"/>
        <v>0</v>
      </c>
      <c r="M93">
        <f ca="1"/>
        <v>828.62109375</v>
      </c>
      <c r="N93">
        <f ca="1"/>
        <v>838.8828125</v>
      </c>
      <c r="O93">
        <f ca="1"/>
        <v>67</v>
      </c>
      <c r="P93">
        <f ca="1"/>
        <v>67</v>
      </c>
      <c r="Q93">
        <f ca="1"/>
        <v>1</v>
      </c>
      <c r="R93">
        <f ca="1"/>
        <v>0</v>
      </c>
      <c r="S93">
        <f ca="1"/>
        <v>1</v>
      </c>
      <c r="T93">
        <f ca="1"/>
        <v>0</v>
      </c>
      <c r="U93">
        <f ca="1"/>
        <v>1</v>
      </c>
      <c r="V93">
        <f ca="1"/>
        <v>0.21360190481468491</v>
      </c>
      <c r="W93">
        <f ca="1"/>
        <v>0.21360190481468491</v>
      </c>
      <c r="X93">
        <f ca="1"/>
        <v>0.21360190481468491</v>
      </c>
      <c r="Y93">
        <f ca="1"/>
        <v>0.77309906686063268</v>
      </c>
      <c r="Z93">
        <f ca="1"/>
        <v>1</v>
      </c>
      <c r="AA93">
        <f ca="1"/>
        <v>1</v>
      </c>
      <c r="AB93">
        <f ca="1"/>
        <v>0.21360190481468491</v>
      </c>
      <c r="AC93">
        <f ca="1"/>
        <v>0.21360190481468491</v>
      </c>
      <c r="AD93">
        <f ca="1"/>
        <v>0.21360190481468491</v>
      </c>
      <c r="AE93">
        <f ca="1"/>
        <v>0.77309906686063268</v>
      </c>
      <c r="AF93">
        <f ca="1"/>
        <v>1</v>
      </c>
      <c r="AG93">
        <f ca="1"/>
        <v>1</v>
      </c>
      <c r="AH93">
        <f ca="1"/>
        <v>0.21360190481468491</v>
      </c>
      <c r="AI93">
        <f ca="1"/>
        <v>0</v>
      </c>
      <c r="AJ93">
        <f ca="1"/>
        <v>0</v>
      </c>
      <c r="AK93">
        <f ca="1"/>
        <v>0</v>
      </c>
      <c r="AL93">
        <f ca="1"/>
        <v>0</v>
      </c>
      <c r="AM93">
        <f ca="1"/>
        <v>1</v>
      </c>
      <c r="AN93">
        <f ca="1"/>
        <v>1</v>
      </c>
      <c r="AO93">
        <f ca="1"/>
        <v>0</v>
      </c>
      <c r="AP93">
        <f ca="1"/>
        <v>0</v>
      </c>
      <c r="AQ93">
        <f ca="1"/>
        <v>0</v>
      </c>
      <c r="AR93">
        <f ca="1"/>
        <v>0</v>
      </c>
      <c r="AS93">
        <f ca="1"/>
        <v>0</v>
      </c>
      <c r="AT93">
        <f ca="1"/>
        <v>0</v>
      </c>
      <c r="AU93">
        <f ca="1"/>
        <v>0</v>
      </c>
      <c r="AV93">
        <f ca="1"/>
        <v>0</v>
      </c>
      <c r="AW93">
        <f ca="1"/>
        <v>0</v>
      </c>
      <c r="AX93">
        <f ca="1"/>
        <v>0</v>
      </c>
      <c r="AY93">
        <f ca="1"/>
        <v>0</v>
      </c>
      <c r="AZ93">
        <f ca="1"/>
        <v>0</v>
      </c>
      <c r="BA93">
        <f ca="1"/>
        <v>0</v>
      </c>
      <c r="BB93">
        <f ca="1"/>
        <v>0</v>
      </c>
      <c r="BC93">
        <f ca="1"/>
        <v>0</v>
      </c>
      <c r="BD93">
        <f ca="1"/>
        <v>0</v>
      </c>
      <c r="BE93">
        <f ca="1"/>
        <v>0</v>
      </c>
      <c r="BF93">
        <f ca="1"/>
        <v>0</v>
      </c>
      <c r="BG93">
        <f ca="1"/>
        <v>0</v>
      </c>
      <c r="BH93">
        <f ca="1"/>
        <v>1</v>
      </c>
      <c r="BI93">
        <f ca="1"/>
        <v>0</v>
      </c>
      <c r="BJ93">
        <f ca="1"/>
        <v>1</v>
      </c>
      <c r="BK93">
        <f ca="1"/>
        <v>0</v>
      </c>
      <c r="BL93">
        <f ca="1"/>
        <v>1</v>
      </c>
      <c r="BM93">
        <f ca="1"/>
        <v>0</v>
      </c>
      <c r="BN93">
        <f ca="1"/>
        <v>1</v>
      </c>
      <c r="BO93">
        <f ca="1"/>
        <v>0</v>
      </c>
      <c r="BP93">
        <f ca="1"/>
        <v>1</v>
      </c>
      <c r="BQ93">
        <f ca="1"/>
        <v>0</v>
      </c>
      <c r="BR93">
        <f ca="1"/>
        <v>1</v>
      </c>
      <c r="BS93">
        <f ca="1"/>
        <v>0</v>
      </c>
      <c r="BT93">
        <f ca="1"/>
        <v>1</v>
      </c>
      <c r="BU93">
        <f ca="1"/>
        <v>0</v>
      </c>
      <c r="BV93">
        <f ca="1"/>
        <v>1</v>
      </c>
      <c r="BW93">
        <f ca="1"/>
        <v>0</v>
      </c>
      <c r="BX93">
        <f ca="1"/>
        <v>1</v>
      </c>
      <c r="BY93">
        <f ca="1"/>
        <v>0</v>
      </c>
      <c r="BZ93">
        <f ca="1"/>
        <v>1</v>
      </c>
      <c r="CA93">
        <f ca="1"/>
        <v>0</v>
      </c>
      <c r="CB93">
        <f ca="1"/>
        <v>1</v>
      </c>
      <c r="CC93">
        <f ca="1"/>
        <v>0</v>
      </c>
      <c r="CD93">
        <f ca="1"/>
        <v>1</v>
      </c>
      <c r="CE93">
        <f ca="1"/>
        <v>0</v>
      </c>
      <c r="CF93">
        <f ca="1"/>
        <v>0</v>
      </c>
      <c r="CG93">
        <f ca="1"/>
        <v>0</v>
      </c>
      <c r="CH93">
        <f ca="1"/>
        <v>0</v>
      </c>
      <c r="CI93">
        <f ca="1"/>
        <v>0</v>
      </c>
      <c r="CJ93">
        <f ca="1"/>
        <v>0</v>
      </c>
      <c r="CK93">
        <f ca="1"/>
        <v>0</v>
      </c>
      <c r="CL93">
        <f ca="1"/>
        <v>0</v>
      </c>
      <c r="CM93">
        <f ca="1"/>
        <v>0</v>
      </c>
      <c r="CN93">
        <f ca="1"/>
        <v>0</v>
      </c>
      <c r="CO93">
        <f ca="1"/>
        <v>0</v>
      </c>
      <c r="CP93">
        <f ca="1"/>
        <v>0</v>
      </c>
      <c r="CQ93">
        <f ca="1"/>
        <v>0</v>
      </c>
      <c r="CR93">
        <f ca="1"/>
        <v>0</v>
      </c>
      <c r="CS93">
        <f ca="1"/>
        <v>0</v>
      </c>
      <c r="CT93">
        <f ca="1"/>
        <v>0</v>
      </c>
      <c r="CU93">
        <f ca="1"/>
        <v>0</v>
      </c>
      <c r="CV93">
        <f ca="1"/>
        <v>0</v>
      </c>
      <c r="CW93">
        <f ca="1"/>
        <v>1</v>
      </c>
      <c r="CX93">
        <f ca="1"/>
        <v>1</v>
      </c>
      <c r="CY93">
        <f ca="1"/>
        <v>0</v>
      </c>
      <c r="CZ93">
        <f ca="1"/>
        <v>0</v>
      </c>
      <c r="DA93">
        <f ca="1"/>
        <v>0</v>
      </c>
      <c r="DB93">
        <f ca="1"/>
        <v>0</v>
      </c>
      <c r="DC93">
        <f ca="1"/>
        <v>0</v>
      </c>
      <c r="DD93">
        <f ca="1"/>
        <v>0</v>
      </c>
      <c r="DE93">
        <f ca="1"/>
        <v>0</v>
      </c>
      <c r="DF93">
        <f ca="1"/>
        <v>1</v>
      </c>
      <c r="DG93">
        <f ca="1"/>
        <v>1</v>
      </c>
      <c r="DH93">
        <f ca="1"/>
        <v>0</v>
      </c>
      <c r="DI93">
        <f ca="1"/>
        <v>0</v>
      </c>
      <c r="DJ93">
        <f ca="1"/>
        <v>0</v>
      </c>
      <c r="DK93">
        <f ca="1"/>
        <v>0</v>
      </c>
      <c r="DL93">
        <f ca="1"/>
        <v>0</v>
      </c>
      <c r="DM93">
        <f ca="1"/>
        <v>0</v>
      </c>
      <c r="DN93">
        <f ca="1"/>
        <v>0</v>
      </c>
      <c r="DO93">
        <f ca="1"/>
        <v>0</v>
      </c>
      <c r="DP93">
        <f ca="1"/>
        <v>0</v>
      </c>
      <c r="DQ93">
        <f ca="1"/>
        <v>0</v>
      </c>
      <c r="DR93">
        <f ca="1"/>
        <v>0</v>
      </c>
      <c r="DS93">
        <f ca="1"/>
        <v>0</v>
      </c>
      <c r="DT93">
        <f ca="1"/>
        <v>0</v>
      </c>
      <c r="DU93">
        <f ca="1"/>
        <v>0</v>
      </c>
      <c r="DV93" t="str">
        <f ca="1"/>
        <v/>
      </c>
      <c r="DW93" t="str">
        <f ca="1"/>
        <v/>
      </c>
      <c r="DX93" t="str">
        <f ca="1"/>
        <v/>
      </c>
      <c r="DY93" t="str">
        <f ca="1"/>
        <v/>
      </c>
      <c r="DZ93" t="str">
        <f ca="1"/>
        <v/>
      </c>
      <c r="EA93" t="str">
        <f ca="1"/>
        <v/>
      </c>
      <c r="EB93" t="str">
        <f ca="1"/>
        <v/>
      </c>
      <c r="EC93" t="str">
        <f ca="1"/>
        <v/>
      </c>
      <c r="ED93" t="str">
        <f ca="1"/>
        <v/>
      </c>
      <c r="EE93" t="str">
        <f ca="1"/>
        <v/>
      </c>
      <c r="EF93" t="str">
        <f ca="1"/>
        <v/>
      </c>
      <c r="EG93" t="str">
        <f ca="1"/>
        <v/>
      </c>
      <c r="EH93" t="str">
        <f ca="1"/>
        <v/>
      </c>
      <c r="EI93" t="str">
        <f ca="1"/>
        <v/>
      </c>
      <c r="EJ93" t="str">
        <f ca="1"/>
        <v/>
      </c>
      <c r="EK93" t="str">
        <f ca="1"/>
        <v/>
      </c>
      <c r="EL93" t="str">
        <f ca="1"/>
        <v/>
      </c>
      <c r="EM93" t="str">
        <f ca="1"/>
        <v/>
      </c>
      <c r="EN93" s="9" t="str">
        <f ca="1"/>
        <v/>
      </c>
    </row>
    <row r="94" spans="1:144" x14ac:dyDescent="0.35">
      <c r="A94" s="21"/>
      <c r="B94" s="10" t="s">
        <v>30</v>
      </c>
      <c r="C94" s="8">
        <f ca="1">C92-C90</f>
        <v>6.4903299990879404E-2</v>
      </c>
      <c r="EN94" s="9"/>
    </row>
    <row r="95" spans="1:144" ht="15" thickBot="1" x14ac:dyDescent="0.4">
      <c r="A95" s="22"/>
      <c r="B95" s="14" t="s">
        <v>31</v>
      </c>
      <c r="C95" s="11">
        <f ca="1">C93-C89</f>
        <v>0.15480300000307956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3"/>
    </row>
  </sheetData>
  <mergeCells count="15">
    <mergeCell ref="C1:J1"/>
    <mergeCell ref="C33:J33"/>
    <mergeCell ref="C65:J65"/>
    <mergeCell ref="A46:A54"/>
    <mergeCell ref="A55:A63"/>
    <mergeCell ref="A65:B65"/>
    <mergeCell ref="A69:A77"/>
    <mergeCell ref="A78:A86"/>
    <mergeCell ref="A87:A95"/>
    <mergeCell ref="A1:B1"/>
    <mergeCell ref="A5:A13"/>
    <mergeCell ref="A14:A22"/>
    <mergeCell ref="A23:A31"/>
    <mergeCell ref="A33:B33"/>
    <mergeCell ref="A37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AA53-797F-46C0-BFBA-BAFE9EA472FC}">
  <dimension ref="A1:EN41"/>
  <sheetViews>
    <sheetView workbookViewId="0"/>
  </sheetViews>
  <sheetFormatPr defaultRowHeight="14.5" x14ac:dyDescent="0.35"/>
  <sheetData>
    <row r="1" spans="1:144" x14ac:dyDescent="0.35">
      <c r="A1" t="str" cm="1">
        <f t="array" ref="A1:EN41">IF('[1]Cat Level-Wise Aggregates'!$A$1:$EN$41&lt;&gt;"",'[1]Cat Level-Wise Aggregates'!$A$1:$EN$41,"")</f>
        <v>Means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</row>
    <row r="2" spans="1:144" x14ac:dyDescent="0.35">
      <c r="A2" t="str">
        <v/>
      </c>
      <c r="B2" t="str">
        <v>AL</v>
      </c>
      <c r="C2" t="str">
        <v>GT</v>
      </c>
      <c r="D2" t="str">
        <v>ST</v>
      </c>
      <c r="E2" t="str">
        <v>OT</v>
      </c>
      <c r="F2" t="str">
        <v>TT</v>
      </c>
      <c r="G2" t="str">
        <v>LT</v>
      </c>
      <c r="H2" t="str">
        <v>CT</v>
      </c>
      <c r="I2" t="str">
        <v>WT</v>
      </c>
      <c r="J2" t="str">
        <v>WT_PA</v>
      </c>
      <c r="K2" t="str">
        <v>MET</v>
      </c>
      <c r="L2" t="str">
        <v>MET_PA</v>
      </c>
      <c r="M2" t="str">
        <v>RSS</v>
      </c>
      <c r="N2" t="str">
        <v>VMS</v>
      </c>
      <c r="O2" t="str">
        <v>LE</v>
      </c>
      <c r="P2" t="str">
        <v>AC</v>
      </c>
      <c r="Q2" t="str">
        <v>CF</v>
      </c>
      <c r="R2" t="str">
        <v>PSG</v>
      </c>
      <c r="S2" t="str">
        <v>SIZE</v>
      </c>
      <c r="T2" t="str">
        <v>SGLITS_T</v>
      </c>
      <c r="U2" t="str">
        <v>QL_SCORE</v>
      </c>
      <c r="V2" t="str">
        <v>LT_SCORE</v>
      </c>
      <c r="W2" t="str">
        <v>CT_SCORE</v>
      </c>
      <c r="X2" t="str">
        <v>AW_SCORE</v>
      </c>
      <c r="Y2" t="str">
        <v>AW_PA_SCORE</v>
      </c>
      <c r="Z2" t="str">
        <v>AME_SCORE</v>
      </c>
      <c r="AA2" t="str">
        <v>AME_PA_SCORE</v>
      </c>
      <c r="AB2" t="str">
        <v>LT_GRADE</v>
      </c>
      <c r="AC2" t="str">
        <v>CT_GRADE</v>
      </c>
      <c r="AD2" t="str">
        <v>AW_GRADE</v>
      </c>
      <c r="AE2" t="str">
        <v>AW_PA_GRADE</v>
      </c>
      <c r="AF2" t="str">
        <v>AME_GRADE</v>
      </c>
      <c r="AG2" t="str">
        <v>AME_PA_GRADE</v>
      </c>
      <c r="AH2" t="str">
        <v>GRADE</v>
      </c>
      <c r="AI2" t="str">
        <v>HAS_TRAILING</v>
      </c>
      <c r="AJ2" t="str">
        <v>TOT_CHOICES</v>
      </c>
      <c r="AK2" t="str">
        <v>PRE_CHOICES</v>
      </c>
      <c r="AL2" t="str">
        <v>FGOALS_ORDER</v>
      </c>
      <c r="AM2" t="str">
        <v>CP_EF_L</v>
      </c>
      <c r="AN2" t="str">
        <v>CP_EF_A</v>
      </c>
      <c r="AO2" t="str">
        <v>SP_ED_L</v>
      </c>
      <c r="AP2" t="str">
        <v>SP_ED_A</v>
      </c>
      <c r="AQ2" t="str">
        <v>SP_EB_L</v>
      </c>
      <c r="AR2" t="str">
        <v>SP_EB_A</v>
      </c>
      <c r="AS2" t="str">
        <v>SP_MIN_L</v>
      </c>
      <c r="AT2" t="str">
        <v>SP_MIN_A</v>
      </c>
      <c r="AU2" t="str">
        <v>SP_LOWER_L</v>
      </c>
      <c r="AV2" t="str">
        <v>SP_LOWER_A</v>
      </c>
      <c r="AW2" t="str">
        <v>SP_MED_L</v>
      </c>
      <c r="AX2" t="str">
        <v>SP_MED_A</v>
      </c>
      <c r="AY2" t="str">
        <v>SP_UPPER_L</v>
      </c>
      <c r="AZ2" t="str">
        <v>SP_UPPER_A</v>
      </c>
      <c r="BA2" t="str">
        <v>SP_MAX_L</v>
      </c>
      <c r="BB2" t="str">
        <v>SP_MAX_A</v>
      </c>
      <c r="BC2" t="str">
        <v>T_INTER_SP</v>
      </c>
      <c r="BD2" t="str">
        <v>P_INTER_SP</v>
      </c>
      <c r="BE2" t="str">
        <v>T_INTER_Q</v>
      </c>
      <c r="BF2" t="str">
        <v>P_INTER_Q</v>
      </c>
      <c r="BG2" t="str">
        <v>M_CHILD_RMSE</v>
      </c>
      <c r="BH2" t="str">
        <v>M_CHILD_RMSE_SCORE</v>
      </c>
      <c r="BI2" t="str">
        <v>M_CHILD_MAE</v>
      </c>
      <c r="BJ2" t="str">
        <v>M_CHILD_MAE_SCORE</v>
      </c>
      <c r="BK2" t="str">
        <v>M_CHILD_NRMSE</v>
      </c>
      <c r="BL2" t="str">
        <v>M_CHILD_NRMSE_SCORE</v>
      </c>
      <c r="BM2" t="str">
        <v>M_CHILD_NMAE</v>
      </c>
      <c r="BN2" t="str">
        <v>M_CHILD_NMAE_SCORE</v>
      </c>
      <c r="BO2" t="str">
        <v>DIV_INDEX_RMSE</v>
      </c>
      <c r="BP2" t="str">
        <v>DIV_INDEX_RMSE_SCORE</v>
      </c>
      <c r="BQ2" t="str">
        <v>DIV_INDEX_MAE</v>
      </c>
      <c r="BR2" t="str">
        <v>DIV_INDEX_MAE_SCORE</v>
      </c>
      <c r="BS2" t="str">
        <v>DIV_INDEX_NRMSE</v>
      </c>
      <c r="BT2" t="str">
        <v>DIV_INDEX_NRMSE_SCORE</v>
      </c>
      <c r="BU2" t="str">
        <v>DIV_INDEX_NMAE</v>
      </c>
      <c r="BV2" t="str">
        <v>DIV_INDEX_NMAE_SCORE</v>
      </c>
      <c r="BW2" t="str">
        <v>DIV_STEP_RMSE</v>
      </c>
      <c r="BX2" t="str">
        <v>DIV_STEP_RMSE_SCORE</v>
      </c>
      <c r="BY2" t="str">
        <v>DIV_STEP_MAE</v>
      </c>
      <c r="BZ2" t="str">
        <v>DIV_STEP_MAE_SCORE</v>
      </c>
      <c r="CA2" t="str">
        <v>DIV_STEP_NRMSE</v>
      </c>
      <c r="CB2" t="str">
        <v>DIV_STEP_NRMSE_SCORE</v>
      </c>
      <c r="CC2" t="str">
        <v>DIV_STEP_NMAE</v>
      </c>
      <c r="CD2" t="str">
        <v>DIV_STEP_NMAE_SCORE</v>
      </c>
      <c r="CE2" t="str">
        <v>DIVS_T</v>
      </c>
      <c r="CF2" t="str">
        <v>DS_T</v>
      </c>
      <c r="CG2" t="str">
        <v>DS_TD_MEAN</v>
      </c>
      <c r="CH2" t="str">
        <v>DS_TD_STD</v>
      </c>
      <c r="CI2" t="str">
        <v>DS_TD_CD</v>
      </c>
      <c r="CJ2" t="str">
        <v>DS_TD_MIN</v>
      </c>
      <c r="CK2" t="str">
        <v>DS_TD_LOWER</v>
      </c>
      <c r="CL2" t="str">
        <v>DS_TD_MED</v>
      </c>
      <c r="CM2" t="str">
        <v>DS_TD_UPPER</v>
      </c>
      <c r="CN2" t="str">
        <v>DS_TD_MAX</v>
      </c>
      <c r="CO2" t="str">
        <v>DS_TS_MEAN</v>
      </c>
      <c r="CP2" t="str">
        <v>DS_TS_STD</v>
      </c>
      <c r="CQ2" t="str">
        <v>DS_TS_CD</v>
      </c>
      <c r="CR2" t="str">
        <v>DS_TS_MIN</v>
      </c>
      <c r="CS2" t="str">
        <v>DS_TS_LOWER</v>
      </c>
      <c r="CT2" t="str">
        <v>DS_TS_MED</v>
      </c>
      <c r="CU2" t="str">
        <v>DS_TS_UPPER</v>
      </c>
      <c r="CV2" t="str">
        <v>DS_TS_MAX</v>
      </c>
      <c r="CW2" t="str">
        <v>PR_T</v>
      </c>
      <c r="CX2" t="str">
        <v>PR_TS_MEAN</v>
      </c>
      <c r="CY2" t="str">
        <v>PR_TS_STD</v>
      </c>
      <c r="CZ2" t="str">
        <v>PR_TS_CD</v>
      </c>
      <c r="DA2" t="str">
        <v>PR_TS_MIN</v>
      </c>
      <c r="DB2" t="str">
        <v>PR_TS_LOWER</v>
      </c>
      <c r="DC2" t="str">
        <v>PR_TS_MED</v>
      </c>
      <c r="DD2" t="str">
        <v>PR_TS_UPPER</v>
      </c>
      <c r="DE2" t="str">
        <v>PR_TS_MAX</v>
      </c>
      <c r="DF2" t="str">
        <v>PP_LE_MEAN</v>
      </c>
      <c r="DG2" t="str">
        <v>PP_AC_MEAN</v>
      </c>
      <c r="DH2" t="str">
        <v>PP_LE_STD</v>
      </c>
      <c r="DI2" t="str">
        <v>PP_AC_STD</v>
      </c>
      <c r="DJ2" t="str">
        <v>PP_LE_CD</v>
      </c>
      <c r="DK2" t="str">
        <v>PP_AC_CD</v>
      </c>
      <c r="DL2" t="str">
        <v>PP_LE_MIN</v>
      </c>
      <c r="DM2" t="str">
        <v>PP_AC_MIN</v>
      </c>
      <c r="DN2" t="str">
        <v>PP_LE_LOWER</v>
      </c>
      <c r="DO2" t="str">
        <v>PP_AC_LOWER</v>
      </c>
      <c r="DP2" t="str">
        <v>PP_LE_MED</v>
      </c>
      <c r="DQ2" t="str">
        <v>PP_AC_MED</v>
      </c>
      <c r="DR2" t="str">
        <v>PP_LE_UPPER</v>
      </c>
      <c r="DS2" t="str">
        <v>PP_AC_UPPER</v>
      </c>
      <c r="DT2" t="str">
        <v>PP_LE_MAX</v>
      </c>
      <c r="DU2" t="str">
        <v>PP_AC_MAX</v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</row>
    <row r="3" spans="1:144" x14ac:dyDescent="0.35">
      <c r="A3">
        <v>0</v>
      </c>
      <c r="B3">
        <v>3</v>
      </c>
      <c r="C3">
        <v>0.99857079599998766</v>
      </c>
      <c r="D3">
        <v>0.37122194800000918</v>
      </c>
      <c r="E3">
        <v>0</v>
      </c>
      <c r="F3">
        <v>1.3697927439999971</v>
      </c>
      <c r="G3">
        <v>1.3697927439999971</v>
      </c>
      <c r="H3">
        <v>1.3697927439999971</v>
      </c>
      <c r="I3">
        <v>1.3697927439999971</v>
      </c>
      <c r="J3">
        <v>7.6099596888888718E-2</v>
      </c>
      <c r="K3">
        <v>0</v>
      </c>
      <c r="L3">
        <v>0</v>
      </c>
      <c r="M3">
        <v>354.68718749999999</v>
      </c>
      <c r="N3">
        <v>345.39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</row>
    <row r="4" spans="1:144" x14ac:dyDescent="0.35">
      <c r="A4">
        <v>1</v>
      </c>
      <c r="B4">
        <v>2</v>
      </c>
      <c r="C4">
        <v>1.7896301199999869</v>
      </c>
      <c r="D4">
        <v>1.166894175999984</v>
      </c>
      <c r="E4">
        <v>0</v>
      </c>
      <c r="F4">
        <v>2.9565242959999711</v>
      </c>
      <c r="G4">
        <v>2.9565242959999711</v>
      </c>
      <c r="H4">
        <v>2.9565242959999711</v>
      </c>
      <c r="I4">
        <v>2.9565242959999711</v>
      </c>
      <c r="J4">
        <v>0.11371247292307581</v>
      </c>
      <c r="K4">
        <v>0</v>
      </c>
      <c r="L4">
        <v>0</v>
      </c>
      <c r="M4">
        <v>355.44218749999999</v>
      </c>
      <c r="N4">
        <v>349.42874999999998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</row>
    <row r="5" spans="1:144" x14ac:dyDescent="0.35">
      <c r="A5">
        <v>2</v>
      </c>
      <c r="B5">
        <v>1</v>
      </c>
      <c r="C5">
        <v>4.5178099119999953</v>
      </c>
      <c r="D5">
        <v>9.2694119680000018</v>
      </c>
      <c r="E5">
        <v>0</v>
      </c>
      <c r="F5">
        <v>13.787221880000001</v>
      </c>
      <c r="G5">
        <v>13.787221880000001</v>
      </c>
      <c r="H5">
        <v>13.787221880000001</v>
      </c>
      <c r="I5">
        <v>13.787221880000001</v>
      </c>
      <c r="J5">
        <v>0.35351850974358973</v>
      </c>
      <c r="K5">
        <v>0</v>
      </c>
      <c r="L5">
        <v>0</v>
      </c>
      <c r="M5">
        <v>388.34859375000002</v>
      </c>
      <c r="N5">
        <v>379.82828124999997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0.69668423060416373</v>
      </c>
      <c r="W5">
        <v>0.69668423060416373</v>
      </c>
      <c r="X5">
        <v>0.69668423060416373</v>
      </c>
      <c r="Y5">
        <v>1</v>
      </c>
      <c r="Z5">
        <v>1</v>
      </c>
      <c r="AA5">
        <v>1</v>
      </c>
      <c r="AB5">
        <v>0.69668423060416373</v>
      </c>
      <c r="AC5">
        <v>0.69668423060416373</v>
      </c>
      <c r="AD5">
        <v>0.69668423060416373</v>
      </c>
      <c r="AE5">
        <v>1</v>
      </c>
      <c r="AF5">
        <v>1</v>
      </c>
      <c r="AG5">
        <v>1</v>
      </c>
      <c r="AH5">
        <v>0.69668423060416373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</row>
    <row r="6" spans="1:144" x14ac:dyDescent="0.3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 spans="1:144" x14ac:dyDescent="0.35">
      <c r="A7" t="str">
        <v>Standard Deviation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 spans="1:144" x14ac:dyDescent="0.35">
      <c r="A8" t="str">
        <v/>
      </c>
      <c r="B8" t="str">
        <v>AL</v>
      </c>
      <c r="C8" t="str">
        <v>GT</v>
      </c>
      <c r="D8" t="str">
        <v>ST</v>
      </c>
      <c r="E8" t="str">
        <v>OT</v>
      </c>
      <c r="F8" t="str">
        <v>TT</v>
      </c>
      <c r="G8" t="str">
        <v>LT</v>
      </c>
      <c r="H8" t="str">
        <v>CT</v>
      </c>
      <c r="I8" t="str">
        <v>WT</v>
      </c>
      <c r="J8" t="str">
        <v>WT_PA</v>
      </c>
      <c r="K8" t="str">
        <v>MET</v>
      </c>
      <c r="L8" t="str">
        <v>MET_PA</v>
      </c>
      <c r="M8" t="str">
        <v>RSS</v>
      </c>
      <c r="N8" t="str">
        <v>VMS</v>
      </c>
      <c r="O8" t="str">
        <v>LE</v>
      </c>
      <c r="P8" t="str">
        <v>AC</v>
      </c>
      <c r="Q8" t="str">
        <v>CF</v>
      </c>
      <c r="R8" t="str">
        <v>PSG</v>
      </c>
      <c r="S8" t="str">
        <v>SIZE</v>
      </c>
      <c r="T8" t="str">
        <v>SGLITS_T</v>
      </c>
      <c r="U8" t="str">
        <v>QL_SCORE</v>
      </c>
      <c r="V8" t="str">
        <v>LT_SCORE</v>
      </c>
      <c r="W8" t="str">
        <v>CT_SCORE</v>
      </c>
      <c r="X8" t="str">
        <v>AW_SCORE</v>
      </c>
      <c r="Y8" t="str">
        <v>AW_PA_SCORE</v>
      </c>
      <c r="Z8" t="str">
        <v>AME_SCORE</v>
      </c>
      <c r="AA8" t="str">
        <v>AME_PA_SCORE</v>
      </c>
      <c r="AB8" t="str">
        <v>LT_GRADE</v>
      </c>
      <c r="AC8" t="str">
        <v>CT_GRADE</v>
      </c>
      <c r="AD8" t="str">
        <v>AW_GRADE</v>
      </c>
      <c r="AE8" t="str">
        <v>AW_PA_GRADE</v>
      </c>
      <c r="AF8" t="str">
        <v>AME_GRADE</v>
      </c>
      <c r="AG8" t="str">
        <v>AME_PA_GRADE</v>
      </c>
      <c r="AH8" t="str">
        <v>GRADE</v>
      </c>
      <c r="AI8" t="str">
        <v>HAS_TRAILING</v>
      </c>
      <c r="AJ8" t="str">
        <v>TOT_CHOICES</v>
      </c>
      <c r="AK8" t="str">
        <v>PRE_CHOICES</v>
      </c>
      <c r="AL8" t="str">
        <v>FGOALS_ORDER</v>
      </c>
      <c r="AM8" t="str">
        <v>CP_EF_L</v>
      </c>
      <c r="AN8" t="str">
        <v>CP_EF_A</v>
      </c>
      <c r="AO8" t="str">
        <v>SP_ED_L</v>
      </c>
      <c r="AP8" t="str">
        <v>SP_ED_A</v>
      </c>
      <c r="AQ8" t="str">
        <v>SP_EB_L</v>
      </c>
      <c r="AR8" t="str">
        <v>SP_EB_A</v>
      </c>
      <c r="AS8" t="str">
        <v>SP_MIN_L</v>
      </c>
      <c r="AT8" t="str">
        <v>SP_MIN_A</v>
      </c>
      <c r="AU8" t="str">
        <v>SP_LOWER_L</v>
      </c>
      <c r="AV8" t="str">
        <v>SP_LOWER_A</v>
      </c>
      <c r="AW8" t="str">
        <v>SP_MED_L</v>
      </c>
      <c r="AX8" t="str">
        <v>SP_MED_A</v>
      </c>
      <c r="AY8" t="str">
        <v>SP_UPPER_L</v>
      </c>
      <c r="AZ8" t="str">
        <v>SP_UPPER_A</v>
      </c>
      <c r="BA8" t="str">
        <v>SP_MAX_L</v>
      </c>
      <c r="BB8" t="str">
        <v>SP_MAX_A</v>
      </c>
      <c r="BC8" t="str">
        <v>T_INTER_SP</v>
      </c>
      <c r="BD8" t="str">
        <v>P_INTER_SP</v>
      </c>
      <c r="BE8" t="str">
        <v>T_INTER_Q</v>
      </c>
      <c r="BF8" t="str">
        <v>P_INTER_Q</v>
      </c>
      <c r="BG8" t="str">
        <v>M_CHILD_RMSE</v>
      </c>
      <c r="BH8" t="str">
        <v>M_CHILD_RMSE_SCORE</v>
      </c>
      <c r="BI8" t="str">
        <v>M_CHILD_MAE</v>
      </c>
      <c r="BJ8" t="str">
        <v>M_CHILD_MAE_SCORE</v>
      </c>
      <c r="BK8" t="str">
        <v>M_CHILD_NRMSE</v>
      </c>
      <c r="BL8" t="str">
        <v>M_CHILD_NRMSE_SCORE</v>
      </c>
      <c r="BM8" t="str">
        <v>M_CHILD_NMAE</v>
      </c>
      <c r="BN8" t="str">
        <v>M_CHILD_NMAE_SCORE</v>
      </c>
      <c r="BO8" t="str">
        <v>DIV_INDEX_RMSE</v>
      </c>
      <c r="BP8" t="str">
        <v>DIV_INDEX_RMSE_SCORE</v>
      </c>
      <c r="BQ8" t="str">
        <v>DIV_INDEX_MAE</v>
      </c>
      <c r="BR8" t="str">
        <v>DIV_INDEX_MAE_SCORE</v>
      </c>
      <c r="BS8" t="str">
        <v>DIV_INDEX_NRMSE</v>
      </c>
      <c r="BT8" t="str">
        <v>DIV_INDEX_NRMSE_SCORE</v>
      </c>
      <c r="BU8" t="str">
        <v>DIV_INDEX_NMAE</v>
      </c>
      <c r="BV8" t="str">
        <v>DIV_INDEX_NMAE_SCORE</v>
      </c>
      <c r="BW8" t="str">
        <v>DIV_STEP_RMSE</v>
      </c>
      <c r="BX8" t="str">
        <v>DIV_STEP_RMSE_SCORE</v>
      </c>
      <c r="BY8" t="str">
        <v>DIV_STEP_MAE</v>
      </c>
      <c r="BZ8" t="str">
        <v>DIV_STEP_MAE_SCORE</v>
      </c>
      <c r="CA8" t="str">
        <v>DIV_STEP_NRMSE</v>
      </c>
      <c r="CB8" t="str">
        <v>DIV_STEP_NRMSE_SCORE</v>
      </c>
      <c r="CC8" t="str">
        <v>DIV_STEP_NMAE</v>
      </c>
      <c r="CD8" t="str">
        <v>DIV_STEP_NMAE_SCORE</v>
      </c>
      <c r="CE8" t="str">
        <v>DIVS_T</v>
      </c>
      <c r="CF8" t="str">
        <v>DS_T</v>
      </c>
      <c r="CG8" t="str">
        <v>DS_TD_MEAN</v>
      </c>
      <c r="CH8" t="str">
        <v>DS_TD_STD</v>
      </c>
      <c r="CI8" t="str">
        <v>DS_TD_CD</v>
      </c>
      <c r="CJ8" t="str">
        <v>DS_TD_MIN</v>
      </c>
      <c r="CK8" t="str">
        <v>DS_TD_LOWER</v>
      </c>
      <c r="CL8" t="str">
        <v>DS_TD_MED</v>
      </c>
      <c r="CM8" t="str">
        <v>DS_TD_UPPER</v>
      </c>
      <c r="CN8" t="str">
        <v>DS_TD_MAX</v>
      </c>
      <c r="CO8" t="str">
        <v>DS_TS_MEAN</v>
      </c>
      <c r="CP8" t="str">
        <v>DS_TS_STD</v>
      </c>
      <c r="CQ8" t="str">
        <v>DS_TS_CD</v>
      </c>
      <c r="CR8" t="str">
        <v>DS_TS_MIN</v>
      </c>
      <c r="CS8" t="str">
        <v>DS_TS_LOWER</v>
      </c>
      <c r="CT8" t="str">
        <v>DS_TS_MED</v>
      </c>
      <c r="CU8" t="str">
        <v>DS_TS_UPPER</v>
      </c>
      <c r="CV8" t="str">
        <v>DS_TS_MAX</v>
      </c>
      <c r="CW8" t="str">
        <v>PR_T</v>
      </c>
      <c r="CX8" t="str">
        <v>PR_TS_MEAN</v>
      </c>
      <c r="CY8" t="str">
        <v>PR_TS_STD</v>
      </c>
      <c r="CZ8" t="str">
        <v>PR_TS_CD</v>
      </c>
      <c r="DA8" t="str">
        <v>PR_TS_MIN</v>
      </c>
      <c r="DB8" t="str">
        <v>PR_TS_LOWER</v>
      </c>
      <c r="DC8" t="str">
        <v>PR_TS_MED</v>
      </c>
      <c r="DD8" t="str">
        <v>PR_TS_UPPER</v>
      </c>
      <c r="DE8" t="str">
        <v>PR_TS_MAX</v>
      </c>
      <c r="DF8" t="str">
        <v>PP_LE_MEAN</v>
      </c>
      <c r="DG8" t="str">
        <v>PP_AC_MEAN</v>
      </c>
      <c r="DH8" t="str">
        <v>PP_LE_STD</v>
      </c>
      <c r="DI8" t="str">
        <v>PP_AC_STD</v>
      </c>
      <c r="DJ8" t="str">
        <v>PP_LE_CD</v>
      </c>
      <c r="DK8" t="str">
        <v>PP_AC_CD</v>
      </c>
      <c r="DL8" t="str">
        <v>PP_LE_MIN</v>
      </c>
      <c r="DM8" t="str">
        <v>PP_AC_MIN</v>
      </c>
      <c r="DN8" t="str">
        <v>PP_LE_LOWER</v>
      </c>
      <c r="DO8" t="str">
        <v>PP_AC_LOWER</v>
      </c>
      <c r="DP8" t="str">
        <v>PP_LE_MED</v>
      </c>
      <c r="DQ8" t="str">
        <v>PP_AC_MED</v>
      </c>
      <c r="DR8" t="str">
        <v>PP_LE_UPPER</v>
      </c>
      <c r="DS8" t="str">
        <v>PP_AC_UPPER</v>
      </c>
      <c r="DT8" t="str">
        <v>PP_LE_MAX</v>
      </c>
      <c r="DU8" t="str">
        <v>PP_AC_MAX</v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</row>
    <row r="9" spans="1:144" x14ac:dyDescent="0.35">
      <c r="A9">
        <v>0</v>
      </c>
      <c r="B9">
        <v>3</v>
      </c>
      <c r="C9">
        <v>6.5460643559289624E-3</v>
      </c>
      <c r="D9">
        <v>4.5091891469389578E-2</v>
      </c>
      <c r="E9">
        <v>0</v>
      </c>
      <c r="F9">
        <v>4.6496000427100323E-2</v>
      </c>
      <c r="G9">
        <v>4.6496000427100323E-2</v>
      </c>
      <c r="H9">
        <v>4.6496000427100323E-2</v>
      </c>
      <c r="I9">
        <v>4.6496000427100323E-2</v>
      </c>
      <c r="J9">
        <v>2.583111134838906E-3</v>
      </c>
      <c r="K9">
        <v>0</v>
      </c>
      <c r="L9">
        <v>0</v>
      </c>
      <c r="M9">
        <v>62.848967625796533</v>
      </c>
      <c r="N9">
        <v>62.266568346510937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</row>
    <row r="10" spans="1:144" x14ac:dyDescent="0.35">
      <c r="A10">
        <v>1</v>
      </c>
      <c r="B10">
        <v>2</v>
      </c>
      <c r="C10">
        <v>1.824996786683622E-2</v>
      </c>
      <c r="D10">
        <v>0.14492870359558571</v>
      </c>
      <c r="E10">
        <v>0</v>
      </c>
      <c r="F10">
        <v>0.15555709615928409</v>
      </c>
      <c r="G10">
        <v>0.15555709615928409</v>
      </c>
      <c r="H10">
        <v>0.15555709615928409</v>
      </c>
      <c r="I10">
        <v>0.15555709615928409</v>
      </c>
      <c r="J10">
        <v>5.9829652368955403E-3</v>
      </c>
      <c r="K10">
        <v>0</v>
      </c>
      <c r="L10">
        <v>0</v>
      </c>
      <c r="M10">
        <v>62.750118817828643</v>
      </c>
      <c r="N10">
        <v>60.425055765787278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</row>
    <row r="11" spans="1:144" x14ac:dyDescent="0.35">
      <c r="A11">
        <v>2</v>
      </c>
      <c r="B11">
        <v>1</v>
      </c>
      <c r="C11">
        <v>2.766031228484029E-2</v>
      </c>
      <c r="D11">
        <v>1.2440502553136401</v>
      </c>
      <c r="E11">
        <v>0</v>
      </c>
      <c r="F11">
        <v>1.2561017198219959</v>
      </c>
      <c r="G11">
        <v>1.2561017198219959</v>
      </c>
      <c r="H11">
        <v>1.2561017198219959</v>
      </c>
      <c r="I11">
        <v>1.2561017198219959</v>
      </c>
      <c r="J11">
        <v>3.2207736405692217E-2</v>
      </c>
      <c r="K11">
        <v>0</v>
      </c>
      <c r="L11">
        <v>0</v>
      </c>
      <c r="M11">
        <v>48.46974688785572</v>
      </c>
      <c r="N11">
        <v>48.472799119044318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1.6606302143549901E-2</v>
      </c>
      <c r="W11">
        <v>1.6606302143549901E-2</v>
      </c>
      <c r="X11">
        <v>1.6606302143549901E-2</v>
      </c>
      <c r="Y11">
        <v>0</v>
      </c>
      <c r="Z11">
        <v>0</v>
      </c>
      <c r="AA11">
        <v>0</v>
      </c>
      <c r="AB11">
        <v>1.6606302143549901E-2</v>
      </c>
      <c r="AC11">
        <v>1.6606302143549901E-2</v>
      </c>
      <c r="AD11">
        <v>1.6606302143549901E-2</v>
      </c>
      <c r="AE11">
        <v>0</v>
      </c>
      <c r="AF11">
        <v>0</v>
      </c>
      <c r="AG11">
        <v>0</v>
      </c>
      <c r="AH11">
        <v>1.6606302143549901E-2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</row>
    <row r="12" spans="1:144" x14ac:dyDescent="0.3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</row>
    <row r="13" spans="1:144" x14ac:dyDescent="0.35">
      <c r="A13" t="str">
        <v>Quantile 0.0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</row>
    <row r="14" spans="1:144" x14ac:dyDescent="0.35">
      <c r="A14" t="str">
        <v/>
      </c>
      <c r="B14" t="str">
        <v>AL</v>
      </c>
      <c r="C14" t="str">
        <v>GT</v>
      </c>
      <c r="D14" t="str">
        <v>ST</v>
      </c>
      <c r="E14" t="str">
        <v>OT</v>
      </c>
      <c r="F14" t="str">
        <v>TT</v>
      </c>
      <c r="G14" t="str">
        <v>LT</v>
      </c>
      <c r="H14" t="str">
        <v>CT</v>
      </c>
      <c r="I14" t="str">
        <v>WT</v>
      </c>
      <c r="J14" t="str">
        <v>WT_PA</v>
      </c>
      <c r="K14" t="str">
        <v>MET</v>
      </c>
      <c r="L14" t="str">
        <v>MET_PA</v>
      </c>
      <c r="M14" t="str">
        <v>RSS</v>
      </c>
      <c r="N14" t="str">
        <v>VMS</v>
      </c>
      <c r="O14" t="str">
        <v>LE</v>
      </c>
      <c r="P14" t="str">
        <v>AC</v>
      </c>
      <c r="Q14" t="str">
        <v>CF</v>
      </c>
      <c r="R14" t="str">
        <v>PSG</v>
      </c>
      <c r="S14" t="str">
        <v>SIZE</v>
      </c>
      <c r="T14" t="str">
        <v>SGLITS_T</v>
      </c>
      <c r="U14" t="str">
        <v>QL_SCORE</v>
      </c>
      <c r="V14" t="str">
        <v>LT_SCORE</v>
      </c>
      <c r="W14" t="str">
        <v>CT_SCORE</v>
      </c>
      <c r="X14" t="str">
        <v>AW_SCORE</v>
      </c>
      <c r="Y14" t="str">
        <v>AW_PA_SCORE</v>
      </c>
      <c r="Z14" t="str">
        <v>AME_SCORE</v>
      </c>
      <c r="AA14" t="str">
        <v>AME_PA_SCORE</v>
      </c>
      <c r="AB14" t="str">
        <v>LT_GRADE</v>
      </c>
      <c r="AC14" t="str">
        <v>CT_GRADE</v>
      </c>
      <c r="AD14" t="str">
        <v>AW_GRADE</v>
      </c>
      <c r="AE14" t="str">
        <v>AW_PA_GRADE</v>
      </c>
      <c r="AF14" t="str">
        <v>AME_GRADE</v>
      </c>
      <c r="AG14" t="str">
        <v>AME_PA_GRADE</v>
      </c>
      <c r="AH14" t="str">
        <v>GRADE</v>
      </c>
      <c r="AI14" t="str">
        <v>HAS_TRAILING</v>
      </c>
      <c r="AJ14" t="str">
        <v>TOT_CHOICES</v>
      </c>
      <c r="AK14" t="str">
        <v>PRE_CHOICES</v>
      </c>
      <c r="AL14" t="str">
        <v>FGOALS_ORDER</v>
      </c>
      <c r="AM14" t="str">
        <v>CP_EF_L</v>
      </c>
      <c r="AN14" t="str">
        <v>CP_EF_A</v>
      </c>
      <c r="AO14" t="str">
        <v>SP_ED_L</v>
      </c>
      <c r="AP14" t="str">
        <v>SP_ED_A</v>
      </c>
      <c r="AQ14" t="str">
        <v>SP_EB_L</v>
      </c>
      <c r="AR14" t="str">
        <v>SP_EB_A</v>
      </c>
      <c r="AS14" t="str">
        <v>SP_MIN_L</v>
      </c>
      <c r="AT14" t="str">
        <v>SP_MIN_A</v>
      </c>
      <c r="AU14" t="str">
        <v>SP_LOWER_L</v>
      </c>
      <c r="AV14" t="str">
        <v>SP_LOWER_A</v>
      </c>
      <c r="AW14" t="str">
        <v>SP_MED_L</v>
      </c>
      <c r="AX14" t="str">
        <v>SP_MED_A</v>
      </c>
      <c r="AY14" t="str">
        <v>SP_UPPER_L</v>
      </c>
      <c r="AZ14" t="str">
        <v>SP_UPPER_A</v>
      </c>
      <c r="BA14" t="str">
        <v>SP_MAX_L</v>
      </c>
      <c r="BB14" t="str">
        <v>SP_MAX_A</v>
      </c>
      <c r="BC14" t="str">
        <v>T_INTER_SP</v>
      </c>
      <c r="BD14" t="str">
        <v>P_INTER_SP</v>
      </c>
      <c r="BE14" t="str">
        <v>T_INTER_Q</v>
      </c>
      <c r="BF14" t="str">
        <v>P_INTER_Q</v>
      </c>
      <c r="BG14" t="str">
        <v>M_CHILD_RMSE</v>
      </c>
      <c r="BH14" t="str">
        <v>M_CHILD_RMSE_SCORE</v>
      </c>
      <c r="BI14" t="str">
        <v>M_CHILD_MAE</v>
      </c>
      <c r="BJ14" t="str">
        <v>M_CHILD_MAE_SCORE</v>
      </c>
      <c r="BK14" t="str">
        <v>M_CHILD_NRMSE</v>
      </c>
      <c r="BL14" t="str">
        <v>M_CHILD_NRMSE_SCORE</v>
      </c>
      <c r="BM14" t="str">
        <v>M_CHILD_NMAE</v>
      </c>
      <c r="BN14" t="str">
        <v>M_CHILD_NMAE_SCORE</v>
      </c>
      <c r="BO14" t="str">
        <v>DIV_INDEX_RMSE</v>
      </c>
      <c r="BP14" t="str">
        <v>DIV_INDEX_RMSE_SCORE</v>
      </c>
      <c r="BQ14" t="str">
        <v>DIV_INDEX_MAE</v>
      </c>
      <c r="BR14" t="str">
        <v>DIV_INDEX_MAE_SCORE</v>
      </c>
      <c r="BS14" t="str">
        <v>DIV_INDEX_NRMSE</v>
      </c>
      <c r="BT14" t="str">
        <v>DIV_INDEX_NRMSE_SCORE</v>
      </c>
      <c r="BU14" t="str">
        <v>DIV_INDEX_NMAE</v>
      </c>
      <c r="BV14" t="str">
        <v>DIV_INDEX_NMAE_SCORE</v>
      </c>
      <c r="BW14" t="str">
        <v>DIV_STEP_RMSE</v>
      </c>
      <c r="BX14" t="str">
        <v>DIV_STEP_RMSE_SCORE</v>
      </c>
      <c r="BY14" t="str">
        <v>DIV_STEP_MAE</v>
      </c>
      <c r="BZ14" t="str">
        <v>DIV_STEP_MAE_SCORE</v>
      </c>
      <c r="CA14" t="str">
        <v>DIV_STEP_NRMSE</v>
      </c>
      <c r="CB14" t="str">
        <v>DIV_STEP_NRMSE_SCORE</v>
      </c>
      <c r="CC14" t="str">
        <v>DIV_STEP_NMAE</v>
      </c>
      <c r="CD14" t="str">
        <v>DIV_STEP_NMAE_SCORE</v>
      </c>
      <c r="CE14" t="str">
        <v>DIVS_T</v>
      </c>
      <c r="CF14" t="str">
        <v>DS_T</v>
      </c>
      <c r="CG14" t="str">
        <v>DS_TD_MEAN</v>
      </c>
      <c r="CH14" t="str">
        <v>DS_TD_STD</v>
      </c>
      <c r="CI14" t="str">
        <v>DS_TD_CD</v>
      </c>
      <c r="CJ14" t="str">
        <v>DS_TD_MIN</v>
      </c>
      <c r="CK14" t="str">
        <v>DS_TD_LOWER</v>
      </c>
      <c r="CL14" t="str">
        <v>DS_TD_MED</v>
      </c>
      <c r="CM14" t="str">
        <v>DS_TD_UPPER</v>
      </c>
      <c r="CN14" t="str">
        <v>DS_TD_MAX</v>
      </c>
      <c r="CO14" t="str">
        <v>DS_TS_MEAN</v>
      </c>
      <c r="CP14" t="str">
        <v>DS_TS_STD</v>
      </c>
      <c r="CQ14" t="str">
        <v>DS_TS_CD</v>
      </c>
      <c r="CR14" t="str">
        <v>DS_TS_MIN</v>
      </c>
      <c r="CS14" t="str">
        <v>DS_TS_LOWER</v>
      </c>
      <c r="CT14" t="str">
        <v>DS_TS_MED</v>
      </c>
      <c r="CU14" t="str">
        <v>DS_TS_UPPER</v>
      </c>
      <c r="CV14" t="str">
        <v>DS_TS_MAX</v>
      </c>
      <c r="CW14" t="str">
        <v>PR_T</v>
      </c>
      <c r="CX14" t="str">
        <v>PR_TS_MEAN</v>
      </c>
      <c r="CY14" t="str">
        <v>PR_TS_STD</v>
      </c>
      <c r="CZ14" t="str">
        <v>PR_TS_CD</v>
      </c>
      <c r="DA14" t="str">
        <v>PR_TS_MIN</v>
      </c>
      <c r="DB14" t="str">
        <v>PR_TS_LOWER</v>
      </c>
      <c r="DC14" t="str">
        <v>PR_TS_MED</v>
      </c>
      <c r="DD14" t="str">
        <v>PR_TS_UPPER</v>
      </c>
      <c r="DE14" t="str">
        <v>PR_TS_MAX</v>
      </c>
      <c r="DF14" t="str">
        <v>PP_LE_MEAN</v>
      </c>
      <c r="DG14" t="str">
        <v>PP_AC_MEAN</v>
      </c>
      <c r="DH14" t="str">
        <v>PP_LE_STD</v>
      </c>
      <c r="DI14" t="str">
        <v>PP_AC_STD</v>
      </c>
      <c r="DJ14" t="str">
        <v>PP_LE_CD</v>
      </c>
      <c r="DK14" t="str">
        <v>PP_AC_CD</v>
      </c>
      <c r="DL14" t="str">
        <v>PP_LE_MIN</v>
      </c>
      <c r="DM14" t="str">
        <v>PP_AC_MIN</v>
      </c>
      <c r="DN14" t="str">
        <v>PP_LE_LOWER</v>
      </c>
      <c r="DO14" t="str">
        <v>PP_AC_LOWER</v>
      </c>
      <c r="DP14" t="str">
        <v>PP_LE_MED</v>
      </c>
      <c r="DQ14" t="str">
        <v>PP_AC_MED</v>
      </c>
      <c r="DR14" t="str">
        <v>PP_LE_UPPER</v>
      </c>
      <c r="DS14" t="str">
        <v>PP_AC_UPPER</v>
      </c>
      <c r="DT14" t="str">
        <v>PP_LE_MAX</v>
      </c>
      <c r="DU14" t="str">
        <v>PP_AC_MAX</v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</row>
    <row r="15" spans="1:144" x14ac:dyDescent="0.35">
      <c r="A15">
        <v>4</v>
      </c>
      <c r="B15">
        <v>3</v>
      </c>
      <c r="C15">
        <v>0.98984599999982947</v>
      </c>
      <c r="D15">
        <v>0.27794469999992089</v>
      </c>
      <c r="E15">
        <v>0</v>
      </c>
      <c r="F15">
        <v>1.2717416999998361</v>
      </c>
      <c r="G15">
        <v>1.2717416999998361</v>
      </c>
      <c r="H15">
        <v>1.2717416999998361</v>
      </c>
      <c r="I15">
        <v>1.2717416999998361</v>
      </c>
      <c r="J15">
        <v>7.0652316666657569E-2</v>
      </c>
      <c r="K15">
        <v>0</v>
      </c>
      <c r="L15">
        <v>0</v>
      </c>
      <c r="M15">
        <v>226.20703125</v>
      </c>
      <c r="N15">
        <v>219.44140625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</row>
    <row r="16" spans="1:144" x14ac:dyDescent="0.35">
      <c r="A16">
        <v>9</v>
      </c>
      <c r="B16">
        <v>2</v>
      </c>
      <c r="C16">
        <v>1.7696007000001259</v>
      </c>
      <c r="D16">
        <v>0.92479739999987487</v>
      </c>
      <c r="E16">
        <v>0</v>
      </c>
      <c r="F16">
        <v>2.705533099999911</v>
      </c>
      <c r="G16">
        <v>2.705533099999911</v>
      </c>
      <c r="H16">
        <v>2.705533099999911</v>
      </c>
      <c r="I16">
        <v>2.705533099999911</v>
      </c>
      <c r="J16">
        <v>0.104058965384612</v>
      </c>
      <c r="K16">
        <v>0</v>
      </c>
      <c r="L16">
        <v>0</v>
      </c>
      <c r="M16">
        <v>250.640625</v>
      </c>
      <c r="N16">
        <v>250.20703125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</row>
    <row r="17" spans="1:144" x14ac:dyDescent="0.35">
      <c r="A17">
        <v>14</v>
      </c>
      <c r="B17">
        <v>1</v>
      </c>
      <c r="C17">
        <v>4.4604620000001773</v>
      </c>
      <c r="D17">
        <v>6.8531548000000564</v>
      </c>
      <c r="E17">
        <v>0</v>
      </c>
      <c r="F17">
        <v>11.35902460000001</v>
      </c>
      <c r="G17">
        <v>11.35902460000001</v>
      </c>
      <c r="H17">
        <v>11.35902460000001</v>
      </c>
      <c r="I17">
        <v>11.35902460000001</v>
      </c>
      <c r="J17">
        <v>0.29125704102564132</v>
      </c>
      <c r="K17">
        <v>0</v>
      </c>
      <c r="L17">
        <v>0</v>
      </c>
      <c r="M17">
        <v>311.2109375</v>
      </c>
      <c r="N17">
        <v>301.8515625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0.65357593387101853</v>
      </c>
      <c r="W17">
        <v>0.65357593387101853</v>
      </c>
      <c r="X17">
        <v>0.65357593387101853</v>
      </c>
      <c r="Y17">
        <v>1</v>
      </c>
      <c r="Z17">
        <v>1</v>
      </c>
      <c r="AA17">
        <v>1</v>
      </c>
      <c r="AB17">
        <v>0.65357593387101853</v>
      </c>
      <c r="AC17">
        <v>0.65357593387101853</v>
      </c>
      <c r="AD17">
        <v>0.65357593387101853</v>
      </c>
      <c r="AE17">
        <v>1</v>
      </c>
      <c r="AF17">
        <v>1</v>
      </c>
      <c r="AG17">
        <v>1</v>
      </c>
      <c r="AH17">
        <v>0.65357593387101853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</row>
    <row r="18" spans="1:144" x14ac:dyDescent="0.3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</row>
    <row r="19" spans="1:144" x14ac:dyDescent="0.35">
      <c r="A19" t="str">
        <v>Quantile 0.25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</row>
    <row r="20" spans="1:144" x14ac:dyDescent="0.35">
      <c r="A20" t="str">
        <v/>
      </c>
      <c r="B20" t="str">
        <v>AL</v>
      </c>
      <c r="C20" t="str">
        <v>GT</v>
      </c>
      <c r="D20" t="str">
        <v>ST</v>
      </c>
      <c r="E20" t="str">
        <v>OT</v>
      </c>
      <c r="F20" t="str">
        <v>TT</v>
      </c>
      <c r="G20" t="str">
        <v>LT</v>
      </c>
      <c r="H20" t="str">
        <v>CT</v>
      </c>
      <c r="I20" t="str">
        <v>WT</v>
      </c>
      <c r="J20" t="str">
        <v>WT_PA</v>
      </c>
      <c r="K20" t="str">
        <v>MET</v>
      </c>
      <c r="L20" t="str">
        <v>MET_PA</v>
      </c>
      <c r="M20" t="str">
        <v>RSS</v>
      </c>
      <c r="N20" t="str">
        <v>VMS</v>
      </c>
      <c r="O20" t="str">
        <v>LE</v>
      </c>
      <c r="P20" t="str">
        <v>AC</v>
      </c>
      <c r="Q20" t="str">
        <v>CF</v>
      </c>
      <c r="R20" t="str">
        <v>PSG</v>
      </c>
      <c r="S20" t="str">
        <v>SIZE</v>
      </c>
      <c r="T20" t="str">
        <v>SGLITS_T</v>
      </c>
      <c r="U20" t="str">
        <v>QL_SCORE</v>
      </c>
      <c r="V20" t="str">
        <v>LT_SCORE</v>
      </c>
      <c r="W20" t="str">
        <v>CT_SCORE</v>
      </c>
      <c r="X20" t="str">
        <v>AW_SCORE</v>
      </c>
      <c r="Y20" t="str">
        <v>AW_PA_SCORE</v>
      </c>
      <c r="Z20" t="str">
        <v>AME_SCORE</v>
      </c>
      <c r="AA20" t="str">
        <v>AME_PA_SCORE</v>
      </c>
      <c r="AB20" t="str">
        <v>LT_GRADE</v>
      </c>
      <c r="AC20" t="str">
        <v>CT_GRADE</v>
      </c>
      <c r="AD20" t="str">
        <v>AW_GRADE</v>
      </c>
      <c r="AE20" t="str">
        <v>AW_PA_GRADE</v>
      </c>
      <c r="AF20" t="str">
        <v>AME_GRADE</v>
      </c>
      <c r="AG20" t="str">
        <v>AME_PA_GRADE</v>
      </c>
      <c r="AH20" t="str">
        <v>GRADE</v>
      </c>
      <c r="AI20" t="str">
        <v>HAS_TRAILING</v>
      </c>
      <c r="AJ20" t="str">
        <v>TOT_CHOICES</v>
      </c>
      <c r="AK20" t="str">
        <v>PRE_CHOICES</v>
      </c>
      <c r="AL20" t="str">
        <v>FGOALS_ORDER</v>
      </c>
      <c r="AM20" t="str">
        <v>CP_EF_L</v>
      </c>
      <c r="AN20" t="str">
        <v>CP_EF_A</v>
      </c>
      <c r="AO20" t="str">
        <v>SP_ED_L</v>
      </c>
      <c r="AP20" t="str">
        <v>SP_ED_A</v>
      </c>
      <c r="AQ20" t="str">
        <v>SP_EB_L</v>
      </c>
      <c r="AR20" t="str">
        <v>SP_EB_A</v>
      </c>
      <c r="AS20" t="str">
        <v>SP_MIN_L</v>
      </c>
      <c r="AT20" t="str">
        <v>SP_MIN_A</v>
      </c>
      <c r="AU20" t="str">
        <v>SP_LOWER_L</v>
      </c>
      <c r="AV20" t="str">
        <v>SP_LOWER_A</v>
      </c>
      <c r="AW20" t="str">
        <v>SP_MED_L</v>
      </c>
      <c r="AX20" t="str">
        <v>SP_MED_A</v>
      </c>
      <c r="AY20" t="str">
        <v>SP_UPPER_L</v>
      </c>
      <c r="AZ20" t="str">
        <v>SP_UPPER_A</v>
      </c>
      <c r="BA20" t="str">
        <v>SP_MAX_L</v>
      </c>
      <c r="BB20" t="str">
        <v>SP_MAX_A</v>
      </c>
      <c r="BC20" t="str">
        <v>T_INTER_SP</v>
      </c>
      <c r="BD20" t="str">
        <v>P_INTER_SP</v>
      </c>
      <c r="BE20" t="str">
        <v>T_INTER_Q</v>
      </c>
      <c r="BF20" t="str">
        <v>P_INTER_Q</v>
      </c>
      <c r="BG20" t="str">
        <v>M_CHILD_RMSE</v>
      </c>
      <c r="BH20" t="str">
        <v>M_CHILD_RMSE_SCORE</v>
      </c>
      <c r="BI20" t="str">
        <v>M_CHILD_MAE</v>
      </c>
      <c r="BJ20" t="str">
        <v>M_CHILD_MAE_SCORE</v>
      </c>
      <c r="BK20" t="str">
        <v>M_CHILD_NRMSE</v>
      </c>
      <c r="BL20" t="str">
        <v>M_CHILD_NRMSE_SCORE</v>
      </c>
      <c r="BM20" t="str">
        <v>M_CHILD_NMAE</v>
      </c>
      <c r="BN20" t="str">
        <v>M_CHILD_NMAE_SCORE</v>
      </c>
      <c r="BO20" t="str">
        <v>DIV_INDEX_RMSE</v>
      </c>
      <c r="BP20" t="str">
        <v>DIV_INDEX_RMSE_SCORE</v>
      </c>
      <c r="BQ20" t="str">
        <v>DIV_INDEX_MAE</v>
      </c>
      <c r="BR20" t="str">
        <v>DIV_INDEX_MAE_SCORE</v>
      </c>
      <c r="BS20" t="str">
        <v>DIV_INDEX_NRMSE</v>
      </c>
      <c r="BT20" t="str">
        <v>DIV_INDEX_NRMSE_SCORE</v>
      </c>
      <c r="BU20" t="str">
        <v>DIV_INDEX_NMAE</v>
      </c>
      <c r="BV20" t="str">
        <v>DIV_INDEX_NMAE_SCORE</v>
      </c>
      <c r="BW20" t="str">
        <v>DIV_STEP_RMSE</v>
      </c>
      <c r="BX20" t="str">
        <v>DIV_STEP_RMSE_SCORE</v>
      </c>
      <c r="BY20" t="str">
        <v>DIV_STEP_MAE</v>
      </c>
      <c r="BZ20" t="str">
        <v>DIV_STEP_MAE_SCORE</v>
      </c>
      <c r="CA20" t="str">
        <v>DIV_STEP_NRMSE</v>
      </c>
      <c r="CB20" t="str">
        <v>DIV_STEP_NRMSE_SCORE</v>
      </c>
      <c r="CC20" t="str">
        <v>DIV_STEP_NMAE</v>
      </c>
      <c r="CD20" t="str">
        <v>DIV_STEP_NMAE_SCORE</v>
      </c>
      <c r="CE20" t="str">
        <v>DIVS_T</v>
      </c>
      <c r="CF20" t="str">
        <v>DS_T</v>
      </c>
      <c r="CG20" t="str">
        <v>DS_TD_MEAN</v>
      </c>
      <c r="CH20" t="str">
        <v>DS_TD_STD</v>
      </c>
      <c r="CI20" t="str">
        <v>DS_TD_CD</v>
      </c>
      <c r="CJ20" t="str">
        <v>DS_TD_MIN</v>
      </c>
      <c r="CK20" t="str">
        <v>DS_TD_LOWER</v>
      </c>
      <c r="CL20" t="str">
        <v>DS_TD_MED</v>
      </c>
      <c r="CM20" t="str">
        <v>DS_TD_UPPER</v>
      </c>
      <c r="CN20" t="str">
        <v>DS_TD_MAX</v>
      </c>
      <c r="CO20" t="str">
        <v>DS_TS_MEAN</v>
      </c>
      <c r="CP20" t="str">
        <v>DS_TS_STD</v>
      </c>
      <c r="CQ20" t="str">
        <v>DS_TS_CD</v>
      </c>
      <c r="CR20" t="str">
        <v>DS_TS_MIN</v>
      </c>
      <c r="CS20" t="str">
        <v>DS_TS_LOWER</v>
      </c>
      <c r="CT20" t="str">
        <v>DS_TS_MED</v>
      </c>
      <c r="CU20" t="str">
        <v>DS_TS_UPPER</v>
      </c>
      <c r="CV20" t="str">
        <v>DS_TS_MAX</v>
      </c>
      <c r="CW20" t="str">
        <v>PR_T</v>
      </c>
      <c r="CX20" t="str">
        <v>PR_TS_MEAN</v>
      </c>
      <c r="CY20" t="str">
        <v>PR_TS_STD</v>
      </c>
      <c r="CZ20" t="str">
        <v>PR_TS_CD</v>
      </c>
      <c r="DA20" t="str">
        <v>PR_TS_MIN</v>
      </c>
      <c r="DB20" t="str">
        <v>PR_TS_LOWER</v>
      </c>
      <c r="DC20" t="str">
        <v>PR_TS_MED</v>
      </c>
      <c r="DD20" t="str">
        <v>PR_TS_UPPER</v>
      </c>
      <c r="DE20" t="str">
        <v>PR_TS_MAX</v>
      </c>
      <c r="DF20" t="str">
        <v>PP_LE_MEAN</v>
      </c>
      <c r="DG20" t="str">
        <v>PP_AC_MEAN</v>
      </c>
      <c r="DH20" t="str">
        <v>PP_LE_STD</v>
      </c>
      <c r="DI20" t="str">
        <v>PP_AC_STD</v>
      </c>
      <c r="DJ20" t="str">
        <v>PP_LE_CD</v>
      </c>
      <c r="DK20" t="str">
        <v>PP_AC_CD</v>
      </c>
      <c r="DL20" t="str">
        <v>PP_LE_MIN</v>
      </c>
      <c r="DM20" t="str">
        <v>PP_AC_MIN</v>
      </c>
      <c r="DN20" t="str">
        <v>PP_LE_LOWER</v>
      </c>
      <c r="DO20" t="str">
        <v>PP_AC_LOWER</v>
      </c>
      <c r="DP20" t="str">
        <v>PP_LE_MED</v>
      </c>
      <c r="DQ20" t="str">
        <v>PP_AC_MED</v>
      </c>
      <c r="DR20" t="str">
        <v>PP_LE_UPPER</v>
      </c>
      <c r="DS20" t="str">
        <v>PP_AC_UPPER</v>
      </c>
      <c r="DT20" t="str">
        <v>PP_LE_MAX</v>
      </c>
      <c r="DU20" t="str">
        <v>PP_AC_MAX</v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</row>
    <row r="21" spans="1:144" x14ac:dyDescent="0.35">
      <c r="A21">
        <v>3</v>
      </c>
      <c r="B21">
        <v>3</v>
      </c>
      <c r="C21">
        <v>0.99285539999982575</v>
      </c>
      <c r="D21">
        <v>0.34424630000000889</v>
      </c>
      <c r="E21">
        <v>0</v>
      </c>
      <c r="F21">
        <v>1.35353549999995</v>
      </c>
      <c r="G21">
        <v>1.35353549999995</v>
      </c>
      <c r="H21">
        <v>1.35353549999995</v>
      </c>
      <c r="I21">
        <v>1.35353549999995</v>
      </c>
      <c r="J21">
        <v>7.5196416666663879E-2</v>
      </c>
      <c r="K21">
        <v>0</v>
      </c>
      <c r="L21">
        <v>0</v>
      </c>
      <c r="M21">
        <v>316.28515625</v>
      </c>
      <c r="N21">
        <v>306.78125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</row>
    <row r="22" spans="1:144" x14ac:dyDescent="0.35">
      <c r="A22">
        <v>8</v>
      </c>
      <c r="B22">
        <v>2</v>
      </c>
      <c r="C22">
        <v>1.778251599999962</v>
      </c>
      <c r="D22">
        <v>1.068802200000107</v>
      </c>
      <c r="E22">
        <v>0</v>
      </c>
      <c r="F22">
        <v>2.8618299000000889</v>
      </c>
      <c r="G22">
        <v>2.8618299000000889</v>
      </c>
      <c r="H22">
        <v>2.8618299000000889</v>
      </c>
      <c r="I22">
        <v>2.8618299000000889</v>
      </c>
      <c r="J22">
        <v>0.1100703807692342</v>
      </c>
      <c r="K22">
        <v>0</v>
      </c>
      <c r="L22">
        <v>0</v>
      </c>
      <c r="M22">
        <v>309.859375</v>
      </c>
      <c r="N22">
        <v>302.4609375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</row>
    <row r="23" spans="1:144" x14ac:dyDescent="0.35">
      <c r="A23">
        <v>13</v>
      </c>
      <c r="B23">
        <v>1</v>
      </c>
      <c r="C23">
        <v>4.5011094999999557</v>
      </c>
      <c r="D23">
        <v>8.6827104000000759</v>
      </c>
      <c r="E23">
        <v>0</v>
      </c>
      <c r="F23">
        <v>13.14895870000012</v>
      </c>
      <c r="G23">
        <v>13.14895870000012</v>
      </c>
      <c r="H23">
        <v>13.14895870000012</v>
      </c>
      <c r="I23">
        <v>13.14895870000012</v>
      </c>
      <c r="J23">
        <v>0.33715278717949032</v>
      </c>
      <c r="K23">
        <v>0</v>
      </c>
      <c r="L23">
        <v>0</v>
      </c>
      <c r="M23">
        <v>356.66015625</v>
      </c>
      <c r="N23">
        <v>347.734375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0.6866494798733257</v>
      </c>
      <c r="W23">
        <v>0.6866494798733257</v>
      </c>
      <c r="X23">
        <v>0.6866494798733257</v>
      </c>
      <c r="Y23">
        <v>1</v>
      </c>
      <c r="Z23">
        <v>1</v>
      </c>
      <c r="AA23">
        <v>1</v>
      </c>
      <c r="AB23">
        <v>0.6866494798733257</v>
      </c>
      <c r="AC23">
        <v>0.6866494798733257</v>
      </c>
      <c r="AD23">
        <v>0.6866494798733257</v>
      </c>
      <c r="AE23">
        <v>1</v>
      </c>
      <c r="AF23">
        <v>1</v>
      </c>
      <c r="AG23">
        <v>1</v>
      </c>
      <c r="AH23">
        <v>0.6866494798733257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</row>
    <row r="24" spans="1:144" x14ac:dyDescent="0.3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</row>
    <row r="25" spans="1:144" x14ac:dyDescent="0.35">
      <c r="A25" t="str">
        <v>Quantile 0.5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</row>
    <row r="26" spans="1:144" x14ac:dyDescent="0.35">
      <c r="A26" t="str">
        <v/>
      </c>
      <c r="B26" t="str">
        <v>AL</v>
      </c>
      <c r="C26" t="str">
        <v>GT</v>
      </c>
      <c r="D26" t="str">
        <v>ST</v>
      </c>
      <c r="E26" t="str">
        <v>OT</v>
      </c>
      <c r="F26" t="str">
        <v>TT</v>
      </c>
      <c r="G26" t="str">
        <v>LT</v>
      </c>
      <c r="H26" t="str">
        <v>CT</v>
      </c>
      <c r="I26" t="str">
        <v>WT</v>
      </c>
      <c r="J26" t="str">
        <v>WT_PA</v>
      </c>
      <c r="K26" t="str">
        <v>MET</v>
      </c>
      <c r="L26" t="str">
        <v>MET_PA</v>
      </c>
      <c r="M26" t="str">
        <v>RSS</v>
      </c>
      <c r="N26" t="str">
        <v>VMS</v>
      </c>
      <c r="O26" t="str">
        <v>LE</v>
      </c>
      <c r="P26" t="str">
        <v>AC</v>
      </c>
      <c r="Q26" t="str">
        <v>CF</v>
      </c>
      <c r="R26" t="str">
        <v>PSG</v>
      </c>
      <c r="S26" t="str">
        <v>SIZE</v>
      </c>
      <c r="T26" t="str">
        <v>SGLITS_T</v>
      </c>
      <c r="U26" t="str">
        <v>QL_SCORE</v>
      </c>
      <c r="V26" t="str">
        <v>LT_SCORE</v>
      </c>
      <c r="W26" t="str">
        <v>CT_SCORE</v>
      </c>
      <c r="X26" t="str">
        <v>AW_SCORE</v>
      </c>
      <c r="Y26" t="str">
        <v>AW_PA_SCORE</v>
      </c>
      <c r="Z26" t="str">
        <v>AME_SCORE</v>
      </c>
      <c r="AA26" t="str">
        <v>AME_PA_SCORE</v>
      </c>
      <c r="AB26" t="str">
        <v>LT_GRADE</v>
      </c>
      <c r="AC26" t="str">
        <v>CT_GRADE</v>
      </c>
      <c r="AD26" t="str">
        <v>AW_GRADE</v>
      </c>
      <c r="AE26" t="str">
        <v>AW_PA_GRADE</v>
      </c>
      <c r="AF26" t="str">
        <v>AME_GRADE</v>
      </c>
      <c r="AG26" t="str">
        <v>AME_PA_GRADE</v>
      </c>
      <c r="AH26" t="str">
        <v>GRADE</v>
      </c>
      <c r="AI26" t="str">
        <v>HAS_TRAILING</v>
      </c>
      <c r="AJ26" t="str">
        <v>TOT_CHOICES</v>
      </c>
      <c r="AK26" t="str">
        <v>PRE_CHOICES</v>
      </c>
      <c r="AL26" t="str">
        <v>FGOALS_ORDER</v>
      </c>
      <c r="AM26" t="str">
        <v>CP_EF_L</v>
      </c>
      <c r="AN26" t="str">
        <v>CP_EF_A</v>
      </c>
      <c r="AO26" t="str">
        <v>SP_ED_L</v>
      </c>
      <c r="AP26" t="str">
        <v>SP_ED_A</v>
      </c>
      <c r="AQ26" t="str">
        <v>SP_EB_L</v>
      </c>
      <c r="AR26" t="str">
        <v>SP_EB_A</v>
      </c>
      <c r="AS26" t="str">
        <v>SP_MIN_L</v>
      </c>
      <c r="AT26" t="str">
        <v>SP_MIN_A</v>
      </c>
      <c r="AU26" t="str">
        <v>SP_LOWER_L</v>
      </c>
      <c r="AV26" t="str">
        <v>SP_LOWER_A</v>
      </c>
      <c r="AW26" t="str">
        <v>SP_MED_L</v>
      </c>
      <c r="AX26" t="str">
        <v>SP_MED_A</v>
      </c>
      <c r="AY26" t="str">
        <v>SP_UPPER_L</v>
      </c>
      <c r="AZ26" t="str">
        <v>SP_UPPER_A</v>
      </c>
      <c r="BA26" t="str">
        <v>SP_MAX_L</v>
      </c>
      <c r="BB26" t="str">
        <v>SP_MAX_A</v>
      </c>
      <c r="BC26" t="str">
        <v>T_INTER_SP</v>
      </c>
      <c r="BD26" t="str">
        <v>P_INTER_SP</v>
      </c>
      <c r="BE26" t="str">
        <v>T_INTER_Q</v>
      </c>
      <c r="BF26" t="str">
        <v>P_INTER_Q</v>
      </c>
      <c r="BG26" t="str">
        <v>M_CHILD_RMSE</v>
      </c>
      <c r="BH26" t="str">
        <v>M_CHILD_RMSE_SCORE</v>
      </c>
      <c r="BI26" t="str">
        <v>M_CHILD_MAE</v>
      </c>
      <c r="BJ26" t="str">
        <v>M_CHILD_MAE_SCORE</v>
      </c>
      <c r="BK26" t="str">
        <v>M_CHILD_NRMSE</v>
      </c>
      <c r="BL26" t="str">
        <v>M_CHILD_NRMSE_SCORE</v>
      </c>
      <c r="BM26" t="str">
        <v>M_CHILD_NMAE</v>
      </c>
      <c r="BN26" t="str">
        <v>M_CHILD_NMAE_SCORE</v>
      </c>
      <c r="BO26" t="str">
        <v>DIV_INDEX_RMSE</v>
      </c>
      <c r="BP26" t="str">
        <v>DIV_INDEX_RMSE_SCORE</v>
      </c>
      <c r="BQ26" t="str">
        <v>DIV_INDEX_MAE</v>
      </c>
      <c r="BR26" t="str">
        <v>DIV_INDEX_MAE_SCORE</v>
      </c>
      <c r="BS26" t="str">
        <v>DIV_INDEX_NRMSE</v>
      </c>
      <c r="BT26" t="str">
        <v>DIV_INDEX_NRMSE_SCORE</v>
      </c>
      <c r="BU26" t="str">
        <v>DIV_INDEX_NMAE</v>
      </c>
      <c r="BV26" t="str">
        <v>DIV_INDEX_NMAE_SCORE</v>
      </c>
      <c r="BW26" t="str">
        <v>DIV_STEP_RMSE</v>
      </c>
      <c r="BX26" t="str">
        <v>DIV_STEP_RMSE_SCORE</v>
      </c>
      <c r="BY26" t="str">
        <v>DIV_STEP_MAE</v>
      </c>
      <c r="BZ26" t="str">
        <v>DIV_STEP_MAE_SCORE</v>
      </c>
      <c r="CA26" t="str">
        <v>DIV_STEP_NRMSE</v>
      </c>
      <c r="CB26" t="str">
        <v>DIV_STEP_NRMSE_SCORE</v>
      </c>
      <c r="CC26" t="str">
        <v>DIV_STEP_NMAE</v>
      </c>
      <c r="CD26" t="str">
        <v>DIV_STEP_NMAE_SCORE</v>
      </c>
      <c r="CE26" t="str">
        <v>DIVS_T</v>
      </c>
      <c r="CF26" t="str">
        <v>DS_T</v>
      </c>
      <c r="CG26" t="str">
        <v>DS_TD_MEAN</v>
      </c>
      <c r="CH26" t="str">
        <v>DS_TD_STD</v>
      </c>
      <c r="CI26" t="str">
        <v>DS_TD_CD</v>
      </c>
      <c r="CJ26" t="str">
        <v>DS_TD_MIN</v>
      </c>
      <c r="CK26" t="str">
        <v>DS_TD_LOWER</v>
      </c>
      <c r="CL26" t="str">
        <v>DS_TD_MED</v>
      </c>
      <c r="CM26" t="str">
        <v>DS_TD_UPPER</v>
      </c>
      <c r="CN26" t="str">
        <v>DS_TD_MAX</v>
      </c>
      <c r="CO26" t="str">
        <v>DS_TS_MEAN</v>
      </c>
      <c r="CP26" t="str">
        <v>DS_TS_STD</v>
      </c>
      <c r="CQ26" t="str">
        <v>DS_TS_CD</v>
      </c>
      <c r="CR26" t="str">
        <v>DS_TS_MIN</v>
      </c>
      <c r="CS26" t="str">
        <v>DS_TS_LOWER</v>
      </c>
      <c r="CT26" t="str">
        <v>DS_TS_MED</v>
      </c>
      <c r="CU26" t="str">
        <v>DS_TS_UPPER</v>
      </c>
      <c r="CV26" t="str">
        <v>DS_TS_MAX</v>
      </c>
      <c r="CW26" t="str">
        <v>PR_T</v>
      </c>
      <c r="CX26" t="str">
        <v>PR_TS_MEAN</v>
      </c>
      <c r="CY26" t="str">
        <v>PR_TS_STD</v>
      </c>
      <c r="CZ26" t="str">
        <v>PR_TS_CD</v>
      </c>
      <c r="DA26" t="str">
        <v>PR_TS_MIN</v>
      </c>
      <c r="DB26" t="str">
        <v>PR_TS_LOWER</v>
      </c>
      <c r="DC26" t="str">
        <v>PR_TS_MED</v>
      </c>
      <c r="DD26" t="str">
        <v>PR_TS_UPPER</v>
      </c>
      <c r="DE26" t="str">
        <v>PR_TS_MAX</v>
      </c>
      <c r="DF26" t="str">
        <v>PP_LE_MEAN</v>
      </c>
      <c r="DG26" t="str">
        <v>PP_AC_MEAN</v>
      </c>
      <c r="DH26" t="str">
        <v>PP_LE_STD</v>
      </c>
      <c r="DI26" t="str">
        <v>PP_AC_STD</v>
      </c>
      <c r="DJ26" t="str">
        <v>PP_LE_CD</v>
      </c>
      <c r="DK26" t="str">
        <v>PP_AC_CD</v>
      </c>
      <c r="DL26" t="str">
        <v>PP_LE_MIN</v>
      </c>
      <c r="DM26" t="str">
        <v>PP_AC_MIN</v>
      </c>
      <c r="DN26" t="str">
        <v>PP_LE_LOWER</v>
      </c>
      <c r="DO26" t="str">
        <v>PP_AC_LOWER</v>
      </c>
      <c r="DP26" t="str">
        <v>PP_LE_MED</v>
      </c>
      <c r="DQ26" t="str">
        <v>PP_AC_MED</v>
      </c>
      <c r="DR26" t="str">
        <v>PP_LE_UPPER</v>
      </c>
      <c r="DS26" t="str">
        <v>PP_AC_UPPER</v>
      </c>
      <c r="DT26" t="str">
        <v>PP_LE_MAX</v>
      </c>
      <c r="DU26" t="str">
        <v>PP_AC_MAX</v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</row>
    <row r="27" spans="1:144" x14ac:dyDescent="0.35">
      <c r="A27">
        <v>2</v>
      </c>
      <c r="B27">
        <v>3</v>
      </c>
      <c r="C27">
        <v>0.99969610000016473</v>
      </c>
      <c r="D27">
        <v>0.37500900000001991</v>
      </c>
      <c r="E27">
        <v>0</v>
      </c>
      <c r="F27">
        <v>1.371637499999792</v>
      </c>
      <c r="G27">
        <v>1.371637499999792</v>
      </c>
      <c r="H27">
        <v>1.371637499999792</v>
      </c>
      <c r="I27">
        <v>1.371637499999792</v>
      </c>
      <c r="J27">
        <v>7.6202083333321805E-2</v>
      </c>
      <c r="K27">
        <v>0</v>
      </c>
      <c r="L27">
        <v>0</v>
      </c>
      <c r="M27">
        <v>359.73828125</v>
      </c>
      <c r="N27">
        <v>349.90625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</row>
    <row r="28" spans="1:144" x14ac:dyDescent="0.35">
      <c r="A28">
        <v>7</v>
      </c>
      <c r="B28">
        <v>2</v>
      </c>
      <c r="C28">
        <v>1.784464700000058</v>
      </c>
      <c r="D28">
        <v>1.133886799999914</v>
      </c>
      <c r="E28">
        <v>0</v>
      </c>
      <c r="F28">
        <v>2.932646500000033</v>
      </c>
      <c r="G28">
        <v>2.932646500000033</v>
      </c>
      <c r="H28">
        <v>2.932646500000033</v>
      </c>
      <c r="I28">
        <v>2.932646500000033</v>
      </c>
      <c r="J28">
        <v>0.1127940961538474</v>
      </c>
      <c r="K28">
        <v>0</v>
      </c>
      <c r="L28">
        <v>0</v>
      </c>
      <c r="M28">
        <v>359.796875</v>
      </c>
      <c r="N28">
        <v>352.1640625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</row>
    <row r="29" spans="1:144" x14ac:dyDescent="0.35">
      <c r="A29">
        <v>12</v>
      </c>
      <c r="B29">
        <v>1</v>
      </c>
      <c r="C29">
        <v>4.5125690000000276</v>
      </c>
      <c r="D29">
        <v>9.0002959000000828</v>
      </c>
      <c r="E29">
        <v>0</v>
      </c>
      <c r="F29">
        <v>13.533384400000299</v>
      </c>
      <c r="G29">
        <v>13.533384400000299</v>
      </c>
      <c r="H29">
        <v>13.533384400000299</v>
      </c>
      <c r="I29">
        <v>13.533384400000299</v>
      </c>
      <c r="J29">
        <v>0.34700985641026411</v>
      </c>
      <c r="K29">
        <v>0</v>
      </c>
      <c r="L29">
        <v>0</v>
      </c>
      <c r="M29">
        <v>395.76171875</v>
      </c>
      <c r="N29">
        <v>387.23828125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0.69918121962795909</v>
      </c>
      <c r="W29">
        <v>0.69918121962795909</v>
      </c>
      <c r="X29">
        <v>0.69918121962795909</v>
      </c>
      <c r="Y29">
        <v>1</v>
      </c>
      <c r="Z29">
        <v>1</v>
      </c>
      <c r="AA29">
        <v>1</v>
      </c>
      <c r="AB29">
        <v>0.69918121962795909</v>
      </c>
      <c r="AC29">
        <v>0.69918121962795909</v>
      </c>
      <c r="AD29">
        <v>0.69918121962795909</v>
      </c>
      <c r="AE29">
        <v>1</v>
      </c>
      <c r="AF29">
        <v>1</v>
      </c>
      <c r="AG29">
        <v>1</v>
      </c>
      <c r="AH29">
        <v>0.69918121962795909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</row>
    <row r="30" spans="1:144" x14ac:dyDescent="0.3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</row>
    <row r="31" spans="1:144" x14ac:dyDescent="0.35">
      <c r="A31" t="str">
        <v>Quantile 0.75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</row>
    <row r="32" spans="1:144" x14ac:dyDescent="0.35">
      <c r="A32" t="str">
        <v/>
      </c>
      <c r="B32" t="str">
        <v>AL</v>
      </c>
      <c r="C32" t="str">
        <v>GT</v>
      </c>
      <c r="D32" t="str">
        <v>ST</v>
      </c>
      <c r="E32" t="str">
        <v>OT</v>
      </c>
      <c r="F32" t="str">
        <v>TT</v>
      </c>
      <c r="G32" t="str">
        <v>LT</v>
      </c>
      <c r="H32" t="str">
        <v>CT</v>
      </c>
      <c r="I32" t="str">
        <v>WT</v>
      </c>
      <c r="J32" t="str">
        <v>WT_PA</v>
      </c>
      <c r="K32" t="str">
        <v>MET</v>
      </c>
      <c r="L32" t="str">
        <v>MET_PA</v>
      </c>
      <c r="M32" t="str">
        <v>RSS</v>
      </c>
      <c r="N32" t="str">
        <v>VMS</v>
      </c>
      <c r="O32" t="str">
        <v>LE</v>
      </c>
      <c r="P32" t="str">
        <v>AC</v>
      </c>
      <c r="Q32" t="str">
        <v>CF</v>
      </c>
      <c r="R32" t="str">
        <v>PSG</v>
      </c>
      <c r="S32" t="str">
        <v>SIZE</v>
      </c>
      <c r="T32" t="str">
        <v>SGLITS_T</v>
      </c>
      <c r="U32" t="str">
        <v>QL_SCORE</v>
      </c>
      <c r="V32" t="str">
        <v>LT_SCORE</v>
      </c>
      <c r="W32" t="str">
        <v>CT_SCORE</v>
      </c>
      <c r="X32" t="str">
        <v>AW_SCORE</v>
      </c>
      <c r="Y32" t="str">
        <v>AW_PA_SCORE</v>
      </c>
      <c r="Z32" t="str">
        <v>AME_SCORE</v>
      </c>
      <c r="AA32" t="str">
        <v>AME_PA_SCORE</v>
      </c>
      <c r="AB32" t="str">
        <v>LT_GRADE</v>
      </c>
      <c r="AC32" t="str">
        <v>CT_GRADE</v>
      </c>
      <c r="AD32" t="str">
        <v>AW_GRADE</v>
      </c>
      <c r="AE32" t="str">
        <v>AW_PA_GRADE</v>
      </c>
      <c r="AF32" t="str">
        <v>AME_GRADE</v>
      </c>
      <c r="AG32" t="str">
        <v>AME_PA_GRADE</v>
      </c>
      <c r="AH32" t="str">
        <v>GRADE</v>
      </c>
      <c r="AI32" t="str">
        <v>HAS_TRAILING</v>
      </c>
      <c r="AJ32" t="str">
        <v>TOT_CHOICES</v>
      </c>
      <c r="AK32" t="str">
        <v>PRE_CHOICES</v>
      </c>
      <c r="AL32" t="str">
        <v>FGOALS_ORDER</v>
      </c>
      <c r="AM32" t="str">
        <v>CP_EF_L</v>
      </c>
      <c r="AN32" t="str">
        <v>CP_EF_A</v>
      </c>
      <c r="AO32" t="str">
        <v>SP_ED_L</v>
      </c>
      <c r="AP32" t="str">
        <v>SP_ED_A</v>
      </c>
      <c r="AQ32" t="str">
        <v>SP_EB_L</v>
      </c>
      <c r="AR32" t="str">
        <v>SP_EB_A</v>
      </c>
      <c r="AS32" t="str">
        <v>SP_MIN_L</v>
      </c>
      <c r="AT32" t="str">
        <v>SP_MIN_A</v>
      </c>
      <c r="AU32" t="str">
        <v>SP_LOWER_L</v>
      </c>
      <c r="AV32" t="str">
        <v>SP_LOWER_A</v>
      </c>
      <c r="AW32" t="str">
        <v>SP_MED_L</v>
      </c>
      <c r="AX32" t="str">
        <v>SP_MED_A</v>
      </c>
      <c r="AY32" t="str">
        <v>SP_UPPER_L</v>
      </c>
      <c r="AZ32" t="str">
        <v>SP_UPPER_A</v>
      </c>
      <c r="BA32" t="str">
        <v>SP_MAX_L</v>
      </c>
      <c r="BB32" t="str">
        <v>SP_MAX_A</v>
      </c>
      <c r="BC32" t="str">
        <v>T_INTER_SP</v>
      </c>
      <c r="BD32" t="str">
        <v>P_INTER_SP</v>
      </c>
      <c r="BE32" t="str">
        <v>T_INTER_Q</v>
      </c>
      <c r="BF32" t="str">
        <v>P_INTER_Q</v>
      </c>
      <c r="BG32" t="str">
        <v>M_CHILD_RMSE</v>
      </c>
      <c r="BH32" t="str">
        <v>M_CHILD_RMSE_SCORE</v>
      </c>
      <c r="BI32" t="str">
        <v>M_CHILD_MAE</v>
      </c>
      <c r="BJ32" t="str">
        <v>M_CHILD_MAE_SCORE</v>
      </c>
      <c r="BK32" t="str">
        <v>M_CHILD_NRMSE</v>
      </c>
      <c r="BL32" t="str">
        <v>M_CHILD_NRMSE_SCORE</v>
      </c>
      <c r="BM32" t="str">
        <v>M_CHILD_NMAE</v>
      </c>
      <c r="BN32" t="str">
        <v>M_CHILD_NMAE_SCORE</v>
      </c>
      <c r="BO32" t="str">
        <v>DIV_INDEX_RMSE</v>
      </c>
      <c r="BP32" t="str">
        <v>DIV_INDEX_RMSE_SCORE</v>
      </c>
      <c r="BQ32" t="str">
        <v>DIV_INDEX_MAE</v>
      </c>
      <c r="BR32" t="str">
        <v>DIV_INDEX_MAE_SCORE</v>
      </c>
      <c r="BS32" t="str">
        <v>DIV_INDEX_NRMSE</v>
      </c>
      <c r="BT32" t="str">
        <v>DIV_INDEX_NRMSE_SCORE</v>
      </c>
      <c r="BU32" t="str">
        <v>DIV_INDEX_NMAE</v>
      </c>
      <c r="BV32" t="str">
        <v>DIV_INDEX_NMAE_SCORE</v>
      </c>
      <c r="BW32" t="str">
        <v>DIV_STEP_RMSE</v>
      </c>
      <c r="BX32" t="str">
        <v>DIV_STEP_RMSE_SCORE</v>
      </c>
      <c r="BY32" t="str">
        <v>DIV_STEP_MAE</v>
      </c>
      <c r="BZ32" t="str">
        <v>DIV_STEP_MAE_SCORE</v>
      </c>
      <c r="CA32" t="str">
        <v>DIV_STEP_NRMSE</v>
      </c>
      <c r="CB32" t="str">
        <v>DIV_STEP_NRMSE_SCORE</v>
      </c>
      <c r="CC32" t="str">
        <v>DIV_STEP_NMAE</v>
      </c>
      <c r="CD32" t="str">
        <v>DIV_STEP_NMAE_SCORE</v>
      </c>
      <c r="CE32" t="str">
        <v>DIVS_T</v>
      </c>
      <c r="CF32" t="str">
        <v>DS_T</v>
      </c>
      <c r="CG32" t="str">
        <v>DS_TD_MEAN</v>
      </c>
      <c r="CH32" t="str">
        <v>DS_TD_STD</v>
      </c>
      <c r="CI32" t="str">
        <v>DS_TD_CD</v>
      </c>
      <c r="CJ32" t="str">
        <v>DS_TD_MIN</v>
      </c>
      <c r="CK32" t="str">
        <v>DS_TD_LOWER</v>
      </c>
      <c r="CL32" t="str">
        <v>DS_TD_MED</v>
      </c>
      <c r="CM32" t="str">
        <v>DS_TD_UPPER</v>
      </c>
      <c r="CN32" t="str">
        <v>DS_TD_MAX</v>
      </c>
      <c r="CO32" t="str">
        <v>DS_TS_MEAN</v>
      </c>
      <c r="CP32" t="str">
        <v>DS_TS_STD</v>
      </c>
      <c r="CQ32" t="str">
        <v>DS_TS_CD</v>
      </c>
      <c r="CR32" t="str">
        <v>DS_TS_MIN</v>
      </c>
      <c r="CS32" t="str">
        <v>DS_TS_LOWER</v>
      </c>
      <c r="CT32" t="str">
        <v>DS_TS_MED</v>
      </c>
      <c r="CU32" t="str">
        <v>DS_TS_UPPER</v>
      </c>
      <c r="CV32" t="str">
        <v>DS_TS_MAX</v>
      </c>
      <c r="CW32" t="str">
        <v>PR_T</v>
      </c>
      <c r="CX32" t="str">
        <v>PR_TS_MEAN</v>
      </c>
      <c r="CY32" t="str">
        <v>PR_TS_STD</v>
      </c>
      <c r="CZ32" t="str">
        <v>PR_TS_CD</v>
      </c>
      <c r="DA32" t="str">
        <v>PR_TS_MIN</v>
      </c>
      <c r="DB32" t="str">
        <v>PR_TS_LOWER</v>
      </c>
      <c r="DC32" t="str">
        <v>PR_TS_MED</v>
      </c>
      <c r="DD32" t="str">
        <v>PR_TS_UPPER</v>
      </c>
      <c r="DE32" t="str">
        <v>PR_TS_MAX</v>
      </c>
      <c r="DF32" t="str">
        <v>PP_LE_MEAN</v>
      </c>
      <c r="DG32" t="str">
        <v>PP_AC_MEAN</v>
      </c>
      <c r="DH32" t="str">
        <v>PP_LE_STD</v>
      </c>
      <c r="DI32" t="str">
        <v>PP_AC_STD</v>
      </c>
      <c r="DJ32" t="str">
        <v>PP_LE_CD</v>
      </c>
      <c r="DK32" t="str">
        <v>PP_AC_CD</v>
      </c>
      <c r="DL32" t="str">
        <v>PP_LE_MIN</v>
      </c>
      <c r="DM32" t="str">
        <v>PP_AC_MIN</v>
      </c>
      <c r="DN32" t="str">
        <v>PP_LE_LOWER</v>
      </c>
      <c r="DO32" t="str">
        <v>PP_AC_LOWER</v>
      </c>
      <c r="DP32" t="str">
        <v>PP_LE_MED</v>
      </c>
      <c r="DQ32" t="str">
        <v>PP_AC_MED</v>
      </c>
      <c r="DR32" t="str">
        <v>PP_LE_UPPER</v>
      </c>
      <c r="DS32" t="str">
        <v>PP_AC_UPPER</v>
      </c>
      <c r="DT32" t="str">
        <v>PP_LE_MAX</v>
      </c>
      <c r="DU32" t="str">
        <v>PP_AC_MAX</v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</row>
    <row r="33" spans="1:144" x14ac:dyDescent="0.35">
      <c r="A33">
        <v>1</v>
      </c>
      <c r="B33">
        <v>3</v>
      </c>
      <c r="C33">
        <v>1.0025622000000001</v>
      </c>
      <c r="D33">
        <v>0.39842889999991371</v>
      </c>
      <c r="E33">
        <v>0</v>
      </c>
      <c r="F33">
        <v>1.398269399999833</v>
      </c>
      <c r="G33">
        <v>1.398269399999833</v>
      </c>
      <c r="H33">
        <v>1.398269399999833</v>
      </c>
      <c r="I33">
        <v>1.398269399999833</v>
      </c>
      <c r="J33">
        <v>7.7681633333324063E-2</v>
      </c>
      <c r="K33">
        <v>0</v>
      </c>
      <c r="L33">
        <v>0</v>
      </c>
      <c r="M33">
        <v>403.98828125</v>
      </c>
      <c r="N33">
        <v>394.46484375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</row>
    <row r="34" spans="1:144" x14ac:dyDescent="0.35">
      <c r="A34">
        <v>6</v>
      </c>
      <c r="B34">
        <v>2</v>
      </c>
      <c r="C34">
        <v>1.7976512999998699</v>
      </c>
      <c r="D34">
        <v>1.2504492999999779</v>
      </c>
      <c r="E34">
        <v>0</v>
      </c>
      <c r="F34">
        <v>3.0506255999999472</v>
      </c>
      <c r="G34">
        <v>3.0506255999999472</v>
      </c>
      <c r="H34">
        <v>3.0506255999999472</v>
      </c>
      <c r="I34">
        <v>3.0506255999999472</v>
      </c>
      <c r="J34">
        <v>0.1173317538461518</v>
      </c>
      <c r="K34">
        <v>0</v>
      </c>
      <c r="L34">
        <v>0</v>
      </c>
      <c r="M34">
        <v>410.921875</v>
      </c>
      <c r="N34">
        <v>403.03515625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</row>
    <row r="35" spans="1:144" x14ac:dyDescent="0.35">
      <c r="A35">
        <v>11</v>
      </c>
      <c r="B35">
        <v>1</v>
      </c>
      <c r="C35">
        <v>4.5410401000000888</v>
      </c>
      <c r="D35">
        <v>9.922953399999983</v>
      </c>
      <c r="E35">
        <v>0</v>
      </c>
      <c r="F35">
        <v>14.472282099999971</v>
      </c>
      <c r="G35">
        <v>14.472282099999971</v>
      </c>
      <c r="H35">
        <v>14.472282099999971</v>
      </c>
      <c r="I35">
        <v>14.472282099999971</v>
      </c>
      <c r="J35">
        <v>0.37108415641025572</v>
      </c>
      <c r="K35">
        <v>0</v>
      </c>
      <c r="L35">
        <v>0</v>
      </c>
      <c r="M35">
        <v>426.3984375</v>
      </c>
      <c r="N35">
        <v>417.90234375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0.70467244582110333</v>
      </c>
      <c r="W35">
        <v>0.70467244582110333</v>
      </c>
      <c r="X35">
        <v>0.70467244582110333</v>
      </c>
      <c r="Y35">
        <v>1</v>
      </c>
      <c r="Z35">
        <v>1</v>
      </c>
      <c r="AA35">
        <v>1</v>
      </c>
      <c r="AB35">
        <v>0.70467244582110333</v>
      </c>
      <c r="AC35">
        <v>0.70467244582110333</v>
      </c>
      <c r="AD35">
        <v>0.70467244582110333</v>
      </c>
      <c r="AE35">
        <v>1</v>
      </c>
      <c r="AF35">
        <v>1</v>
      </c>
      <c r="AG35">
        <v>1</v>
      </c>
      <c r="AH35">
        <v>0.70467244582110333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</row>
    <row r="36" spans="1:144" x14ac:dyDescent="0.3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</row>
    <row r="37" spans="1:144" x14ac:dyDescent="0.35">
      <c r="A37" t="str">
        <v>Quantile 1.0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</row>
    <row r="38" spans="1:144" x14ac:dyDescent="0.35">
      <c r="A38" t="str">
        <v/>
      </c>
      <c r="B38" t="str">
        <v>AL</v>
      </c>
      <c r="C38" t="str">
        <v>GT</v>
      </c>
      <c r="D38" t="str">
        <v>ST</v>
      </c>
      <c r="E38" t="str">
        <v>OT</v>
      </c>
      <c r="F38" t="str">
        <v>TT</v>
      </c>
      <c r="G38" t="str">
        <v>LT</v>
      </c>
      <c r="H38" t="str">
        <v>CT</v>
      </c>
      <c r="I38" t="str">
        <v>WT</v>
      </c>
      <c r="J38" t="str">
        <v>WT_PA</v>
      </c>
      <c r="K38" t="str">
        <v>MET</v>
      </c>
      <c r="L38" t="str">
        <v>MET_PA</v>
      </c>
      <c r="M38" t="str">
        <v>RSS</v>
      </c>
      <c r="N38" t="str">
        <v>VMS</v>
      </c>
      <c r="O38" t="str">
        <v>LE</v>
      </c>
      <c r="P38" t="str">
        <v>AC</v>
      </c>
      <c r="Q38" t="str">
        <v>CF</v>
      </c>
      <c r="R38" t="str">
        <v>PSG</v>
      </c>
      <c r="S38" t="str">
        <v>SIZE</v>
      </c>
      <c r="T38" t="str">
        <v>SGLITS_T</v>
      </c>
      <c r="U38" t="str">
        <v>QL_SCORE</v>
      </c>
      <c r="V38" t="str">
        <v>LT_SCORE</v>
      </c>
      <c r="W38" t="str">
        <v>CT_SCORE</v>
      </c>
      <c r="X38" t="str">
        <v>AW_SCORE</v>
      </c>
      <c r="Y38" t="str">
        <v>AW_PA_SCORE</v>
      </c>
      <c r="Z38" t="str">
        <v>AME_SCORE</v>
      </c>
      <c r="AA38" t="str">
        <v>AME_PA_SCORE</v>
      </c>
      <c r="AB38" t="str">
        <v>LT_GRADE</v>
      </c>
      <c r="AC38" t="str">
        <v>CT_GRADE</v>
      </c>
      <c r="AD38" t="str">
        <v>AW_GRADE</v>
      </c>
      <c r="AE38" t="str">
        <v>AW_PA_GRADE</v>
      </c>
      <c r="AF38" t="str">
        <v>AME_GRADE</v>
      </c>
      <c r="AG38" t="str">
        <v>AME_PA_GRADE</v>
      </c>
      <c r="AH38" t="str">
        <v>GRADE</v>
      </c>
      <c r="AI38" t="str">
        <v>HAS_TRAILING</v>
      </c>
      <c r="AJ38" t="str">
        <v>TOT_CHOICES</v>
      </c>
      <c r="AK38" t="str">
        <v>PRE_CHOICES</v>
      </c>
      <c r="AL38" t="str">
        <v>FGOALS_ORDER</v>
      </c>
      <c r="AM38" t="str">
        <v>CP_EF_L</v>
      </c>
      <c r="AN38" t="str">
        <v>CP_EF_A</v>
      </c>
      <c r="AO38" t="str">
        <v>SP_ED_L</v>
      </c>
      <c r="AP38" t="str">
        <v>SP_ED_A</v>
      </c>
      <c r="AQ38" t="str">
        <v>SP_EB_L</v>
      </c>
      <c r="AR38" t="str">
        <v>SP_EB_A</v>
      </c>
      <c r="AS38" t="str">
        <v>SP_MIN_L</v>
      </c>
      <c r="AT38" t="str">
        <v>SP_MIN_A</v>
      </c>
      <c r="AU38" t="str">
        <v>SP_LOWER_L</v>
      </c>
      <c r="AV38" t="str">
        <v>SP_LOWER_A</v>
      </c>
      <c r="AW38" t="str">
        <v>SP_MED_L</v>
      </c>
      <c r="AX38" t="str">
        <v>SP_MED_A</v>
      </c>
      <c r="AY38" t="str">
        <v>SP_UPPER_L</v>
      </c>
      <c r="AZ38" t="str">
        <v>SP_UPPER_A</v>
      </c>
      <c r="BA38" t="str">
        <v>SP_MAX_L</v>
      </c>
      <c r="BB38" t="str">
        <v>SP_MAX_A</v>
      </c>
      <c r="BC38" t="str">
        <v>T_INTER_SP</v>
      </c>
      <c r="BD38" t="str">
        <v>P_INTER_SP</v>
      </c>
      <c r="BE38" t="str">
        <v>T_INTER_Q</v>
      </c>
      <c r="BF38" t="str">
        <v>P_INTER_Q</v>
      </c>
      <c r="BG38" t="str">
        <v>M_CHILD_RMSE</v>
      </c>
      <c r="BH38" t="str">
        <v>M_CHILD_RMSE_SCORE</v>
      </c>
      <c r="BI38" t="str">
        <v>M_CHILD_MAE</v>
      </c>
      <c r="BJ38" t="str">
        <v>M_CHILD_MAE_SCORE</v>
      </c>
      <c r="BK38" t="str">
        <v>M_CHILD_NRMSE</v>
      </c>
      <c r="BL38" t="str">
        <v>M_CHILD_NRMSE_SCORE</v>
      </c>
      <c r="BM38" t="str">
        <v>M_CHILD_NMAE</v>
      </c>
      <c r="BN38" t="str">
        <v>M_CHILD_NMAE_SCORE</v>
      </c>
      <c r="BO38" t="str">
        <v>DIV_INDEX_RMSE</v>
      </c>
      <c r="BP38" t="str">
        <v>DIV_INDEX_RMSE_SCORE</v>
      </c>
      <c r="BQ38" t="str">
        <v>DIV_INDEX_MAE</v>
      </c>
      <c r="BR38" t="str">
        <v>DIV_INDEX_MAE_SCORE</v>
      </c>
      <c r="BS38" t="str">
        <v>DIV_INDEX_NRMSE</v>
      </c>
      <c r="BT38" t="str">
        <v>DIV_INDEX_NRMSE_SCORE</v>
      </c>
      <c r="BU38" t="str">
        <v>DIV_INDEX_NMAE</v>
      </c>
      <c r="BV38" t="str">
        <v>DIV_INDEX_NMAE_SCORE</v>
      </c>
      <c r="BW38" t="str">
        <v>DIV_STEP_RMSE</v>
      </c>
      <c r="BX38" t="str">
        <v>DIV_STEP_RMSE_SCORE</v>
      </c>
      <c r="BY38" t="str">
        <v>DIV_STEP_MAE</v>
      </c>
      <c r="BZ38" t="str">
        <v>DIV_STEP_MAE_SCORE</v>
      </c>
      <c r="CA38" t="str">
        <v>DIV_STEP_NRMSE</v>
      </c>
      <c r="CB38" t="str">
        <v>DIV_STEP_NRMSE_SCORE</v>
      </c>
      <c r="CC38" t="str">
        <v>DIV_STEP_NMAE</v>
      </c>
      <c r="CD38" t="str">
        <v>DIV_STEP_NMAE_SCORE</v>
      </c>
      <c r="CE38" t="str">
        <v>DIVS_T</v>
      </c>
      <c r="CF38" t="str">
        <v>DS_T</v>
      </c>
      <c r="CG38" t="str">
        <v>DS_TD_MEAN</v>
      </c>
      <c r="CH38" t="str">
        <v>DS_TD_STD</v>
      </c>
      <c r="CI38" t="str">
        <v>DS_TD_CD</v>
      </c>
      <c r="CJ38" t="str">
        <v>DS_TD_MIN</v>
      </c>
      <c r="CK38" t="str">
        <v>DS_TD_LOWER</v>
      </c>
      <c r="CL38" t="str">
        <v>DS_TD_MED</v>
      </c>
      <c r="CM38" t="str">
        <v>DS_TD_UPPER</v>
      </c>
      <c r="CN38" t="str">
        <v>DS_TD_MAX</v>
      </c>
      <c r="CO38" t="str">
        <v>DS_TS_MEAN</v>
      </c>
      <c r="CP38" t="str">
        <v>DS_TS_STD</v>
      </c>
      <c r="CQ38" t="str">
        <v>DS_TS_CD</v>
      </c>
      <c r="CR38" t="str">
        <v>DS_TS_MIN</v>
      </c>
      <c r="CS38" t="str">
        <v>DS_TS_LOWER</v>
      </c>
      <c r="CT38" t="str">
        <v>DS_TS_MED</v>
      </c>
      <c r="CU38" t="str">
        <v>DS_TS_UPPER</v>
      </c>
      <c r="CV38" t="str">
        <v>DS_TS_MAX</v>
      </c>
      <c r="CW38" t="str">
        <v>PR_T</v>
      </c>
      <c r="CX38" t="str">
        <v>PR_TS_MEAN</v>
      </c>
      <c r="CY38" t="str">
        <v>PR_TS_STD</v>
      </c>
      <c r="CZ38" t="str">
        <v>PR_TS_CD</v>
      </c>
      <c r="DA38" t="str">
        <v>PR_TS_MIN</v>
      </c>
      <c r="DB38" t="str">
        <v>PR_TS_LOWER</v>
      </c>
      <c r="DC38" t="str">
        <v>PR_TS_MED</v>
      </c>
      <c r="DD38" t="str">
        <v>PR_TS_UPPER</v>
      </c>
      <c r="DE38" t="str">
        <v>PR_TS_MAX</v>
      </c>
      <c r="DF38" t="str">
        <v>PP_LE_MEAN</v>
      </c>
      <c r="DG38" t="str">
        <v>PP_AC_MEAN</v>
      </c>
      <c r="DH38" t="str">
        <v>PP_LE_STD</v>
      </c>
      <c r="DI38" t="str">
        <v>PP_AC_STD</v>
      </c>
      <c r="DJ38" t="str">
        <v>PP_LE_CD</v>
      </c>
      <c r="DK38" t="str">
        <v>PP_AC_CD</v>
      </c>
      <c r="DL38" t="str">
        <v>PP_LE_MIN</v>
      </c>
      <c r="DM38" t="str">
        <v>PP_AC_MIN</v>
      </c>
      <c r="DN38" t="str">
        <v>PP_LE_LOWER</v>
      </c>
      <c r="DO38" t="str">
        <v>PP_AC_LOWER</v>
      </c>
      <c r="DP38" t="str">
        <v>PP_LE_MED</v>
      </c>
      <c r="DQ38" t="str">
        <v>PP_AC_MED</v>
      </c>
      <c r="DR38" t="str">
        <v>PP_LE_UPPER</v>
      </c>
      <c r="DS38" t="str">
        <v>PP_AC_UPPER</v>
      </c>
      <c r="DT38" t="str">
        <v>PP_LE_MAX</v>
      </c>
      <c r="DU38" t="str">
        <v>PP_AC_MAX</v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</row>
    <row r="39" spans="1:144" x14ac:dyDescent="0.35">
      <c r="A39">
        <v>0</v>
      </c>
      <c r="B39">
        <v>3</v>
      </c>
      <c r="C39">
        <v>1.0136438999998629</v>
      </c>
      <c r="D39">
        <v>0.50066139999995585</v>
      </c>
      <c r="E39">
        <v>0</v>
      </c>
      <c r="F39">
        <v>1.490614499999992</v>
      </c>
      <c r="G39">
        <v>1.490614499999992</v>
      </c>
      <c r="H39">
        <v>1.490614499999992</v>
      </c>
      <c r="I39">
        <v>1.490614499999992</v>
      </c>
      <c r="J39">
        <v>8.2811916666666249E-2</v>
      </c>
      <c r="K39">
        <v>0</v>
      </c>
      <c r="L39">
        <v>0</v>
      </c>
      <c r="M39">
        <v>441.8125</v>
      </c>
      <c r="N39">
        <v>432.3984375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</row>
    <row r="40" spans="1:144" x14ac:dyDescent="0.35">
      <c r="A40">
        <v>5</v>
      </c>
      <c r="B40">
        <v>2</v>
      </c>
      <c r="C40">
        <v>1.860902299999907</v>
      </c>
      <c r="D40">
        <v>1.600352600000065</v>
      </c>
      <c r="E40">
        <v>0</v>
      </c>
      <c r="F40">
        <v>3.4612548999999722</v>
      </c>
      <c r="G40">
        <v>3.4612548999999722</v>
      </c>
      <c r="H40">
        <v>3.4612548999999722</v>
      </c>
      <c r="I40">
        <v>3.4612548999999722</v>
      </c>
      <c r="J40">
        <v>0.1331251884615374</v>
      </c>
      <c r="K40">
        <v>0</v>
      </c>
      <c r="L40">
        <v>0</v>
      </c>
      <c r="M40">
        <v>449.90234375</v>
      </c>
      <c r="N40">
        <v>442.0078125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</row>
    <row r="41" spans="1:144" x14ac:dyDescent="0.35">
      <c r="A41">
        <v>10</v>
      </c>
      <c r="B41">
        <v>1</v>
      </c>
      <c r="C41">
        <v>4.5587161999999921</v>
      </c>
      <c r="D41">
        <v>12.90433430000007</v>
      </c>
      <c r="E41">
        <v>0</v>
      </c>
      <c r="F41">
        <v>17.41852370000009</v>
      </c>
      <c r="G41">
        <v>17.41852370000009</v>
      </c>
      <c r="H41">
        <v>17.41852370000009</v>
      </c>
      <c r="I41">
        <v>17.41852370000009</v>
      </c>
      <c r="J41">
        <v>0.44662881282051531</v>
      </c>
      <c r="K41">
        <v>0</v>
      </c>
      <c r="L41">
        <v>0</v>
      </c>
      <c r="M41">
        <v>463.81640625</v>
      </c>
      <c r="N41">
        <v>455.00390625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0.73371806712216669</v>
      </c>
      <c r="W41">
        <v>0.73371806712216669</v>
      </c>
      <c r="X41">
        <v>0.73371806712216669</v>
      </c>
      <c r="Y41">
        <v>1</v>
      </c>
      <c r="Z41">
        <v>1</v>
      </c>
      <c r="AA41">
        <v>1</v>
      </c>
      <c r="AB41">
        <v>0.73371806712216669</v>
      </c>
      <c r="AC41">
        <v>0.73371806712216669</v>
      </c>
      <c r="AD41">
        <v>0.73371806712216669</v>
      </c>
      <c r="AE41">
        <v>1</v>
      </c>
      <c r="AF41">
        <v>1</v>
      </c>
      <c r="AG41">
        <v>1</v>
      </c>
      <c r="AH41">
        <v>0.73371806712216669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61B8-8B9A-47CC-9A1B-1B9DBB0D7D04}">
  <dimension ref="A1:EN41"/>
  <sheetViews>
    <sheetView workbookViewId="0"/>
  </sheetViews>
  <sheetFormatPr defaultRowHeight="14.5" x14ac:dyDescent="0.35"/>
  <sheetData>
    <row r="1" spans="1:144" x14ac:dyDescent="0.35">
      <c r="A1" t="str" cm="1">
        <f t="array" ref="A1:EN41">IF('[2]Cat Level-Wise Aggregates'!$A$1:$EN$41&lt;&gt;"",'[2]Cat Level-Wise Aggregates'!$A$1:$EN$41,"")</f>
        <v>Means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</row>
    <row r="2" spans="1:144" x14ac:dyDescent="0.35">
      <c r="A2" t="str">
        <v/>
      </c>
      <c r="B2" t="str">
        <v>AL</v>
      </c>
      <c r="C2" t="str">
        <v>GT</v>
      </c>
      <c r="D2" t="str">
        <v>ST</v>
      </c>
      <c r="E2" t="str">
        <v>OT</v>
      </c>
      <c r="F2" t="str">
        <v>TT</v>
      </c>
      <c r="G2" t="str">
        <v>LT</v>
      </c>
      <c r="H2" t="str">
        <v>CT</v>
      </c>
      <c r="I2" t="str">
        <v>WT</v>
      </c>
      <c r="J2" t="str">
        <v>WT_PA</v>
      </c>
      <c r="K2" t="str">
        <v>MET</v>
      </c>
      <c r="L2" t="str">
        <v>MET_PA</v>
      </c>
      <c r="M2" t="str">
        <v>RSS</v>
      </c>
      <c r="N2" t="str">
        <v>VMS</v>
      </c>
      <c r="O2" t="str">
        <v>LE</v>
      </c>
      <c r="P2" t="str">
        <v>AC</v>
      </c>
      <c r="Q2" t="str">
        <v>CF</v>
      </c>
      <c r="R2" t="str">
        <v>PSG</v>
      </c>
      <c r="S2" t="str">
        <v>SIZE</v>
      </c>
      <c r="T2" t="str">
        <v>SGLITS_T</v>
      </c>
      <c r="U2" t="str">
        <v>QL_SCORE</v>
      </c>
      <c r="V2" t="str">
        <v>LT_SCORE</v>
      </c>
      <c r="W2" t="str">
        <v>CT_SCORE</v>
      </c>
      <c r="X2" t="str">
        <v>AW_SCORE</v>
      </c>
      <c r="Y2" t="str">
        <v>AW_PA_SCORE</v>
      </c>
      <c r="Z2" t="str">
        <v>AME_SCORE</v>
      </c>
      <c r="AA2" t="str">
        <v>AME_PA_SCORE</v>
      </c>
      <c r="AB2" t="str">
        <v>LT_GRADE</v>
      </c>
      <c r="AC2" t="str">
        <v>CT_GRADE</v>
      </c>
      <c r="AD2" t="str">
        <v>AW_GRADE</v>
      </c>
      <c r="AE2" t="str">
        <v>AW_PA_GRADE</v>
      </c>
      <c r="AF2" t="str">
        <v>AME_GRADE</v>
      </c>
      <c r="AG2" t="str">
        <v>AME_PA_GRADE</v>
      </c>
      <c r="AH2" t="str">
        <v>GRADE</v>
      </c>
      <c r="AI2" t="str">
        <v>HAS_TRAILING</v>
      </c>
      <c r="AJ2" t="str">
        <v>TOT_CHOICES</v>
      </c>
      <c r="AK2" t="str">
        <v>PRE_CHOICES</v>
      </c>
      <c r="AL2" t="str">
        <v>FGOALS_ORDER</v>
      </c>
      <c r="AM2" t="str">
        <v>CP_EF_L</v>
      </c>
      <c r="AN2" t="str">
        <v>CP_EF_A</v>
      </c>
      <c r="AO2" t="str">
        <v>SP_ED_L</v>
      </c>
      <c r="AP2" t="str">
        <v>SP_ED_A</v>
      </c>
      <c r="AQ2" t="str">
        <v>SP_EB_L</v>
      </c>
      <c r="AR2" t="str">
        <v>SP_EB_A</v>
      </c>
      <c r="AS2" t="str">
        <v>SP_MIN_L</v>
      </c>
      <c r="AT2" t="str">
        <v>SP_MIN_A</v>
      </c>
      <c r="AU2" t="str">
        <v>SP_LOWER_L</v>
      </c>
      <c r="AV2" t="str">
        <v>SP_LOWER_A</v>
      </c>
      <c r="AW2" t="str">
        <v>SP_MED_L</v>
      </c>
      <c r="AX2" t="str">
        <v>SP_MED_A</v>
      </c>
      <c r="AY2" t="str">
        <v>SP_UPPER_L</v>
      </c>
      <c r="AZ2" t="str">
        <v>SP_UPPER_A</v>
      </c>
      <c r="BA2" t="str">
        <v>SP_MAX_L</v>
      </c>
      <c r="BB2" t="str">
        <v>SP_MAX_A</v>
      </c>
      <c r="BC2" t="str">
        <v>T_INTER_SP</v>
      </c>
      <c r="BD2" t="str">
        <v>P_INTER_SP</v>
      </c>
      <c r="BE2" t="str">
        <v>T_INTER_Q</v>
      </c>
      <c r="BF2" t="str">
        <v>P_INTER_Q</v>
      </c>
      <c r="BG2" t="str">
        <v>M_CHILD_RMSE</v>
      </c>
      <c r="BH2" t="str">
        <v>M_CHILD_RMSE_SCORE</v>
      </c>
      <c r="BI2" t="str">
        <v>M_CHILD_MAE</v>
      </c>
      <c r="BJ2" t="str">
        <v>M_CHILD_MAE_SCORE</v>
      </c>
      <c r="BK2" t="str">
        <v>M_CHILD_NRMSE</v>
      </c>
      <c r="BL2" t="str">
        <v>M_CHILD_NRMSE_SCORE</v>
      </c>
      <c r="BM2" t="str">
        <v>M_CHILD_NMAE</v>
      </c>
      <c r="BN2" t="str">
        <v>M_CHILD_NMAE_SCORE</v>
      </c>
      <c r="BO2" t="str">
        <v>DIV_INDEX_RMSE</v>
      </c>
      <c r="BP2" t="str">
        <v>DIV_INDEX_RMSE_SCORE</v>
      </c>
      <c r="BQ2" t="str">
        <v>DIV_INDEX_MAE</v>
      </c>
      <c r="BR2" t="str">
        <v>DIV_INDEX_MAE_SCORE</v>
      </c>
      <c r="BS2" t="str">
        <v>DIV_INDEX_NRMSE</v>
      </c>
      <c r="BT2" t="str">
        <v>DIV_INDEX_NRMSE_SCORE</v>
      </c>
      <c r="BU2" t="str">
        <v>DIV_INDEX_NMAE</v>
      </c>
      <c r="BV2" t="str">
        <v>DIV_INDEX_NMAE_SCORE</v>
      </c>
      <c r="BW2" t="str">
        <v>DIV_STEP_RMSE</v>
      </c>
      <c r="BX2" t="str">
        <v>DIV_STEP_RMSE_SCORE</v>
      </c>
      <c r="BY2" t="str">
        <v>DIV_STEP_MAE</v>
      </c>
      <c r="BZ2" t="str">
        <v>DIV_STEP_MAE_SCORE</v>
      </c>
      <c r="CA2" t="str">
        <v>DIV_STEP_NRMSE</v>
      </c>
      <c r="CB2" t="str">
        <v>DIV_STEP_NRMSE_SCORE</v>
      </c>
      <c r="CC2" t="str">
        <v>DIV_STEP_NMAE</v>
      </c>
      <c r="CD2" t="str">
        <v>DIV_STEP_NMAE_SCORE</v>
      </c>
      <c r="CE2" t="str">
        <v>DIVS_T</v>
      </c>
      <c r="CF2" t="str">
        <v>DS_T</v>
      </c>
      <c r="CG2" t="str">
        <v>DS_TD_MEAN</v>
      </c>
      <c r="CH2" t="str">
        <v>DS_TD_STD</v>
      </c>
      <c r="CI2" t="str">
        <v>DS_TD_CD</v>
      </c>
      <c r="CJ2" t="str">
        <v>DS_TD_MIN</v>
      </c>
      <c r="CK2" t="str">
        <v>DS_TD_LOWER</v>
      </c>
      <c r="CL2" t="str">
        <v>DS_TD_MED</v>
      </c>
      <c r="CM2" t="str">
        <v>DS_TD_UPPER</v>
      </c>
      <c r="CN2" t="str">
        <v>DS_TD_MAX</v>
      </c>
      <c r="CO2" t="str">
        <v>DS_TS_MEAN</v>
      </c>
      <c r="CP2" t="str">
        <v>DS_TS_STD</v>
      </c>
      <c r="CQ2" t="str">
        <v>DS_TS_CD</v>
      </c>
      <c r="CR2" t="str">
        <v>DS_TS_MIN</v>
      </c>
      <c r="CS2" t="str">
        <v>DS_TS_LOWER</v>
      </c>
      <c r="CT2" t="str">
        <v>DS_TS_MED</v>
      </c>
      <c r="CU2" t="str">
        <v>DS_TS_UPPER</v>
      </c>
      <c r="CV2" t="str">
        <v>DS_TS_MAX</v>
      </c>
      <c r="CW2" t="str">
        <v>PR_T</v>
      </c>
      <c r="CX2" t="str">
        <v>PR_TS_MEAN</v>
      </c>
      <c r="CY2" t="str">
        <v>PR_TS_STD</v>
      </c>
      <c r="CZ2" t="str">
        <v>PR_TS_CD</v>
      </c>
      <c r="DA2" t="str">
        <v>PR_TS_MIN</v>
      </c>
      <c r="DB2" t="str">
        <v>PR_TS_LOWER</v>
      </c>
      <c r="DC2" t="str">
        <v>PR_TS_MED</v>
      </c>
      <c r="DD2" t="str">
        <v>PR_TS_UPPER</v>
      </c>
      <c r="DE2" t="str">
        <v>PR_TS_MAX</v>
      </c>
      <c r="DF2" t="str">
        <v>PP_LE_MEAN</v>
      </c>
      <c r="DG2" t="str">
        <v>PP_AC_MEAN</v>
      </c>
      <c r="DH2" t="str">
        <v>PP_LE_STD</v>
      </c>
      <c r="DI2" t="str">
        <v>PP_AC_STD</v>
      </c>
      <c r="DJ2" t="str">
        <v>PP_LE_CD</v>
      </c>
      <c r="DK2" t="str">
        <v>PP_AC_CD</v>
      </c>
      <c r="DL2" t="str">
        <v>PP_LE_MIN</v>
      </c>
      <c r="DM2" t="str">
        <v>PP_AC_MIN</v>
      </c>
      <c r="DN2" t="str">
        <v>PP_LE_LOWER</v>
      </c>
      <c r="DO2" t="str">
        <v>PP_AC_LOWER</v>
      </c>
      <c r="DP2" t="str">
        <v>PP_LE_MED</v>
      </c>
      <c r="DQ2" t="str">
        <v>PP_AC_MED</v>
      </c>
      <c r="DR2" t="str">
        <v>PP_LE_UPPER</v>
      </c>
      <c r="DS2" t="str">
        <v>PP_AC_UPPER</v>
      </c>
      <c r="DT2" t="str">
        <v>PP_LE_MAX</v>
      </c>
      <c r="DU2" t="str">
        <v>PP_AC_MAX</v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</row>
    <row r="3" spans="1:144" x14ac:dyDescent="0.35">
      <c r="A3">
        <v>0</v>
      </c>
      <c r="B3">
        <v>3</v>
      </c>
      <c r="C3">
        <v>0.99245919599997245</v>
      </c>
      <c r="D3">
        <v>0.36408012800005851</v>
      </c>
      <c r="E3">
        <v>0</v>
      </c>
      <c r="F3">
        <v>1.356539324000031</v>
      </c>
      <c r="G3">
        <v>1.356539324000031</v>
      </c>
      <c r="H3">
        <v>1.356539324000031</v>
      </c>
      <c r="I3">
        <v>1.356539324000031</v>
      </c>
      <c r="J3">
        <v>7.5363295777779504E-2</v>
      </c>
      <c r="K3">
        <v>0</v>
      </c>
      <c r="L3">
        <v>0</v>
      </c>
      <c r="M3">
        <v>421.63</v>
      </c>
      <c r="N3">
        <v>414.38296874999997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</row>
    <row r="4" spans="1:144" x14ac:dyDescent="0.35">
      <c r="A4">
        <v>1</v>
      </c>
      <c r="B4">
        <v>2</v>
      </c>
      <c r="C4">
        <v>2.4989629840000429</v>
      </c>
      <c r="D4">
        <v>3.331624983999887</v>
      </c>
      <c r="E4">
        <v>0</v>
      </c>
      <c r="F4">
        <v>5.8305879679999304</v>
      </c>
      <c r="G4">
        <v>5.8305879679999304</v>
      </c>
      <c r="H4">
        <v>5.8305879679999304</v>
      </c>
      <c r="I4">
        <v>5.8305879679999304</v>
      </c>
      <c r="J4">
        <v>0.17148788141176269</v>
      </c>
      <c r="K4">
        <v>0</v>
      </c>
      <c r="L4">
        <v>0</v>
      </c>
      <c r="M4">
        <v>442.60828125</v>
      </c>
      <c r="N4">
        <v>435.71187500000002</v>
      </c>
      <c r="O4">
        <v>34</v>
      </c>
      <c r="P4">
        <v>34</v>
      </c>
      <c r="Q4">
        <v>1</v>
      </c>
      <c r="R4">
        <v>34</v>
      </c>
      <c r="S4">
        <v>1</v>
      </c>
      <c r="T4">
        <v>0</v>
      </c>
      <c r="U4">
        <v>1</v>
      </c>
      <c r="V4">
        <v>0.92131712434291624</v>
      </c>
      <c r="W4">
        <v>0.92131712434291624</v>
      </c>
      <c r="X4">
        <v>0.92131712434291624</v>
      </c>
      <c r="Y4">
        <v>1</v>
      </c>
      <c r="Z4">
        <v>1</v>
      </c>
      <c r="AA4">
        <v>1</v>
      </c>
      <c r="AB4">
        <v>0.92131712434291624</v>
      </c>
      <c r="AC4">
        <v>0.92131712434291624</v>
      </c>
      <c r="AD4">
        <v>0.92131712434291624</v>
      </c>
      <c r="AE4">
        <v>1</v>
      </c>
      <c r="AF4">
        <v>1</v>
      </c>
      <c r="AG4">
        <v>1</v>
      </c>
      <c r="AH4">
        <v>0.92131712434291624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</row>
    <row r="5" spans="1:144" x14ac:dyDescent="0.35">
      <c r="A5">
        <v>2</v>
      </c>
      <c r="B5">
        <v>1</v>
      </c>
      <c r="C5">
        <v>7.0121121359998444</v>
      </c>
      <c r="D5">
        <v>31.295536631999909</v>
      </c>
      <c r="E5">
        <v>0</v>
      </c>
      <c r="F5">
        <v>38.307648767999751</v>
      </c>
      <c r="G5">
        <v>38.307648767999751</v>
      </c>
      <c r="H5">
        <v>38.307648767999751</v>
      </c>
      <c r="I5">
        <v>38.307648767999751</v>
      </c>
      <c r="J5">
        <v>0.72278582581131612</v>
      </c>
      <c r="K5">
        <v>0</v>
      </c>
      <c r="L5">
        <v>0</v>
      </c>
      <c r="M5">
        <v>486.51796875000002</v>
      </c>
      <c r="N5">
        <v>481.84296875000001</v>
      </c>
      <c r="O5">
        <v>53</v>
      </c>
      <c r="P5">
        <v>53</v>
      </c>
      <c r="Q5">
        <v>1</v>
      </c>
      <c r="R5">
        <v>0</v>
      </c>
      <c r="S5">
        <v>1</v>
      </c>
      <c r="T5">
        <v>0</v>
      </c>
      <c r="U5">
        <v>1</v>
      </c>
      <c r="V5">
        <v>0.52901197296860503</v>
      </c>
      <c r="W5">
        <v>0.52901197296860503</v>
      </c>
      <c r="X5">
        <v>0.52901197296860503</v>
      </c>
      <c r="Y5">
        <v>1</v>
      </c>
      <c r="Z5">
        <v>1</v>
      </c>
      <c r="AA5">
        <v>1</v>
      </c>
      <c r="AB5">
        <v>0.52901197296860503</v>
      </c>
      <c r="AC5">
        <v>0.52901197296860503</v>
      </c>
      <c r="AD5">
        <v>0.52901197296860503</v>
      </c>
      <c r="AE5">
        <v>1</v>
      </c>
      <c r="AF5">
        <v>1</v>
      </c>
      <c r="AG5">
        <v>1</v>
      </c>
      <c r="AH5">
        <v>0.52901197296860503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</row>
    <row r="6" spans="1:144" x14ac:dyDescent="0.3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 spans="1:144" x14ac:dyDescent="0.35">
      <c r="A7" t="str">
        <v>Standard Deviation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 spans="1:144" x14ac:dyDescent="0.35">
      <c r="A8" t="str">
        <v/>
      </c>
      <c r="B8" t="str">
        <v>AL</v>
      </c>
      <c r="C8" t="str">
        <v>GT</v>
      </c>
      <c r="D8" t="str">
        <v>ST</v>
      </c>
      <c r="E8" t="str">
        <v>OT</v>
      </c>
      <c r="F8" t="str">
        <v>TT</v>
      </c>
      <c r="G8" t="str">
        <v>LT</v>
      </c>
      <c r="H8" t="str">
        <v>CT</v>
      </c>
      <c r="I8" t="str">
        <v>WT</v>
      </c>
      <c r="J8" t="str">
        <v>WT_PA</v>
      </c>
      <c r="K8" t="str">
        <v>MET</v>
      </c>
      <c r="L8" t="str">
        <v>MET_PA</v>
      </c>
      <c r="M8" t="str">
        <v>RSS</v>
      </c>
      <c r="N8" t="str">
        <v>VMS</v>
      </c>
      <c r="O8" t="str">
        <v>LE</v>
      </c>
      <c r="P8" t="str">
        <v>AC</v>
      </c>
      <c r="Q8" t="str">
        <v>CF</v>
      </c>
      <c r="R8" t="str">
        <v>PSG</v>
      </c>
      <c r="S8" t="str">
        <v>SIZE</v>
      </c>
      <c r="T8" t="str">
        <v>SGLITS_T</v>
      </c>
      <c r="U8" t="str">
        <v>QL_SCORE</v>
      </c>
      <c r="V8" t="str">
        <v>LT_SCORE</v>
      </c>
      <c r="W8" t="str">
        <v>CT_SCORE</v>
      </c>
      <c r="X8" t="str">
        <v>AW_SCORE</v>
      </c>
      <c r="Y8" t="str">
        <v>AW_PA_SCORE</v>
      </c>
      <c r="Z8" t="str">
        <v>AME_SCORE</v>
      </c>
      <c r="AA8" t="str">
        <v>AME_PA_SCORE</v>
      </c>
      <c r="AB8" t="str">
        <v>LT_GRADE</v>
      </c>
      <c r="AC8" t="str">
        <v>CT_GRADE</v>
      </c>
      <c r="AD8" t="str">
        <v>AW_GRADE</v>
      </c>
      <c r="AE8" t="str">
        <v>AW_PA_GRADE</v>
      </c>
      <c r="AF8" t="str">
        <v>AME_GRADE</v>
      </c>
      <c r="AG8" t="str">
        <v>AME_PA_GRADE</v>
      </c>
      <c r="AH8" t="str">
        <v>GRADE</v>
      </c>
      <c r="AI8" t="str">
        <v>HAS_TRAILING</v>
      </c>
      <c r="AJ8" t="str">
        <v>TOT_CHOICES</v>
      </c>
      <c r="AK8" t="str">
        <v>PRE_CHOICES</v>
      </c>
      <c r="AL8" t="str">
        <v>FGOALS_ORDER</v>
      </c>
      <c r="AM8" t="str">
        <v>CP_EF_L</v>
      </c>
      <c r="AN8" t="str">
        <v>CP_EF_A</v>
      </c>
      <c r="AO8" t="str">
        <v>SP_ED_L</v>
      </c>
      <c r="AP8" t="str">
        <v>SP_ED_A</v>
      </c>
      <c r="AQ8" t="str">
        <v>SP_EB_L</v>
      </c>
      <c r="AR8" t="str">
        <v>SP_EB_A</v>
      </c>
      <c r="AS8" t="str">
        <v>SP_MIN_L</v>
      </c>
      <c r="AT8" t="str">
        <v>SP_MIN_A</v>
      </c>
      <c r="AU8" t="str">
        <v>SP_LOWER_L</v>
      </c>
      <c r="AV8" t="str">
        <v>SP_LOWER_A</v>
      </c>
      <c r="AW8" t="str">
        <v>SP_MED_L</v>
      </c>
      <c r="AX8" t="str">
        <v>SP_MED_A</v>
      </c>
      <c r="AY8" t="str">
        <v>SP_UPPER_L</v>
      </c>
      <c r="AZ8" t="str">
        <v>SP_UPPER_A</v>
      </c>
      <c r="BA8" t="str">
        <v>SP_MAX_L</v>
      </c>
      <c r="BB8" t="str">
        <v>SP_MAX_A</v>
      </c>
      <c r="BC8" t="str">
        <v>T_INTER_SP</v>
      </c>
      <c r="BD8" t="str">
        <v>P_INTER_SP</v>
      </c>
      <c r="BE8" t="str">
        <v>T_INTER_Q</v>
      </c>
      <c r="BF8" t="str">
        <v>P_INTER_Q</v>
      </c>
      <c r="BG8" t="str">
        <v>M_CHILD_RMSE</v>
      </c>
      <c r="BH8" t="str">
        <v>M_CHILD_RMSE_SCORE</v>
      </c>
      <c r="BI8" t="str">
        <v>M_CHILD_MAE</v>
      </c>
      <c r="BJ8" t="str">
        <v>M_CHILD_MAE_SCORE</v>
      </c>
      <c r="BK8" t="str">
        <v>M_CHILD_NRMSE</v>
      </c>
      <c r="BL8" t="str">
        <v>M_CHILD_NRMSE_SCORE</v>
      </c>
      <c r="BM8" t="str">
        <v>M_CHILD_NMAE</v>
      </c>
      <c r="BN8" t="str">
        <v>M_CHILD_NMAE_SCORE</v>
      </c>
      <c r="BO8" t="str">
        <v>DIV_INDEX_RMSE</v>
      </c>
      <c r="BP8" t="str">
        <v>DIV_INDEX_RMSE_SCORE</v>
      </c>
      <c r="BQ8" t="str">
        <v>DIV_INDEX_MAE</v>
      </c>
      <c r="BR8" t="str">
        <v>DIV_INDEX_MAE_SCORE</v>
      </c>
      <c r="BS8" t="str">
        <v>DIV_INDEX_NRMSE</v>
      </c>
      <c r="BT8" t="str">
        <v>DIV_INDEX_NRMSE_SCORE</v>
      </c>
      <c r="BU8" t="str">
        <v>DIV_INDEX_NMAE</v>
      </c>
      <c r="BV8" t="str">
        <v>DIV_INDEX_NMAE_SCORE</v>
      </c>
      <c r="BW8" t="str">
        <v>DIV_STEP_RMSE</v>
      </c>
      <c r="BX8" t="str">
        <v>DIV_STEP_RMSE_SCORE</v>
      </c>
      <c r="BY8" t="str">
        <v>DIV_STEP_MAE</v>
      </c>
      <c r="BZ8" t="str">
        <v>DIV_STEP_MAE_SCORE</v>
      </c>
      <c r="CA8" t="str">
        <v>DIV_STEP_NRMSE</v>
      </c>
      <c r="CB8" t="str">
        <v>DIV_STEP_NRMSE_SCORE</v>
      </c>
      <c r="CC8" t="str">
        <v>DIV_STEP_NMAE</v>
      </c>
      <c r="CD8" t="str">
        <v>DIV_STEP_NMAE_SCORE</v>
      </c>
      <c r="CE8" t="str">
        <v>DIVS_T</v>
      </c>
      <c r="CF8" t="str">
        <v>DS_T</v>
      </c>
      <c r="CG8" t="str">
        <v>DS_TD_MEAN</v>
      </c>
      <c r="CH8" t="str">
        <v>DS_TD_STD</v>
      </c>
      <c r="CI8" t="str">
        <v>DS_TD_CD</v>
      </c>
      <c r="CJ8" t="str">
        <v>DS_TD_MIN</v>
      </c>
      <c r="CK8" t="str">
        <v>DS_TD_LOWER</v>
      </c>
      <c r="CL8" t="str">
        <v>DS_TD_MED</v>
      </c>
      <c r="CM8" t="str">
        <v>DS_TD_UPPER</v>
      </c>
      <c r="CN8" t="str">
        <v>DS_TD_MAX</v>
      </c>
      <c r="CO8" t="str">
        <v>DS_TS_MEAN</v>
      </c>
      <c r="CP8" t="str">
        <v>DS_TS_STD</v>
      </c>
      <c r="CQ8" t="str">
        <v>DS_TS_CD</v>
      </c>
      <c r="CR8" t="str">
        <v>DS_TS_MIN</v>
      </c>
      <c r="CS8" t="str">
        <v>DS_TS_LOWER</v>
      </c>
      <c r="CT8" t="str">
        <v>DS_TS_MED</v>
      </c>
      <c r="CU8" t="str">
        <v>DS_TS_UPPER</v>
      </c>
      <c r="CV8" t="str">
        <v>DS_TS_MAX</v>
      </c>
      <c r="CW8" t="str">
        <v>PR_T</v>
      </c>
      <c r="CX8" t="str">
        <v>PR_TS_MEAN</v>
      </c>
      <c r="CY8" t="str">
        <v>PR_TS_STD</v>
      </c>
      <c r="CZ8" t="str">
        <v>PR_TS_CD</v>
      </c>
      <c r="DA8" t="str">
        <v>PR_TS_MIN</v>
      </c>
      <c r="DB8" t="str">
        <v>PR_TS_LOWER</v>
      </c>
      <c r="DC8" t="str">
        <v>PR_TS_MED</v>
      </c>
      <c r="DD8" t="str">
        <v>PR_TS_UPPER</v>
      </c>
      <c r="DE8" t="str">
        <v>PR_TS_MAX</v>
      </c>
      <c r="DF8" t="str">
        <v>PP_LE_MEAN</v>
      </c>
      <c r="DG8" t="str">
        <v>PP_AC_MEAN</v>
      </c>
      <c r="DH8" t="str">
        <v>PP_LE_STD</v>
      </c>
      <c r="DI8" t="str">
        <v>PP_AC_STD</v>
      </c>
      <c r="DJ8" t="str">
        <v>PP_LE_CD</v>
      </c>
      <c r="DK8" t="str">
        <v>PP_AC_CD</v>
      </c>
      <c r="DL8" t="str">
        <v>PP_LE_MIN</v>
      </c>
      <c r="DM8" t="str">
        <v>PP_AC_MIN</v>
      </c>
      <c r="DN8" t="str">
        <v>PP_LE_LOWER</v>
      </c>
      <c r="DO8" t="str">
        <v>PP_AC_LOWER</v>
      </c>
      <c r="DP8" t="str">
        <v>PP_LE_MED</v>
      </c>
      <c r="DQ8" t="str">
        <v>PP_AC_MED</v>
      </c>
      <c r="DR8" t="str">
        <v>PP_LE_UPPER</v>
      </c>
      <c r="DS8" t="str">
        <v>PP_AC_UPPER</v>
      </c>
      <c r="DT8" t="str">
        <v>PP_LE_MAX</v>
      </c>
      <c r="DU8" t="str">
        <v>PP_AC_MAX</v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</row>
    <row r="9" spans="1:144" x14ac:dyDescent="0.35">
      <c r="A9">
        <v>0</v>
      </c>
      <c r="B9">
        <v>3</v>
      </c>
      <c r="C9">
        <v>4.2404548897234046E-3</v>
      </c>
      <c r="D9">
        <v>4.8234077479417548E-2</v>
      </c>
      <c r="E9">
        <v>0</v>
      </c>
      <c r="F9">
        <v>4.7591865714086419E-2</v>
      </c>
      <c r="G9">
        <v>4.7591865714086419E-2</v>
      </c>
      <c r="H9">
        <v>4.7591865714086419E-2</v>
      </c>
      <c r="I9">
        <v>4.7591865714086419E-2</v>
      </c>
      <c r="J9">
        <v>2.643992539671465E-3</v>
      </c>
      <c r="K9">
        <v>0</v>
      </c>
      <c r="L9">
        <v>0</v>
      </c>
      <c r="M9">
        <v>75.056310093184592</v>
      </c>
      <c r="N9">
        <v>73.917336718401216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</row>
    <row r="10" spans="1:144" x14ac:dyDescent="0.35">
      <c r="A10">
        <v>1</v>
      </c>
      <c r="B10">
        <v>2</v>
      </c>
      <c r="C10">
        <v>9.5119724187226178E-3</v>
      </c>
      <c r="D10">
        <v>0.32393963239709328</v>
      </c>
      <c r="E10">
        <v>0</v>
      </c>
      <c r="F10">
        <v>0.32525729727234298</v>
      </c>
      <c r="G10">
        <v>0.32525729727234298</v>
      </c>
      <c r="H10">
        <v>0.32525729727234298</v>
      </c>
      <c r="I10">
        <v>0.32525729727234298</v>
      </c>
      <c r="J10">
        <v>9.5663910962453837E-3</v>
      </c>
      <c r="K10">
        <v>0</v>
      </c>
      <c r="L10">
        <v>0</v>
      </c>
      <c r="M10">
        <v>64.653046066774664</v>
      </c>
      <c r="N10">
        <v>63.232640657600918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2.339792735864845E-2</v>
      </c>
      <c r="W10">
        <v>2.339792735864845E-2</v>
      </c>
      <c r="X10">
        <v>2.339792735864845E-2</v>
      </c>
      <c r="Y10">
        <v>0</v>
      </c>
      <c r="Z10">
        <v>0</v>
      </c>
      <c r="AA10">
        <v>0</v>
      </c>
      <c r="AB10">
        <v>2.339792735864845E-2</v>
      </c>
      <c r="AC10">
        <v>2.339792735864845E-2</v>
      </c>
      <c r="AD10">
        <v>2.339792735864845E-2</v>
      </c>
      <c r="AE10">
        <v>0</v>
      </c>
      <c r="AF10">
        <v>0</v>
      </c>
      <c r="AG10">
        <v>0</v>
      </c>
      <c r="AH10">
        <v>2.339792735864845E-2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</row>
    <row r="11" spans="1:144" x14ac:dyDescent="0.35">
      <c r="A11">
        <v>2</v>
      </c>
      <c r="B11">
        <v>1</v>
      </c>
      <c r="C11">
        <v>3.9546607286125947E-2</v>
      </c>
      <c r="D11">
        <v>3.6086005561850669</v>
      </c>
      <c r="E11">
        <v>0</v>
      </c>
      <c r="F11">
        <v>3.6113918962115918</v>
      </c>
      <c r="G11">
        <v>3.6113918962115918</v>
      </c>
      <c r="H11">
        <v>3.6113918962115918</v>
      </c>
      <c r="I11">
        <v>3.6113918962115918</v>
      </c>
      <c r="J11">
        <v>6.8139469739841377E-2</v>
      </c>
      <c r="K11">
        <v>0</v>
      </c>
      <c r="L11">
        <v>0</v>
      </c>
      <c r="M11">
        <v>55.190294297969182</v>
      </c>
      <c r="N11">
        <v>55.32610294870436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1.356263119965353E-2</v>
      </c>
      <c r="W11">
        <v>1.356263119965353E-2</v>
      </c>
      <c r="X11">
        <v>1.356263119965353E-2</v>
      </c>
      <c r="Y11">
        <v>0</v>
      </c>
      <c r="Z11">
        <v>0</v>
      </c>
      <c r="AA11">
        <v>0</v>
      </c>
      <c r="AB11">
        <v>1.356263119965353E-2</v>
      </c>
      <c r="AC11">
        <v>1.356263119965353E-2</v>
      </c>
      <c r="AD11">
        <v>1.356263119965353E-2</v>
      </c>
      <c r="AE11">
        <v>0</v>
      </c>
      <c r="AF11">
        <v>0</v>
      </c>
      <c r="AG11">
        <v>0</v>
      </c>
      <c r="AH11">
        <v>1.356263119965353E-2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</row>
    <row r="12" spans="1:144" x14ac:dyDescent="0.3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</row>
    <row r="13" spans="1:144" x14ac:dyDescent="0.35">
      <c r="A13" t="str">
        <v>Quantile 0.0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</row>
    <row r="14" spans="1:144" x14ac:dyDescent="0.35">
      <c r="A14" t="str">
        <v/>
      </c>
      <c r="B14" t="str">
        <v>AL</v>
      </c>
      <c r="C14" t="str">
        <v>GT</v>
      </c>
      <c r="D14" t="str">
        <v>ST</v>
      </c>
      <c r="E14" t="str">
        <v>OT</v>
      </c>
      <c r="F14" t="str">
        <v>TT</v>
      </c>
      <c r="G14" t="str">
        <v>LT</v>
      </c>
      <c r="H14" t="str">
        <v>CT</v>
      </c>
      <c r="I14" t="str">
        <v>WT</v>
      </c>
      <c r="J14" t="str">
        <v>WT_PA</v>
      </c>
      <c r="K14" t="str">
        <v>MET</v>
      </c>
      <c r="L14" t="str">
        <v>MET_PA</v>
      </c>
      <c r="M14" t="str">
        <v>RSS</v>
      </c>
      <c r="N14" t="str">
        <v>VMS</v>
      </c>
      <c r="O14" t="str">
        <v>LE</v>
      </c>
      <c r="P14" t="str">
        <v>AC</v>
      </c>
      <c r="Q14" t="str">
        <v>CF</v>
      </c>
      <c r="R14" t="str">
        <v>PSG</v>
      </c>
      <c r="S14" t="str">
        <v>SIZE</v>
      </c>
      <c r="T14" t="str">
        <v>SGLITS_T</v>
      </c>
      <c r="U14" t="str">
        <v>QL_SCORE</v>
      </c>
      <c r="V14" t="str">
        <v>LT_SCORE</v>
      </c>
      <c r="W14" t="str">
        <v>CT_SCORE</v>
      </c>
      <c r="X14" t="str">
        <v>AW_SCORE</v>
      </c>
      <c r="Y14" t="str">
        <v>AW_PA_SCORE</v>
      </c>
      <c r="Z14" t="str">
        <v>AME_SCORE</v>
      </c>
      <c r="AA14" t="str">
        <v>AME_PA_SCORE</v>
      </c>
      <c r="AB14" t="str">
        <v>LT_GRADE</v>
      </c>
      <c r="AC14" t="str">
        <v>CT_GRADE</v>
      </c>
      <c r="AD14" t="str">
        <v>AW_GRADE</v>
      </c>
      <c r="AE14" t="str">
        <v>AW_PA_GRADE</v>
      </c>
      <c r="AF14" t="str">
        <v>AME_GRADE</v>
      </c>
      <c r="AG14" t="str">
        <v>AME_PA_GRADE</v>
      </c>
      <c r="AH14" t="str">
        <v>GRADE</v>
      </c>
      <c r="AI14" t="str">
        <v>HAS_TRAILING</v>
      </c>
      <c r="AJ14" t="str">
        <v>TOT_CHOICES</v>
      </c>
      <c r="AK14" t="str">
        <v>PRE_CHOICES</v>
      </c>
      <c r="AL14" t="str">
        <v>FGOALS_ORDER</v>
      </c>
      <c r="AM14" t="str">
        <v>CP_EF_L</v>
      </c>
      <c r="AN14" t="str">
        <v>CP_EF_A</v>
      </c>
      <c r="AO14" t="str">
        <v>SP_ED_L</v>
      </c>
      <c r="AP14" t="str">
        <v>SP_ED_A</v>
      </c>
      <c r="AQ14" t="str">
        <v>SP_EB_L</v>
      </c>
      <c r="AR14" t="str">
        <v>SP_EB_A</v>
      </c>
      <c r="AS14" t="str">
        <v>SP_MIN_L</v>
      </c>
      <c r="AT14" t="str">
        <v>SP_MIN_A</v>
      </c>
      <c r="AU14" t="str">
        <v>SP_LOWER_L</v>
      </c>
      <c r="AV14" t="str">
        <v>SP_LOWER_A</v>
      </c>
      <c r="AW14" t="str">
        <v>SP_MED_L</v>
      </c>
      <c r="AX14" t="str">
        <v>SP_MED_A</v>
      </c>
      <c r="AY14" t="str">
        <v>SP_UPPER_L</v>
      </c>
      <c r="AZ14" t="str">
        <v>SP_UPPER_A</v>
      </c>
      <c r="BA14" t="str">
        <v>SP_MAX_L</v>
      </c>
      <c r="BB14" t="str">
        <v>SP_MAX_A</v>
      </c>
      <c r="BC14" t="str">
        <v>T_INTER_SP</v>
      </c>
      <c r="BD14" t="str">
        <v>P_INTER_SP</v>
      </c>
      <c r="BE14" t="str">
        <v>T_INTER_Q</v>
      </c>
      <c r="BF14" t="str">
        <v>P_INTER_Q</v>
      </c>
      <c r="BG14" t="str">
        <v>M_CHILD_RMSE</v>
      </c>
      <c r="BH14" t="str">
        <v>M_CHILD_RMSE_SCORE</v>
      </c>
      <c r="BI14" t="str">
        <v>M_CHILD_MAE</v>
      </c>
      <c r="BJ14" t="str">
        <v>M_CHILD_MAE_SCORE</v>
      </c>
      <c r="BK14" t="str">
        <v>M_CHILD_NRMSE</v>
      </c>
      <c r="BL14" t="str">
        <v>M_CHILD_NRMSE_SCORE</v>
      </c>
      <c r="BM14" t="str">
        <v>M_CHILD_NMAE</v>
      </c>
      <c r="BN14" t="str">
        <v>M_CHILD_NMAE_SCORE</v>
      </c>
      <c r="BO14" t="str">
        <v>DIV_INDEX_RMSE</v>
      </c>
      <c r="BP14" t="str">
        <v>DIV_INDEX_RMSE_SCORE</v>
      </c>
      <c r="BQ14" t="str">
        <v>DIV_INDEX_MAE</v>
      </c>
      <c r="BR14" t="str">
        <v>DIV_INDEX_MAE_SCORE</v>
      </c>
      <c r="BS14" t="str">
        <v>DIV_INDEX_NRMSE</v>
      </c>
      <c r="BT14" t="str">
        <v>DIV_INDEX_NRMSE_SCORE</v>
      </c>
      <c r="BU14" t="str">
        <v>DIV_INDEX_NMAE</v>
      </c>
      <c r="BV14" t="str">
        <v>DIV_INDEX_NMAE_SCORE</v>
      </c>
      <c r="BW14" t="str">
        <v>DIV_STEP_RMSE</v>
      </c>
      <c r="BX14" t="str">
        <v>DIV_STEP_RMSE_SCORE</v>
      </c>
      <c r="BY14" t="str">
        <v>DIV_STEP_MAE</v>
      </c>
      <c r="BZ14" t="str">
        <v>DIV_STEP_MAE_SCORE</v>
      </c>
      <c r="CA14" t="str">
        <v>DIV_STEP_NRMSE</v>
      </c>
      <c r="CB14" t="str">
        <v>DIV_STEP_NRMSE_SCORE</v>
      </c>
      <c r="CC14" t="str">
        <v>DIV_STEP_NMAE</v>
      </c>
      <c r="CD14" t="str">
        <v>DIV_STEP_NMAE_SCORE</v>
      </c>
      <c r="CE14" t="str">
        <v>DIVS_T</v>
      </c>
      <c r="CF14" t="str">
        <v>DS_T</v>
      </c>
      <c r="CG14" t="str">
        <v>DS_TD_MEAN</v>
      </c>
      <c r="CH14" t="str">
        <v>DS_TD_STD</v>
      </c>
      <c r="CI14" t="str">
        <v>DS_TD_CD</v>
      </c>
      <c r="CJ14" t="str">
        <v>DS_TD_MIN</v>
      </c>
      <c r="CK14" t="str">
        <v>DS_TD_LOWER</v>
      </c>
      <c r="CL14" t="str">
        <v>DS_TD_MED</v>
      </c>
      <c r="CM14" t="str">
        <v>DS_TD_UPPER</v>
      </c>
      <c r="CN14" t="str">
        <v>DS_TD_MAX</v>
      </c>
      <c r="CO14" t="str">
        <v>DS_TS_MEAN</v>
      </c>
      <c r="CP14" t="str">
        <v>DS_TS_STD</v>
      </c>
      <c r="CQ14" t="str">
        <v>DS_TS_CD</v>
      </c>
      <c r="CR14" t="str">
        <v>DS_TS_MIN</v>
      </c>
      <c r="CS14" t="str">
        <v>DS_TS_LOWER</v>
      </c>
      <c r="CT14" t="str">
        <v>DS_TS_MED</v>
      </c>
      <c r="CU14" t="str">
        <v>DS_TS_UPPER</v>
      </c>
      <c r="CV14" t="str">
        <v>DS_TS_MAX</v>
      </c>
      <c r="CW14" t="str">
        <v>PR_T</v>
      </c>
      <c r="CX14" t="str">
        <v>PR_TS_MEAN</v>
      </c>
      <c r="CY14" t="str">
        <v>PR_TS_STD</v>
      </c>
      <c r="CZ14" t="str">
        <v>PR_TS_CD</v>
      </c>
      <c r="DA14" t="str">
        <v>PR_TS_MIN</v>
      </c>
      <c r="DB14" t="str">
        <v>PR_TS_LOWER</v>
      </c>
      <c r="DC14" t="str">
        <v>PR_TS_MED</v>
      </c>
      <c r="DD14" t="str">
        <v>PR_TS_UPPER</v>
      </c>
      <c r="DE14" t="str">
        <v>PR_TS_MAX</v>
      </c>
      <c r="DF14" t="str">
        <v>PP_LE_MEAN</v>
      </c>
      <c r="DG14" t="str">
        <v>PP_AC_MEAN</v>
      </c>
      <c r="DH14" t="str">
        <v>PP_LE_STD</v>
      </c>
      <c r="DI14" t="str">
        <v>PP_AC_STD</v>
      </c>
      <c r="DJ14" t="str">
        <v>PP_LE_CD</v>
      </c>
      <c r="DK14" t="str">
        <v>PP_AC_CD</v>
      </c>
      <c r="DL14" t="str">
        <v>PP_LE_MIN</v>
      </c>
      <c r="DM14" t="str">
        <v>PP_AC_MIN</v>
      </c>
      <c r="DN14" t="str">
        <v>PP_LE_LOWER</v>
      </c>
      <c r="DO14" t="str">
        <v>PP_AC_LOWER</v>
      </c>
      <c r="DP14" t="str">
        <v>PP_LE_MED</v>
      </c>
      <c r="DQ14" t="str">
        <v>PP_AC_MED</v>
      </c>
      <c r="DR14" t="str">
        <v>PP_LE_UPPER</v>
      </c>
      <c r="DS14" t="str">
        <v>PP_AC_UPPER</v>
      </c>
      <c r="DT14" t="str">
        <v>PP_LE_MAX</v>
      </c>
      <c r="DU14" t="str">
        <v>PP_AC_MAX</v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</row>
    <row r="15" spans="1:144" x14ac:dyDescent="0.35">
      <c r="A15">
        <v>4</v>
      </c>
      <c r="B15">
        <v>3</v>
      </c>
      <c r="C15">
        <v>0.98813630000006469</v>
      </c>
      <c r="D15">
        <v>0.29658139999995109</v>
      </c>
      <c r="E15">
        <v>0</v>
      </c>
      <c r="F15">
        <v>1.2873559999999029</v>
      </c>
      <c r="G15">
        <v>1.2873559999999029</v>
      </c>
      <c r="H15">
        <v>1.2873559999999029</v>
      </c>
      <c r="I15">
        <v>1.2873559999999029</v>
      </c>
      <c r="J15">
        <v>7.1519777777772395E-2</v>
      </c>
      <c r="K15">
        <v>0</v>
      </c>
      <c r="L15">
        <v>0</v>
      </c>
      <c r="M15">
        <v>261.56640625</v>
      </c>
      <c r="N15">
        <v>252.9375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</row>
    <row r="16" spans="1:144" x14ac:dyDescent="0.35">
      <c r="A16">
        <v>9</v>
      </c>
      <c r="B16">
        <v>2</v>
      </c>
      <c r="C16">
        <v>2.4836319999999432</v>
      </c>
      <c r="D16">
        <v>2.8223180000000809</v>
      </c>
      <c r="E16">
        <v>0</v>
      </c>
      <c r="F16">
        <v>5.3244845000001533</v>
      </c>
      <c r="G16">
        <v>5.3244845000001533</v>
      </c>
      <c r="H16">
        <v>5.3244845000001533</v>
      </c>
      <c r="I16">
        <v>5.3244845000001533</v>
      </c>
      <c r="J16">
        <v>0.15660248529412221</v>
      </c>
      <c r="K16">
        <v>0</v>
      </c>
      <c r="L16">
        <v>0</v>
      </c>
      <c r="M16">
        <v>308.359375</v>
      </c>
      <c r="N16">
        <v>309.265625</v>
      </c>
      <c r="O16">
        <v>34</v>
      </c>
      <c r="P16">
        <v>34</v>
      </c>
      <c r="Q16">
        <v>1</v>
      </c>
      <c r="R16">
        <v>34</v>
      </c>
      <c r="S16">
        <v>1</v>
      </c>
      <c r="T16">
        <v>0</v>
      </c>
      <c r="U16">
        <v>1</v>
      </c>
      <c r="V16">
        <v>0.8749592453102808</v>
      </c>
      <c r="W16">
        <v>0.8749592453102808</v>
      </c>
      <c r="X16">
        <v>0.8749592453102808</v>
      </c>
      <c r="Y16">
        <v>1</v>
      </c>
      <c r="Z16">
        <v>1</v>
      </c>
      <c r="AA16">
        <v>1</v>
      </c>
      <c r="AB16">
        <v>0.8749592453102808</v>
      </c>
      <c r="AC16">
        <v>0.8749592453102808</v>
      </c>
      <c r="AD16">
        <v>0.8749592453102808</v>
      </c>
      <c r="AE16">
        <v>1</v>
      </c>
      <c r="AF16">
        <v>1</v>
      </c>
      <c r="AG16">
        <v>1</v>
      </c>
      <c r="AH16">
        <v>0.8749592453102808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</row>
    <row r="17" spans="1:144" x14ac:dyDescent="0.35">
      <c r="A17">
        <v>14</v>
      </c>
      <c r="B17">
        <v>1</v>
      </c>
      <c r="C17">
        <v>6.9028041999999061</v>
      </c>
      <c r="D17">
        <v>23.582189599999712</v>
      </c>
      <c r="E17">
        <v>0</v>
      </c>
      <c r="F17">
        <v>30.622255999999599</v>
      </c>
      <c r="G17">
        <v>30.622255999999599</v>
      </c>
      <c r="H17">
        <v>30.622255999999599</v>
      </c>
      <c r="I17">
        <v>30.622255999999599</v>
      </c>
      <c r="J17">
        <v>0.57777841509433203</v>
      </c>
      <c r="K17">
        <v>0</v>
      </c>
      <c r="L17">
        <v>0</v>
      </c>
      <c r="M17">
        <v>390.44140625</v>
      </c>
      <c r="N17">
        <v>386.234375</v>
      </c>
      <c r="O17">
        <v>53</v>
      </c>
      <c r="P17">
        <v>53</v>
      </c>
      <c r="Q17">
        <v>1</v>
      </c>
      <c r="R17">
        <v>0</v>
      </c>
      <c r="S17">
        <v>1</v>
      </c>
      <c r="T17">
        <v>0</v>
      </c>
      <c r="U17">
        <v>1</v>
      </c>
      <c r="V17">
        <v>0.48901160378608172</v>
      </c>
      <c r="W17">
        <v>0.48901160378608172</v>
      </c>
      <c r="X17">
        <v>0.48901160378608172</v>
      </c>
      <c r="Y17">
        <v>1</v>
      </c>
      <c r="Z17">
        <v>1</v>
      </c>
      <c r="AA17">
        <v>1</v>
      </c>
      <c r="AB17">
        <v>0.48901160378608172</v>
      </c>
      <c r="AC17">
        <v>0.48901160378608172</v>
      </c>
      <c r="AD17">
        <v>0.48901160378608172</v>
      </c>
      <c r="AE17">
        <v>1</v>
      </c>
      <c r="AF17">
        <v>1</v>
      </c>
      <c r="AG17">
        <v>1</v>
      </c>
      <c r="AH17">
        <v>0.48901160378608172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</row>
    <row r="18" spans="1:144" x14ac:dyDescent="0.3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</row>
    <row r="19" spans="1:144" x14ac:dyDescent="0.35">
      <c r="A19" t="str">
        <v>Quantile 0.25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</row>
    <row r="20" spans="1:144" x14ac:dyDescent="0.35">
      <c r="A20" t="str">
        <v/>
      </c>
      <c r="B20" t="str">
        <v>AL</v>
      </c>
      <c r="C20" t="str">
        <v>GT</v>
      </c>
      <c r="D20" t="str">
        <v>ST</v>
      </c>
      <c r="E20" t="str">
        <v>OT</v>
      </c>
      <c r="F20" t="str">
        <v>TT</v>
      </c>
      <c r="G20" t="str">
        <v>LT</v>
      </c>
      <c r="H20" t="str">
        <v>CT</v>
      </c>
      <c r="I20" t="str">
        <v>WT</v>
      </c>
      <c r="J20" t="str">
        <v>WT_PA</v>
      </c>
      <c r="K20" t="str">
        <v>MET</v>
      </c>
      <c r="L20" t="str">
        <v>MET_PA</v>
      </c>
      <c r="M20" t="str">
        <v>RSS</v>
      </c>
      <c r="N20" t="str">
        <v>VMS</v>
      </c>
      <c r="O20" t="str">
        <v>LE</v>
      </c>
      <c r="P20" t="str">
        <v>AC</v>
      </c>
      <c r="Q20" t="str">
        <v>CF</v>
      </c>
      <c r="R20" t="str">
        <v>PSG</v>
      </c>
      <c r="S20" t="str">
        <v>SIZE</v>
      </c>
      <c r="T20" t="str">
        <v>SGLITS_T</v>
      </c>
      <c r="U20" t="str">
        <v>QL_SCORE</v>
      </c>
      <c r="V20" t="str">
        <v>LT_SCORE</v>
      </c>
      <c r="W20" t="str">
        <v>CT_SCORE</v>
      </c>
      <c r="X20" t="str">
        <v>AW_SCORE</v>
      </c>
      <c r="Y20" t="str">
        <v>AW_PA_SCORE</v>
      </c>
      <c r="Z20" t="str">
        <v>AME_SCORE</v>
      </c>
      <c r="AA20" t="str">
        <v>AME_PA_SCORE</v>
      </c>
      <c r="AB20" t="str">
        <v>LT_GRADE</v>
      </c>
      <c r="AC20" t="str">
        <v>CT_GRADE</v>
      </c>
      <c r="AD20" t="str">
        <v>AW_GRADE</v>
      </c>
      <c r="AE20" t="str">
        <v>AW_PA_GRADE</v>
      </c>
      <c r="AF20" t="str">
        <v>AME_GRADE</v>
      </c>
      <c r="AG20" t="str">
        <v>AME_PA_GRADE</v>
      </c>
      <c r="AH20" t="str">
        <v>GRADE</v>
      </c>
      <c r="AI20" t="str">
        <v>HAS_TRAILING</v>
      </c>
      <c r="AJ20" t="str">
        <v>TOT_CHOICES</v>
      </c>
      <c r="AK20" t="str">
        <v>PRE_CHOICES</v>
      </c>
      <c r="AL20" t="str">
        <v>FGOALS_ORDER</v>
      </c>
      <c r="AM20" t="str">
        <v>CP_EF_L</v>
      </c>
      <c r="AN20" t="str">
        <v>CP_EF_A</v>
      </c>
      <c r="AO20" t="str">
        <v>SP_ED_L</v>
      </c>
      <c r="AP20" t="str">
        <v>SP_ED_A</v>
      </c>
      <c r="AQ20" t="str">
        <v>SP_EB_L</v>
      </c>
      <c r="AR20" t="str">
        <v>SP_EB_A</v>
      </c>
      <c r="AS20" t="str">
        <v>SP_MIN_L</v>
      </c>
      <c r="AT20" t="str">
        <v>SP_MIN_A</v>
      </c>
      <c r="AU20" t="str">
        <v>SP_LOWER_L</v>
      </c>
      <c r="AV20" t="str">
        <v>SP_LOWER_A</v>
      </c>
      <c r="AW20" t="str">
        <v>SP_MED_L</v>
      </c>
      <c r="AX20" t="str">
        <v>SP_MED_A</v>
      </c>
      <c r="AY20" t="str">
        <v>SP_UPPER_L</v>
      </c>
      <c r="AZ20" t="str">
        <v>SP_UPPER_A</v>
      </c>
      <c r="BA20" t="str">
        <v>SP_MAX_L</v>
      </c>
      <c r="BB20" t="str">
        <v>SP_MAX_A</v>
      </c>
      <c r="BC20" t="str">
        <v>T_INTER_SP</v>
      </c>
      <c r="BD20" t="str">
        <v>P_INTER_SP</v>
      </c>
      <c r="BE20" t="str">
        <v>T_INTER_Q</v>
      </c>
      <c r="BF20" t="str">
        <v>P_INTER_Q</v>
      </c>
      <c r="BG20" t="str">
        <v>M_CHILD_RMSE</v>
      </c>
      <c r="BH20" t="str">
        <v>M_CHILD_RMSE_SCORE</v>
      </c>
      <c r="BI20" t="str">
        <v>M_CHILD_MAE</v>
      </c>
      <c r="BJ20" t="str">
        <v>M_CHILD_MAE_SCORE</v>
      </c>
      <c r="BK20" t="str">
        <v>M_CHILD_NRMSE</v>
      </c>
      <c r="BL20" t="str">
        <v>M_CHILD_NRMSE_SCORE</v>
      </c>
      <c r="BM20" t="str">
        <v>M_CHILD_NMAE</v>
      </c>
      <c r="BN20" t="str">
        <v>M_CHILD_NMAE_SCORE</v>
      </c>
      <c r="BO20" t="str">
        <v>DIV_INDEX_RMSE</v>
      </c>
      <c r="BP20" t="str">
        <v>DIV_INDEX_RMSE_SCORE</v>
      </c>
      <c r="BQ20" t="str">
        <v>DIV_INDEX_MAE</v>
      </c>
      <c r="BR20" t="str">
        <v>DIV_INDEX_MAE_SCORE</v>
      </c>
      <c r="BS20" t="str">
        <v>DIV_INDEX_NRMSE</v>
      </c>
      <c r="BT20" t="str">
        <v>DIV_INDEX_NRMSE_SCORE</v>
      </c>
      <c r="BU20" t="str">
        <v>DIV_INDEX_NMAE</v>
      </c>
      <c r="BV20" t="str">
        <v>DIV_INDEX_NMAE_SCORE</v>
      </c>
      <c r="BW20" t="str">
        <v>DIV_STEP_RMSE</v>
      </c>
      <c r="BX20" t="str">
        <v>DIV_STEP_RMSE_SCORE</v>
      </c>
      <c r="BY20" t="str">
        <v>DIV_STEP_MAE</v>
      </c>
      <c r="BZ20" t="str">
        <v>DIV_STEP_MAE_SCORE</v>
      </c>
      <c r="CA20" t="str">
        <v>DIV_STEP_NRMSE</v>
      </c>
      <c r="CB20" t="str">
        <v>DIV_STEP_NRMSE_SCORE</v>
      </c>
      <c r="CC20" t="str">
        <v>DIV_STEP_NMAE</v>
      </c>
      <c r="CD20" t="str">
        <v>DIV_STEP_NMAE_SCORE</v>
      </c>
      <c r="CE20" t="str">
        <v>DIVS_T</v>
      </c>
      <c r="CF20" t="str">
        <v>DS_T</v>
      </c>
      <c r="CG20" t="str">
        <v>DS_TD_MEAN</v>
      </c>
      <c r="CH20" t="str">
        <v>DS_TD_STD</v>
      </c>
      <c r="CI20" t="str">
        <v>DS_TD_CD</v>
      </c>
      <c r="CJ20" t="str">
        <v>DS_TD_MIN</v>
      </c>
      <c r="CK20" t="str">
        <v>DS_TD_LOWER</v>
      </c>
      <c r="CL20" t="str">
        <v>DS_TD_MED</v>
      </c>
      <c r="CM20" t="str">
        <v>DS_TD_UPPER</v>
      </c>
      <c r="CN20" t="str">
        <v>DS_TD_MAX</v>
      </c>
      <c r="CO20" t="str">
        <v>DS_TS_MEAN</v>
      </c>
      <c r="CP20" t="str">
        <v>DS_TS_STD</v>
      </c>
      <c r="CQ20" t="str">
        <v>DS_TS_CD</v>
      </c>
      <c r="CR20" t="str">
        <v>DS_TS_MIN</v>
      </c>
      <c r="CS20" t="str">
        <v>DS_TS_LOWER</v>
      </c>
      <c r="CT20" t="str">
        <v>DS_TS_MED</v>
      </c>
      <c r="CU20" t="str">
        <v>DS_TS_UPPER</v>
      </c>
      <c r="CV20" t="str">
        <v>DS_TS_MAX</v>
      </c>
      <c r="CW20" t="str">
        <v>PR_T</v>
      </c>
      <c r="CX20" t="str">
        <v>PR_TS_MEAN</v>
      </c>
      <c r="CY20" t="str">
        <v>PR_TS_STD</v>
      </c>
      <c r="CZ20" t="str">
        <v>PR_TS_CD</v>
      </c>
      <c r="DA20" t="str">
        <v>PR_TS_MIN</v>
      </c>
      <c r="DB20" t="str">
        <v>PR_TS_LOWER</v>
      </c>
      <c r="DC20" t="str">
        <v>PR_TS_MED</v>
      </c>
      <c r="DD20" t="str">
        <v>PR_TS_UPPER</v>
      </c>
      <c r="DE20" t="str">
        <v>PR_TS_MAX</v>
      </c>
      <c r="DF20" t="str">
        <v>PP_LE_MEAN</v>
      </c>
      <c r="DG20" t="str">
        <v>PP_AC_MEAN</v>
      </c>
      <c r="DH20" t="str">
        <v>PP_LE_STD</v>
      </c>
      <c r="DI20" t="str">
        <v>PP_AC_STD</v>
      </c>
      <c r="DJ20" t="str">
        <v>PP_LE_CD</v>
      </c>
      <c r="DK20" t="str">
        <v>PP_AC_CD</v>
      </c>
      <c r="DL20" t="str">
        <v>PP_LE_MIN</v>
      </c>
      <c r="DM20" t="str">
        <v>PP_AC_MIN</v>
      </c>
      <c r="DN20" t="str">
        <v>PP_LE_LOWER</v>
      </c>
      <c r="DO20" t="str">
        <v>PP_AC_LOWER</v>
      </c>
      <c r="DP20" t="str">
        <v>PP_LE_MED</v>
      </c>
      <c r="DQ20" t="str">
        <v>PP_AC_MED</v>
      </c>
      <c r="DR20" t="str">
        <v>PP_LE_UPPER</v>
      </c>
      <c r="DS20" t="str">
        <v>PP_AC_UPPER</v>
      </c>
      <c r="DT20" t="str">
        <v>PP_LE_MAX</v>
      </c>
      <c r="DU20" t="str">
        <v>PP_AC_MAX</v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</row>
    <row r="21" spans="1:144" x14ac:dyDescent="0.35">
      <c r="A21">
        <v>3</v>
      </c>
      <c r="B21">
        <v>3</v>
      </c>
      <c r="C21">
        <v>0.99036750000010443</v>
      </c>
      <c r="D21">
        <v>0.33225710000033359</v>
      </c>
      <c r="E21">
        <v>0</v>
      </c>
      <c r="F21">
        <v>1.323252700000239</v>
      </c>
      <c r="G21">
        <v>1.323252700000239</v>
      </c>
      <c r="H21">
        <v>1.323252700000239</v>
      </c>
      <c r="I21">
        <v>1.323252700000239</v>
      </c>
      <c r="J21">
        <v>7.3514038888902178E-2</v>
      </c>
      <c r="K21">
        <v>0</v>
      </c>
      <c r="L21">
        <v>0</v>
      </c>
      <c r="M21">
        <v>388.7265625</v>
      </c>
      <c r="N21">
        <v>379.68359375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</row>
    <row r="22" spans="1:144" x14ac:dyDescent="0.35">
      <c r="A22">
        <v>8</v>
      </c>
      <c r="B22">
        <v>2</v>
      </c>
      <c r="C22">
        <v>2.4943831999996751</v>
      </c>
      <c r="D22">
        <v>3.1192173000001731</v>
      </c>
      <c r="E22">
        <v>0</v>
      </c>
      <c r="F22">
        <v>5.6076570999999831</v>
      </c>
      <c r="G22">
        <v>5.6076570999999831</v>
      </c>
      <c r="H22">
        <v>5.6076570999999831</v>
      </c>
      <c r="I22">
        <v>5.6076570999999831</v>
      </c>
      <c r="J22">
        <v>0.16493109117647009</v>
      </c>
      <c r="K22">
        <v>0</v>
      </c>
      <c r="L22">
        <v>0</v>
      </c>
      <c r="M22">
        <v>410.8046875</v>
      </c>
      <c r="N22">
        <v>400.51953125</v>
      </c>
      <c r="O22">
        <v>34</v>
      </c>
      <c r="P22">
        <v>34</v>
      </c>
      <c r="Q22">
        <v>1</v>
      </c>
      <c r="R22">
        <v>34</v>
      </c>
      <c r="S22">
        <v>1</v>
      </c>
      <c r="T22">
        <v>0</v>
      </c>
      <c r="U22">
        <v>1</v>
      </c>
      <c r="V22">
        <v>0.90459598605511427</v>
      </c>
      <c r="W22">
        <v>0.90459598605511427</v>
      </c>
      <c r="X22">
        <v>0.90459598605511427</v>
      </c>
      <c r="Y22">
        <v>1</v>
      </c>
      <c r="Z22">
        <v>1</v>
      </c>
      <c r="AA22">
        <v>1</v>
      </c>
      <c r="AB22">
        <v>0.90459598605511427</v>
      </c>
      <c r="AC22">
        <v>0.90459598605511427</v>
      </c>
      <c r="AD22">
        <v>0.90459598605511427</v>
      </c>
      <c r="AE22">
        <v>1</v>
      </c>
      <c r="AF22">
        <v>1</v>
      </c>
      <c r="AG22">
        <v>1</v>
      </c>
      <c r="AH22">
        <v>0.90459598605511427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</row>
    <row r="23" spans="1:144" x14ac:dyDescent="0.35">
      <c r="A23">
        <v>13</v>
      </c>
      <c r="B23">
        <v>1</v>
      </c>
      <c r="C23">
        <v>6.9895609999999806</v>
      </c>
      <c r="D23">
        <v>29.15495320000025</v>
      </c>
      <c r="E23">
        <v>0</v>
      </c>
      <c r="F23">
        <v>36.166881900000021</v>
      </c>
      <c r="G23">
        <v>36.166881900000021</v>
      </c>
      <c r="H23">
        <v>36.166881900000021</v>
      </c>
      <c r="I23">
        <v>36.166881900000021</v>
      </c>
      <c r="J23">
        <v>0.682393998113208</v>
      </c>
      <c r="K23">
        <v>0</v>
      </c>
      <c r="L23">
        <v>0</v>
      </c>
      <c r="M23">
        <v>440.2890625</v>
      </c>
      <c r="N23">
        <v>434.43359375</v>
      </c>
      <c r="O23">
        <v>53</v>
      </c>
      <c r="P23">
        <v>53</v>
      </c>
      <c r="Q23">
        <v>1</v>
      </c>
      <c r="R23">
        <v>0</v>
      </c>
      <c r="S23">
        <v>1</v>
      </c>
      <c r="T23">
        <v>0</v>
      </c>
      <c r="U23">
        <v>1</v>
      </c>
      <c r="V23">
        <v>0.52512295187077762</v>
      </c>
      <c r="W23">
        <v>0.52512295187077762</v>
      </c>
      <c r="X23">
        <v>0.52512295187077762</v>
      </c>
      <c r="Y23">
        <v>1</v>
      </c>
      <c r="Z23">
        <v>1</v>
      </c>
      <c r="AA23">
        <v>1</v>
      </c>
      <c r="AB23">
        <v>0.52512295187077762</v>
      </c>
      <c r="AC23">
        <v>0.52512295187077762</v>
      </c>
      <c r="AD23">
        <v>0.52512295187077762</v>
      </c>
      <c r="AE23">
        <v>1</v>
      </c>
      <c r="AF23">
        <v>1</v>
      </c>
      <c r="AG23">
        <v>1</v>
      </c>
      <c r="AH23">
        <v>0.52512295187077762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</row>
    <row r="24" spans="1:144" x14ac:dyDescent="0.3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</row>
    <row r="25" spans="1:144" x14ac:dyDescent="0.35">
      <c r="A25" t="str">
        <v>Quantile 0.5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</row>
    <row r="26" spans="1:144" x14ac:dyDescent="0.35">
      <c r="A26" t="str">
        <v/>
      </c>
      <c r="B26" t="str">
        <v>AL</v>
      </c>
      <c r="C26" t="str">
        <v>GT</v>
      </c>
      <c r="D26" t="str">
        <v>ST</v>
      </c>
      <c r="E26" t="str">
        <v>OT</v>
      </c>
      <c r="F26" t="str">
        <v>TT</v>
      </c>
      <c r="G26" t="str">
        <v>LT</v>
      </c>
      <c r="H26" t="str">
        <v>CT</v>
      </c>
      <c r="I26" t="str">
        <v>WT</v>
      </c>
      <c r="J26" t="str">
        <v>WT_PA</v>
      </c>
      <c r="K26" t="str">
        <v>MET</v>
      </c>
      <c r="L26" t="str">
        <v>MET_PA</v>
      </c>
      <c r="M26" t="str">
        <v>RSS</v>
      </c>
      <c r="N26" t="str">
        <v>VMS</v>
      </c>
      <c r="O26" t="str">
        <v>LE</v>
      </c>
      <c r="P26" t="str">
        <v>AC</v>
      </c>
      <c r="Q26" t="str">
        <v>CF</v>
      </c>
      <c r="R26" t="str">
        <v>PSG</v>
      </c>
      <c r="S26" t="str">
        <v>SIZE</v>
      </c>
      <c r="T26" t="str">
        <v>SGLITS_T</v>
      </c>
      <c r="U26" t="str">
        <v>QL_SCORE</v>
      </c>
      <c r="V26" t="str">
        <v>LT_SCORE</v>
      </c>
      <c r="W26" t="str">
        <v>CT_SCORE</v>
      </c>
      <c r="X26" t="str">
        <v>AW_SCORE</v>
      </c>
      <c r="Y26" t="str">
        <v>AW_PA_SCORE</v>
      </c>
      <c r="Z26" t="str">
        <v>AME_SCORE</v>
      </c>
      <c r="AA26" t="str">
        <v>AME_PA_SCORE</v>
      </c>
      <c r="AB26" t="str">
        <v>LT_GRADE</v>
      </c>
      <c r="AC26" t="str">
        <v>CT_GRADE</v>
      </c>
      <c r="AD26" t="str">
        <v>AW_GRADE</v>
      </c>
      <c r="AE26" t="str">
        <v>AW_PA_GRADE</v>
      </c>
      <c r="AF26" t="str">
        <v>AME_GRADE</v>
      </c>
      <c r="AG26" t="str">
        <v>AME_PA_GRADE</v>
      </c>
      <c r="AH26" t="str">
        <v>GRADE</v>
      </c>
      <c r="AI26" t="str">
        <v>HAS_TRAILING</v>
      </c>
      <c r="AJ26" t="str">
        <v>TOT_CHOICES</v>
      </c>
      <c r="AK26" t="str">
        <v>PRE_CHOICES</v>
      </c>
      <c r="AL26" t="str">
        <v>FGOALS_ORDER</v>
      </c>
      <c r="AM26" t="str">
        <v>CP_EF_L</v>
      </c>
      <c r="AN26" t="str">
        <v>CP_EF_A</v>
      </c>
      <c r="AO26" t="str">
        <v>SP_ED_L</v>
      </c>
      <c r="AP26" t="str">
        <v>SP_ED_A</v>
      </c>
      <c r="AQ26" t="str">
        <v>SP_EB_L</v>
      </c>
      <c r="AR26" t="str">
        <v>SP_EB_A</v>
      </c>
      <c r="AS26" t="str">
        <v>SP_MIN_L</v>
      </c>
      <c r="AT26" t="str">
        <v>SP_MIN_A</v>
      </c>
      <c r="AU26" t="str">
        <v>SP_LOWER_L</v>
      </c>
      <c r="AV26" t="str">
        <v>SP_LOWER_A</v>
      </c>
      <c r="AW26" t="str">
        <v>SP_MED_L</v>
      </c>
      <c r="AX26" t="str">
        <v>SP_MED_A</v>
      </c>
      <c r="AY26" t="str">
        <v>SP_UPPER_L</v>
      </c>
      <c r="AZ26" t="str">
        <v>SP_UPPER_A</v>
      </c>
      <c r="BA26" t="str">
        <v>SP_MAX_L</v>
      </c>
      <c r="BB26" t="str">
        <v>SP_MAX_A</v>
      </c>
      <c r="BC26" t="str">
        <v>T_INTER_SP</v>
      </c>
      <c r="BD26" t="str">
        <v>P_INTER_SP</v>
      </c>
      <c r="BE26" t="str">
        <v>T_INTER_Q</v>
      </c>
      <c r="BF26" t="str">
        <v>P_INTER_Q</v>
      </c>
      <c r="BG26" t="str">
        <v>M_CHILD_RMSE</v>
      </c>
      <c r="BH26" t="str">
        <v>M_CHILD_RMSE_SCORE</v>
      </c>
      <c r="BI26" t="str">
        <v>M_CHILD_MAE</v>
      </c>
      <c r="BJ26" t="str">
        <v>M_CHILD_MAE_SCORE</v>
      </c>
      <c r="BK26" t="str">
        <v>M_CHILD_NRMSE</v>
      </c>
      <c r="BL26" t="str">
        <v>M_CHILD_NRMSE_SCORE</v>
      </c>
      <c r="BM26" t="str">
        <v>M_CHILD_NMAE</v>
      </c>
      <c r="BN26" t="str">
        <v>M_CHILD_NMAE_SCORE</v>
      </c>
      <c r="BO26" t="str">
        <v>DIV_INDEX_RMSE</v>
      </c>
      <c r="BP26" t="str">
        <v>DIV_INDEX_RMSE_SCORE</v>
      </c>
      <c r="BQ26" t="str">
        <v>DIV_INDEX_MAE</v>
      </c>
      <c r="BR26" t="str">
        <v>DIV_INDEX_MAE_SCORE</v>
      </c>
      <c r="BS26" t="str">
        <v>DIV_INDEX_NRMSE</v>
      </c>
      <c r="BT26" t="str">
        <v>DIV_INDEX_NRMSE_SCORE</v>
      </c>
      <c r="BU26" t="str">
        <v>DIV_INDEX_NMAE</v>
      </c>
      <c r="BV26" t="str">
        <v>DIV_INDEX_NMAE_SCORE</v>
      </c>
      <c r="BW26" t="str">
        <v>DIV_STEP_RMSE</v>
      </c>
      <c r="BX26" t="str">
        <v>DIV_STEP_RMSE_SCORE</v>
      </c>
      <c r="BY26" t="str">
        <v>DIV_STEP_MAE</v>
      </c>
      <c r="BZ26" t="str">
        <v>DIV_STEP_MAE_SCORE</v>
      </c>
      <c r="CA26" t="str">
        <v>DIV_STEP_NRMSE</v>
      </c>
      <c r="CB26" t="str">
        <v>DIV_STEP_NRMSE_SCORE</v>
      </c>
      <c r="CC26" t="str">
        <v>DIV_STEP_NMAE</v>
      </c>
      <c r="CD26" t="str">
        <v>DIV_STEP_NMAE_SCORE</v>
      </c>
      <c r="CE26" t="str">
        <v>DIVS_T</v>
      </c>
      <c r="CF26" t="str">
        <v>DS_T</v>
      </c>
      <c r="CG26" t="str">
        <v>DS_TD_MEAN</v>
      </c>
      <c r="CH26" t="str">
        <v>DS_TD_STD</v>
      </c>
      <c r="CI26" t="str">
        <v>DS_TD_CD</v>
      </c>
      <c r="CJ26" t="str">
        <v>DS_TD_MIN</v>
      </c>
      <c r="CK26" t="str">
        <v>DS_TD_LOWER</v>
      </c>
      <c r="CL26" t="str">
        <v>DS_TD_MED</v>
      </c>
      <c r="CM26" t="str">
        <v>DS_TD_UPPER</v>
      </c>
      <c r="CN26" t="str">
        <v>DS_TD_MAX</v>
      </c>
      <c r="CO26" t="str">
        <v>DS_TS_MEAN</v>
      </c>
      <c r="CP26" t="str">
        <v>DS_TS_STD</v>
      </c>
      <c r="CQ26" t="str">
        <v>DS_TS_CD</v>
      </c>
      <c r="CR26" t="str">
        <v>DS_TS_MIN</v>
      </c>
      <c r="CS26" t="str">
        <v>DS_TS_LOWER</v>
      </c>
      <c r="CT26" t="str">
        <v>DS_TS_MED</v>
      </c>
      <c r="CU26" t="str">
        <v>DS_TS_UPPER</v>
      </c>
      <c r="CV26" t="str">
        <v>DS_TS_MAX</v>
      </c>
      <c r="CW26" t="str">
        <v>PR_T</v>
      </c>
      <c r="CX26" t="str">
        <v>PR_TS_MEAN</v>
      </c>
      <c r="CY26" t="str">
        <v>PR_TS_STD</v>
      </c>
      <c r="CZ26" t="str">
        <v>PR_TS_CD</v>
      </c>
      <c r="DA26" t="str">
        <v>PR_TS_MIN</v>
      </c>
      <c r="DB26" t="str">
        <v>PR_TS_LOWER</v>
      </c>
      <c r="DC26" t="str">
        <v>PR_TS_MED</v>
      </c>
      <c r="DD26" t="str">
        <v>PR_TS_UPPER</v>
      </c>
      <c r="DE26" t="str">
        <v>PR_TS_MAX</v>
      </c>
      <c r="DF26" t="str">
        <v>PP_LE_MEAN</v>
      </c>
      <c r="DG26" t="str">
        <v>PP_AC_MEAN</v>
      </c>
      <c r="DH26" t="str">
        <v>PP_LE_STD</v>
      </c>
      <c r="DI26" t="str">
        <v>PP_AC_STD</v>
      </c>
      <c r="DJ26" t="str">
        <v>PP_LE_CD</v>
      </c>
      <c r="DK26" t="str">
        <v>PP_AC_CD</v>
      </c>
      <c r="DL26" t="str">
        <v>PP_LE_MIN</v>
      </c>
      <c r="DM26" t="str">
        <v>PP_AC_MIN</v>
      </c>
      <c r="DN26" t="str">
        <v>PP_LE_LOWER</v>
      </c>
      <c r="DO26" t="str">
        <v>PP_AC_LOWER</v>
      </c>
      <c r="DP26" t="str">
        <v>PP_LE_MED</v>
      </c>
      <c r="DQ26" t="str">
        <v>PP_AC_MED</v>
      </c>
      <c r="DR26" t="str">
        <v>PP_LE_UPPER</v>
      </c>
      <c r="DS26" t="str">
        <v>PP_AC_UPPER</v>
      </c>
      <c r="DT26" t="str">
        <v>PP_LE_MAX</v>
      </c>
      <c r="DU26" t="str">
        <v>PP_AC_MAX</v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</row>
    <row r="27" spans="1:144" x14ac:dyDescent="0.35">
      <c r="A27">
        <v>2</v>
      </c>
      <c r="B27">
        <v>3</v>
      </c>
      <c r="C27">
        <v>0.99142430000006243</v>
      </c>
      <c r="D27">
        <v>0.358394100000055</v>
      </c>
      <c r="E27">
        <v>0</v>
      </c>
      <c r="F27">
        <v>1.3517318000000671</v>
      </c>
      <c r="G27">
        <v>1.3517318000000671</v>
      </c>
      <c r="H27">
        <v>1.3517318000000671</v>
      </c>
      <c r="I27">
        <v>1.3517318000000671</v>
      </c>
      <c r="J27">
        <v>7.5096211111114836E-2</v>
      </c>
      <c r="K27">
        <v>0</v>
      </c>
      <c r="L27">
        <v>0</v>
      </c>
      <c r="M27">
        <v>424.73828125</v>
      </c>
      <c r="N27">
        <v>417.23046875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</row>
    <row r="28" spans="1:144" x14ac:dyDescent="0.35">
      <c r="A28">
        <v>7</v>
      </c>
      <c r="B28">
        <v>2</v>
      </c>
      <c r="C28">
        <v>2.4981657999999238</v>
      </c>
      <c r="D28">
        <v>3.2324126999997129</v>
      </c>
      <c r="E28">
        <v>0</v>
      </c>
      <c r="F28">
        <v>5.7293884999997999</v>
      </c>
      <c r="G28">
        <v>5.7293884999997999</v>
      </c>
      <c r="H28">
        <v>5.7293884999997999</v>
      </c>
      <c r="I28">
        <v>5.7293884999997999</v>
      </c>
      <c r="J28">
        <v>0.16851142647058229</v>
      </c>
      <c r="K28">
        <v>0</v>
      </c>
      <c r="L28">
        <v>0</v>
      </c>
      <c r="M28">
        <v>437.546875</v>
      </c>
      <c r="N28">
        <v>428.37890625</v>
      </c>
      <c r="O28">
        <v>34</v>
      </c>
      <c r="P28">
        <v>34</v>
      </c>
      <c r="Q28">
        <v>1</v>
      </c>
      <c r="R28">
        <v>34</v>
      </c>
      <c r="S28">
        <v>1</v>
      </c>
      <c r="T28">
        <v>0</v>
      </c>
      <c r="U28">
        <v>1</v>
      </c>
      <c r="V28">
        <v>0.92692084416073461</v>
      </c>
      <c r="W28">
        <v>0.92692084416073461</v>
      </c>
      <c r="X28">
        <v>0.92692084416073461</v>
      </c>
      <c r="Y28">
        <v>1</v>
      </c>
      <c r="Z28">
        <v>1</v>
      </c>
      <c r="AA28">
        <v>1</v>
      </c>
      <c r="AB28">
        <v>0.92692084416073461</v>
      </c>
      <c r="AC28">
        <v>0.92692084416073461</v>
      </c>
      <c r="AD28">
        <v>0.92692084416073461</v>
      </c>
      <c r="AE28">
        <v>1</v>
      </c>
      <c r="AF28">
        <v>1</v>
      </c>
      <c r="AG28">
        <v>1</v>
      </c>
      <c r="AH28">
        <v>0.92692084416073461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</row>
    <row r="29" spans="1:144" x14ac:dyDescent="0.35">
      <c r="A29">
        <v>12</v>
      </c>
      <c r="B29">
        <v>1</v>
      </c>
      <c r="C29">
        <v>7.0190645999999788</v>
      </c>
      <c r="D29">
        <v>31.135692499999909</v>
      </c>
      <c r="E29">
        <v>0</v>
      </c>
      <c r="F29">
        <v>38.170341399999927</v>
      </c>
      <c r="G29">
        <v>38.170341399999927</v>
      </c>
      <c r="H29">
        <v>38.170341399999927</v>
      </c>
      <c r="I29">
        <v>38.170341399999927</v>
      </c>
      <c r="J29">
        <v>0.72019512075471559</v>
      </c>
      <c r="K29">
        <v>0</v>
      </c>
      <c r="L29">
        <v>0</v>
      </c>
      <c r="M29">
        <v>489.4609375</v>
      </c>
      <c r="N29">
        <v>484.68359375</v>
      </c>
      <c r="O29">
        <v>53</v>
      </c>
      <c r="P29">
        <v>53</v>
      </c>
      <c r="Q29">
        <v>1</v>
      </c>
      <c r="R29">
        <v>0</v>
      </c>
      <c r="S29">
        <v>1</v>
      </c>
      <c r="T29">
        <v>0</v>
      </c>
      <c r="U29">
        <v>1</v>
      </c>
      <c r="V29">
        <v>0.52887221714782728</v>
      </c>
      <c r="W29">
        <v>0.52887221714782728</v>
      </c>
      <c r="X29">
        <v>0.52887221714782728</v>
      </c>
      <c r="Y29">
        <v>1</v>
      </c>
      <c r="Z29">
        <v>1</v>
      </c>
      <c r="AA29">
        <v>1</v>
      </c>
      <c r="AB29">
        <v>0.52887221714782728</v>
      </c>
      <c r="AC29">
        <v>0.52887221714782728</v>
      </c>
      <c r="AD29">
        <v>0.52887221714782728</v>
      </c>
      <c r="AE29">
        <v>1</v>
      </c>
      <c r="AF29">
        <v>1</v>
      </c>
      <c r="AG29">
        <v>1</v>
      </c>
      <c r="AH29">
        <v>0.52887221714782728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</row>
    <row r="30" spans="1:144" x14ac:dyDescent="0.3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</row>
    <row r="31" spans="1:144" x14ac:dyDescent="0.35">
      <c r="A31" t="str">
        <v>Quantile 0.75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</row>
    <row r="32" spans="1:144" x14ac:dyDescent="0.35">
      <c r="A32" t="str">
        <v/>
      </c>
      <c r="B32" t="str">
        <v>AL</v>
      </c>
      <c r="C32" t="str">
        <v>GT</v>
      </c>
      <c r="D32" t="str">
        <v>ST</v>
      </c>
      <c r="E32" t="str">
        <v>OT</v>
      </c>
      <c r="F32" t="str">
        <v>TT</v>
      </c>
      <c r="G32" t="str">
        <v>LT</v>
      </c>
      <c r="H32" t="str">
        <v>CT</v>
      </c>
      <c r="I32" t="str">
        <v>WT</v>
      </c>
      <c r="J32" t="str">
        <v>WT_PA</v>
      </c>
      <c r="K32" t="str">
        <v>MET</v>
      </c>
      <c r="L32" t="str">
        <v>MET_PA</v>
      </c>
      <c r="M32" t="str">
        <v>RSS</v>
      </c>
      <c r="N32" t="str">
        <v>VMS</v>
      </c>
      <c r="O32" t="str">
        <v>LE</v>
      </c>
      <c r="P32" t="str">
        <v>AC</v>
      </c>
      <c r="Q32" t="str">
        <v>CF</v>
      </c>
      <c r="R32" t="str">
        <v>PSG</v>
      </c>
      <c r="S32" t="str">
        <v>SIZE</v>
      </c>
      <c r="T32" t="str">
        <v>SGLITS_T</v>
      </c>
      <c r="U32" t="str">
        <v>QL_SCORE</v>
      </c>
      <c r="V32" t="str">
        <v>LT_SCORE</v>
      </c>
      <c r="W32" t="str">
        <v>CT_SCORE</v>
      </c>
      <c r="X32" t="str">
        <v>AW_SCORE</v>
      </c>
      <c r="Y32" t="str">
        <v>AW_PA_SCORE</v>
      </c>
      <c r="Z32" t="str">
        <v>AME_SCORE</v>
      </c>
      <c r="AA32" t="str">
        <v>AME_PA_SCORE</v>
      </c>
      <c r="AB32" t="str">
        <v>LT_GRADE</v>
      </c>
      <c r="AC32" t="str">
        <v>CT_GRADE</v>
      </c>
      <c r="AD32" t="str">
        <v>AW_GRADE</v>
      </c>
      <c r="AE32" t="str">
        <v>AW_PA_GRADE</v>
      </c>
      <c r="AF32" t="str">
        <v>AME_GRADE</v>
      </c>
      <c r="AG32" t="str">
        <v>AME_PA_GRADE</v>
      </c>
      <c r="AH32" t="str">
        <v>GRADE</v>
      </c>
      <c r="AI32" t="str">
        <v>HAS_TRAILING</v>
      </c>
      <c r="AJ32" t="str">
        <v>TOT_CHOICES</v>
      </c>
      <c r="AK32" t="str">
        <v>PRE_CHOICES</v>
      </c>
      <c r="AL32" t="str">
        <v>FGOALS_ORDER</v>
      </c>
      <c r="AM32" t="str">
        <v>CP_EF_L</v>
      </c>
      <c r="AN32" t="str">
        <v>CP_EF_A</v>
      </c>
      <c r="AO32" t="str">
        <v>SP_ED_L</v>
      </c>
      <c r="AP32" t="str">
        <v>SP_ED_A</v>
      </c>
      <c r="AQ32" t="str">
        <v>SP_EB_L</v>
      </c>
      <c r="AR32" t="str">
        <v>SP_EB_A</v>
      </c>
      <c r="AS32" t="str">
        <v>SP_MIN_L</v>
      </c>
      <c r="AT32" t="str">
        <v>SP_MIN_A</v>
      </c>
      <c r="AU32" t="str">
        <v>SP_LOWER_L</v>
      </c>
      <c r="AV32" t="str">
        <v>SP_LOWER_A</v>
      </c>
      <c r="AW32" t="str">
        <v>SP_MED_L</v>
      </c>
      <c r="AX32" t="str">
        <v>SP_MED_A</v>
      </c>
      <c r="AY32" t="str">
        <v>SP_UPPER_L</v>
      </c>
      <c r="AZ32" t="str">
        <v>SP_UPPER_A</v>
      </c>
      <c r="BA32" t="str">
        <v>SP_MAX_L</v>
      </c>
      <c r="BB32" t="str">
        <v>SP_MAX_A</v>
      </c>
      <c r="BC32" t="str">
        <v>T_INTER_SP</v>
      </c>
      <c r="BD32" t="str">
        <v>P_INTER_SP</v>
      </c>
      <c r="BE32" t="str">
        <v>T_INTER_Q</v>
      </c>
      <c r="BF32" t="str">
        <v>P_INTER_Q</v>
      </c>
      <c r="BG32" t="str">
        <v>M_CHILD_RMSE</v>
      </c>
      <c r="BH32" t="str">
        <v>M_CHILD_RMSE_SCORE</v>
      </c>
      <c r="BI32" t="str">
        <v>M_CHILD_MAE</v>
      </c>
      <c r="BJ32" t="str">
        <v>M_CHILD_MAE_SCORE</v>
      </c>
      <c r="BK32" t="str">
        <v>M_CHILD_NRMSE</v>
      </c>
      <c r="BL32" t="str">
        <v>M_CHILD_NRMSE_SCORE</v>
      </c>
      <c r="BM32" t="str">
        <v>M_CHILD_NMAE</v>
      </c>
      <c r="BN32" t="str">
        <v>M_CHILD_NMAE_SCORE</v>
      </c>
      <c r="BO32" t="str">
        <v>DIV_INDEX_RMSE</v>
      </c>
      <c r="BP32" t="str">
        <v>DIV_INDEX_RMSE_SCORE</v>
      </c>
      <c r="BQ32" t="str">
        <v>DIV_INDEX_MAE</v>
      </c>
      <c r="BR32" t="str">
        <v>DIV_INDEX_MAE_SCORE</v>
      </c>
      <c r="BS32" t="str">
        <v>DIV_INDEX_NRMSE</v>
      </c>
      <c r="BT32" t="str">
        <v>DIV_INDEX_NRMSE_SCORE</v>
      </c>
      <c r="BU32" t="str">
        <v>DIV_INDEX_NMAE</v>
      </c>
      <c r="BV32" t="str">
        <v>DIV_INDEX_NMAE_SCORE</v>
      </c>
      <c r="BW32" t="str">
        <v>DIV_STEP_RMSE</v>
      </c>
      <c r="BX32" t="str">
        <v>DIV_STEP_RMSE_SCORE</v>
      </c>
      <c r="BY32" t="str">
        <v>DIV_STEP_MAE</v>
      </c>
      <c r="BZ32" t="str">
        <v>DIV_STEP_MAE_SCORE</v>
      </c>
      <c r="CA32" t="str">
        <v>DIV_STEP_NRMSE</v>
      </c>
      <c r="CB32" t="str">
        <v>DIV_STEP_NRMSE_SCORE</v>
      </c>
      <c r="CC32" t="str">
        <v>DIV_STEP_NMAE</v>
      </c>
      <c r="CD32" t="str">
        <v>DIV_STEP_NMAE_SCORE</v>
      </c>
      <c r="CE32" t="str">
        <v>DIVS_T</v>
      </c>
      <c r="CF32" t="str">
        <v>DS_T</v>
      </c>
      <c r="CG32" t="str">
        <v>DS_TD_MEAN</v>
      </c>
      <c r="CH32" t="str">
        <v>DS_TD_STD</v>
      </c>
      <c r="CI32" t="str">
        <v>DS_TD_CD</v>
      </c>
      <c r="CJ32" t="str">
        <v>DS_TD_MIN</v>
      </c>
      <c r="CK32" t="str">
        <v>DS_TD_LOWER</v>
      </c>
      <c r="CL32" t="str">
        <v>DS_TD_MED</v>
      </c>
      <c r="CM32" t="str">
        <v>DS_TD_UPPER</v>
      </c>
      <c r="CN32" t="str">
        <v>DS_TD_MAX</v>
      </c>
      <c r="CO32" t="str">
        <v>DS_TS_MEAN</v>
      </c>
      <c r="CP32" t="str">
        <v>DS_TS_STD</v>
      </c>
      <c r="CQ32" t="str">
        <v>DS_TS_CD</v>
      </c>
      <c r="CR32" t="str">
        <v>DS_TS_MIN</v>
      </c>
      <c r="CS32" t="str">
        <v>DS_TS_LOWER</v>
      </c>
      <c r="CT32" t="str">
        <v>DS_TS_MED</v>
      </c>
      <c r="CU32" t="str">
        <v>DS_TS_UPPER</v>
      </c>
      <c r="CV32" t="str">
        <v>DS_TS_MAX</v>
      </c>
      <c r="CW32" t="str">
        <v>PR_T</v>
      </c>
      <c r="CX32" t="str">
        <v>PR_TS_MEAN</v>
      </c>
      <c r="CY32" t="str">
        <v>PR_TS_STD</v>
      </c>
      <c r="CZ32" t="str">
        <v>PR_TS_CD</v>
      </c>
      <c r="DA32" t="str">
        <v>PR_TS_MIN</v>
      </c>
      <c r="DB32" t="str">
        <v>PR_TS_LOWER</v>
      </c>
      <c r="DC32" t="str">
        <v>PR_TS_MED</v>
      </c>
      <c r="DD32" t="str">
        <v>PR_TS_UPPER</v>
      </c>
      <c r="DE32" t="str">
        <v>PR_TS_MAX</v>
      </c>
      <c r="DF32" t="str">
        <v>PP_LE_MEAN</v>
      </c>
      <c r="DG32" t="str">
        <v>PP_AC_MEAN</v>
      </c>
      <c r="DH32" t="str">
        <v>PP_LE_STD</v>
      </c>
      <c r="DI32" t="str">
        <v>PP_AC_STD</v>
      </c>
      <c r="DJ32" t="str">
        <v>PP_LE_CD</v>
      </c>
      <c r="DK32" t="str">
        <v>PP_AC_CD</v>
      </c>
      <c r="DL32" t="str">
        <v>PP_LE_MIN</v>
      </c>
      <c r="DM32" t="str">
        <v>PP_AC_MIN</v>
      </c>
      <c r="DN32" t="str">
        <v>PP_LE_LOWER</v>
      </c>
      <c r="DO32" t="str">
        <v>PP_AC_LOWER</v>
      </c>
      <c r="DP32" t="str">
        <v>PP_LE_MED</v>
      </c>
      <c r="DQ32" t="str">
        <v>PP_AC_MED</v>
      </c>
      <c r="DR32" t="str">
        <v>PP_LE_UPPER</v>
      </c>
      <c r="DS32" t="str">
        <v>PP_AC_UPPER</v>
      </c>
      <c r="DT32" t="str">
        <v>PP_LE_MAX</v>
      </c>
      <c r="DU32" t="str">
        <v>PP_AC_MAX</v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</row>
    <row r="33" spans="1:144" x14ac:dyDescent="0.35">
      <c r="A33">
        <v>1</v>
      </c>
      <c r="B33">
        <v>3</v>
      </c>
      <c r="C33">
        <v>0.99309409999966647</v>
      </c>
      <c r="D33">
        <v>0.39121700000021059</v>
      </c>
      <c r="E33">
        <v>0</v>
      </c>
      <c r="F33">
        <v>1.381613000000129</v>
      </c>
      <c r="G33">
        <v>1.381613000000129</v>
      </c>
      <c r="H33">
        <v>1.381613000000129</v>
      </c>
      <c r="I33">
        <v>1.381613000000129</v>
      </c>
      <c r="J33">
        <v>7.6756277777784973E-2</v>
      </c>
      <c r="K33">
        <v>0</v>
      </c>
      <c r="L33">
        <v>0</v>
      </c>
      <c r="M33">
        <v>469.55859375</v>
      </c>
      <c r="N33">
        <v>460.48046875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</row>
    <row r="34" spans="1:144" x14ac:dyDescent="0.35">
      <c r="A34">
        <v>6</v>
      </c>
      <c r="B34">
        <v>2</v>
      </c>
      <c r="C34">
        <v>2.5021665000000719</v>
      </c>
      <c r="D34">
        <v>3.5525025000001729</v>
      </c>
      <c r="E34">
        <v>0</v>
      </c>
      <c r="F34">
        <v>6.0444008999999141</v>
      </c>
      <c r="G34">
        <v>6.0444008999999141</v>
      </c>
      <c r="H34">
        <v>6.0444008999999141</v>
      </c>
      <c r="I34">
        <v>6.0444008999999141</v>
      </c>
      <c r="J34">
        <v>0.17777649705882101</v>
      </c>
      <c r="K34">
        <v>0</v>
      </c>
      <c r="L34">
        <v>0</v>
      </c>
      <c r="M34">
        <v>480.40234375</v>
      </c>
      <c r="N34">
        <v>480.203125</v>
      </c>
      <c r="O34">
        <v>34</v>
      </c>
      <c r="P34">
        <v>34</v>
      </c>
      <c r="Q34">
        <v>1</v>
      </c>
      <c r="R34">
        <v>34</v>
      </c>
      <c r="S34">
        <v>1</v>
      </c>
      <c r="T34">
        <v>0</v>
      </c>
      <c r="U34">
        <v>1</v>
      </c>
      <c r="V34">
        <v>0.93665862918220766</v>
      </c>
      <c r="W34">
        <v>0.93665862918220766</v>
      </c>
      <c r="X34">
        <v>0.93665862918220766</v>
      </c>
      <c r="Y34">
        <v>1</v>
      </c>
      <c r="Z34">
        <v>1</v>
      </c>
      <c r="AA34">
        <v>1</v>
      </c>
      <c r="AB34">
        <v>0.93665862918220766</v>
      </c>
      <c r="AC34">
        <v>0.93665862918220766</v>
      </c>
      <c r="AD34">
        <v>0.93665862918220766</v>
      </c>
      <c r="AE34">
        <v>1</v>
      </c>
      <c r="AF34">
        <v>1</v>
      </c>
      <c r="AG34">
        <v>1</v>
      </c>
      <c r="AH34">
        <v>0.93665862918220766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</row>
    <row r="35" spans="1:144" x14ac:dyDescent="0.35">
      <c r="A35">
        <v>11</v>
      </c>
      <c r="B35">
        <v>1</v>
      </c>
      <c r="C35">
        <v>7.032933600000149</v>
      </c>
      <c r="D35">
        <v>32.154682400000098</v>
      </c>
      <c r="E35">
        <v>0</v>
      </c>
      <c r="F35">
        <v>39.144243400000079</v>
      </c>
      <c r="G35">
        <v>39.144243400000079</v>
      </c>
      <c r="H35">
        <v>39.144243400000079</v>
      </c>
      <c r="I35">
        <v>39.144243400000079</v>
      </c>
      <c r="J35">
        <v>0.73857063018868074</v>
      </c>
      <c r="K35">
        <v>0</v>
      </c>
      <c r="L35">
        <v>0</v>
      </c>
      <c r="M35">
        <v>541.1484375</v>
      </c>
      <c r="N35">
        <v>536.5234375</v>
      </c>
      <c r="O35">
        <v>53</v>
      </c>
      <c r="P35">
        <v>53</v>
      </c>
      <c r="Q35">
        <v>1</v>
      </c>
      <c r="R35">
        <v>0</v>
      </c>
      <c r="S35">
        <v>1</v>
      </c>
      <c r="T35">
        <v>0</v>
      </c>
      <c r="U35">
        <v>1</v>
      </c>
      <c r="V35">
        <v>0.53693309478734175</v>
      </c>
      <c r="W35">
        <v>0.53693309478734175</v>
      </c>
      <c r="X35">
        <v>0.53693309478734175</v>
      </c>
      <c r="Y35">
        <v>1</v>
      </c>
      <c r="Z35">
        <v>1</v>
      </c>
      <c r="AA35">
        <v>1</v>
      </c>
      <c r="AB35">
        <v>0.53693309478734175</v>
      </c>
      <c r="AC35">
        <v>0.53693309478734175</v>
      </c>
      <c r="AD35">
        <v>0.53693309478734175</v>
      </c>
      <c r="AE35">
        <v>1</v>
      </c>
      <c r="AF35">
        <v>1</v>
      </c>
      <c r="AG35">
        <v>1</v>
      </c>
      <c r="AH35">
        <v>0.53693309478734175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</row>
    <row r="36" spans="1:144" x14ac:dyDescent="0.3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</row>
    <row r="37" spans="1:144" x14ac:dyDescent="0.35">
      <c r="A37" t="str">
        <v>Quantile 1.0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</row>
    <row r="38" spans="1:144" x14ac:dyDescent="0.35">
      <c r="A38" t="str">
        <v/>
      </c>
      <c r="B38" t="str">
        <v>AL</v>
      </c>
      <c r="C38" t="str">
        <v>GT</v>
      </c>
      <c r="D38" t="str">
        <v>ST</v>
      </c>
      <c r="E38" t="str">
        <v>OT</v>
      </c>
      <c r="F38" t="str">
        <v>TT</v>
      </c>
      <c r="G38" t="str">
        <v>LT</v>
      </c>
      <c r="H38" t="str">
        <v>CT</v>
      </c>
      <c r="I38" t="str">
        <v>WT</v>
      </c>
      <c r="J38" t="str">
        <v>WT_PA</v>
      </c>
      <c r="K38" t="str">
        <v>MET</v>
      </c>
      <c r="L38" t="str">
        <v>MET_PA</v>
      </c>
      <c r="M38" t="str">
        <v>RSS</v>
      </c>
      <c r="N38" t="str">
        <v>VMS</v>
      </c>
      <c r="O38" t="str">
        <v>LE</v>
      </c>
      <c r="P38" t="str">
        <v>AC</v>
      </c>
      <c r="Q38" t="str">
        <v>CF</v>
      </c>
      <c r="R38" t="str">
        <v>PSG</v>
      </c>
      <c r="S38" t="str">
        <v>SIZE</v>
      </c>
      <c r="T38" t="str">
        <v>SGLITS_T</v>
      </c>
      <c r="U38" t="str">
        <v>QL_SCORE</v>
      </c>
      <c r="V38" t="str">
        <v>LT_SCORE</v>
      </c>
      <c r="W38" t="str">
        <v>CT_SCORE</v>
      </c>
      <c r="X38" t="str">
        <v>AW_SCORE</v>
      </c>
      <c r="Y38" t="str">
        <v>AW_PA_SCORE</v>
      </c>
      <c r="Z38" t="str">
        <v>AME_SCORE</v>
      </c>
      <c r="AA38" t="str">
        <v>AME_PA_SCORE</v>
      </c>
      <c r="AB38" t="str">
        <v>LT_GRADE</v>
      </c>
      <c r="AC38" t="str">
        <v>CT_GRADE</v>
      </c>
      <c r="AD38" t="str">
        <v>AW_GRADE</v>
      </c>
      <c r="AE38" t="str">
        <v>AW_PA_GRADE</v>
      </c>
      <c r="AF38" t="str">
        <v>AME_GRADE</v>
      </c>
      <c r="AG38" t="str">
        <v>AME_PA_GRADE</v>
      </c>
      <c r="AH38" t="str">
        <v>GRADE</v>
      </c>
      <c r="AI38" t="str">
        <v>HAS_TRAILING</v>
      </c>
      <c r="AJ38" t="str">
        <v>TOT_CHOICES</v>
      </c>
      <c r="AK38" t="str">
        <v>PRE_CHOICES</v>
      </c>
      <c r="AL38" t="str">
        <v>FGOALS_ORDER</v>
      </c>
      <c r="AM38" t="str">
        <v>CP_EF_L</v>
      </c>
      <c r="AN38" t="str">
        <v>CP_EF_A</v>
      </c>
      <c r="AO38" t="str">
        <v>SP_ED_L</v>
      </c>
      <c r="AP38" t="str">
        <v>SP_ED_A</v>
      </c>
      <c r="AQ38" t="str">
        <v>SP_EB_L</v>
      </c>
      <c r="AR38" t="str">
        <v>SP_EB_A</v>
      </c>
      <c r="AS38" t="str">
        <v>SP_MIN_L</v>
      </c>
      <c r="AT38" t="str">
        <v>SP_MIN_A</v>
      </c>
      <c r="AU38" t="str">
        <v>SP_LOWER_L</v>
      </c>
      <c r="AV38" t="str">
        <v>SP_LOWER_A</v>
      </c>
      <c r="AW38" t="str">
        <v>SP_MED_L</v>
      </c>
      <c r="AX38" t="str">
        <v>SP_MED_A</v>
      </c>
      <c r="AY38" t="str">
        <v>SP_UPPER_L</v>
      </c>
      <c r="AZ38" t="str">
        <v>SP_UPPER_A</v>
      </c>
      <c r="BA38" t="str">
        <v>SP_MAX_L</v>
      </c>
      <c r="BB38" t="str">
        <v>SP_MAX_A</v>
      </c>
      <c r="BC38" t="str">
        <v>T_INTER_SP</v>
      </c>
      <c r="BD38" t="str">
        <v>P_INTER_SP</v>
      </c>
      <c r="BE38" t="str">
        <v>T_INTER_Q</v>
      </c>
      <c r="BF38" t="str">
        <v>P_INTER_Q</v>
      </c>
      <c r="BG38" t="str">
        <v>M_CHILD_RMSE</v>
      </c>
      <c r="BH38" t="str">
        <v>M_CHILD_RMSE_SCORE</v>
      </c>
      <c r="BI38" t="str">
        <v>M_CHILD_MAE</v>
      </c>
      <c r="BJ38" t="str">
        <v>M_CHILD_MAE_SCORE</v>
      </c>
      <c r="BK38" t="str">
        <v>M_CHILD_NRMSE</v>
      </c>
      <c r="BL38" t="str">
        <v>M_CHILD_NRMSE_SCORE</v>
      </c>
      <c r="BM38" t="str">
        <v>M_CHILD_NMAE</v>
      </c>
      <c r="BN38" t="str">
        <v>M_CHILD_NMAE_SCORE</v>
      </c>
      <c r="BO38" t="str">
        <v>DIV_INDEX_RMSE</v>
      </c>
      <c r="BP38" t="str">
        <v>DIV_INDEX_RMSE_SCORE</v>
      </c>
      <c r="BQ38" t="str">
        <v>DIV_INDEX_MAE</v>
      </c>
      <c r="BR38" t="str">
        <v>DIV_INDEX_MAE_SCORE</v>
      </c>
      <c r="BS38" t="str">
        <v>DIV_INDEX_NRMSE</v>
      </c>
      <c r="BT38" t="str">
        <v>DIV_INDEX_NRMSE_SCORE</v>
      </c>
      <c r="BU38" t="str">
        <v>DIV_INDEX_NMAE</v>
      </c>
      <c r="BV38" t="str">
        <v>DIV_INDEX_NMAE_SCORE</v>
      </c>
      <c r="BW38" t="str">
        <v>DIV_STEP_RMSE</v>
      </c>
      <c r="BX38" t="str">
        <v>DIV_STEP_RMSE_SCORE</v>
      </c>
      <c r="BY38" t="str">
        <v>DIV_STEP_MAE</v>
      </c>
      <c r="BZ38" t="str">
        <v>DIV_STEP_MAE_SCORE</v>
      </c>
      <c r="CA38" t="str">
        <v>DIV_STEP_NRMSE</v>
      </c>
      <c r="CB38" t="str">
        <v>DIV_STEP_NRMSE_SCORE</v>
      </c>
      <c r="CC38" t="str">
        <v>DIV_STEP_NMAE</v>
      </c>
      <c r="CD38" t="str">
        <v>DIV_STEP_NMAE_SCORE</v>
      </c>
      <c r="CE38" t="str">
        <v>DIVS_T</v>
      </c>
      <c r="CF38" t="str">
        <v>DS_T</v>
      </c>
      <c r="CG38" t="str">
        <v>DS_TD_MEAN</v>
      </c>
      <c r="CH38" t="str">
        <v>DS_TD_STD</v>
      </c>
      <c r="CI38" t="str">
        <v>DS_TD_CD</v>
      </c>
      <c r="CJ38" t="str">
        <v>DS_TD_MIN</v>
      </c>
      <c r="CK38" t="str">
        <v>DS_TD_LOWER</v>
      </c>
      <c r="CL38" t="str">
        <v>DS_TD_MED</v>
      </c>
      <c r="CM38" t="str">
        <v>DS_TD_UPPER</v>
      </c>
      <c r="CN38" t="str">
        <v>DS_TD_MAX</v>
      </c>
      <c r="CO38" t="str">
        <v>DS_TS_MEAN</v>
      </c>
      <c r="CP38" t="str">
        <v>DS_TS_STD</v>
      </c>
      <c r="CQ38" t="str">
        <v>DS_TS_CD</v>
      </c>
      <c r="CR38" t="str">
        <v>DS_TS_MIN</v>
      </c>
      <c r="CS38" t="str">
        <v>DS_TS_LOWER</v>
      </c>
      <c r="CT38" t="str">
        <v>DS_TS_MED</v>
      </c>
      <c r="CU38" t="str">
        <v>DS_TS_UPPER</v>
      </c>
      <c r="CV38" t="str">
        <v>DS_TS_MAX</v>
      </c>
      <c r="CW38" t="str">
        <v>PR_T</v>
      </c>
      <c r="CX38" t="str">
        <v>PR_TS_MEAN</v>
      </c>
      <c r="CY38" t="str">
        <v>PR_TS_STD</v>
      </c>
      <c r="CZ38" t="str">
        <v>PR_TS_CD</v>
      </c>
      <c r="DA38" t="str">
        <v>PR_TS_MIN</v>
      </c>
      <c r="DB38" t="str">
        <v>PR_TS_LOWER</v>
      </c>
      <c r="DC38" t="str">
        <v>PR_TS_MED</v>
      </c>
      <c r="DD38" t="str">
        <v>PR_TS_UPPER</v>
      </c>
      <c r="DE38" t="str">
        <v>PR_TS_MAX</v>
      </c>
      <c r="DF38" t="str">
        <v>PP_LE_MEAN</v>
      </c>
      <c r="DG38" t="str">
        <v>PP_AC_MEAN</v>
      </c>
      <c r="DH38" t="str">
        <v>PP_LE_STD</v>
      </c>
      <c r="DI38" t="str">
        <v>PP_AC_STD</v>
      </c>
      <c r="DJ38" t="str">
        <v>PP_LE_CD</v>
      </c>
      <c r="DK38" t="str">
        <v>PP_AC_CD</v>
      </c>
      <c r="DL38" t="str">
        <v>PP_LE_MIN</v>
      </c>
      <c r="DM38" t="str">
        <v>PP_AC_MIN</v>
      </c>
      <c r="DN38" t="str">
        <v>PP_LE_LOWER</v>
      </c>
      <c r="DO38" t="str">
        <v>PP_AC_LOWER</v>
      </c>
      <c r="DP38" t="str">
        <v>PP_LE_MED</v>
      </c>
      <c r="DQ38" t="str">
        <v>PP_AC_MED</v>
      </c>
      <c r="DR38" t="str">
        <v>PP_LE_UPPER</v>
      </c>
      <c r="DS38" t="str">
        <v>PP_AC_UPPER</v>
      </c>
      <c r="DT38" t="str">
        <v>PP_LE_MAX</v>
      </c>
      <c r="DU38" t="str">
        <v>PP_AC_MAX</v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</row>
    <row r="39" spans="1:144" x14ac:dyDescent="0.35">
      <c r="A39">
        <v>0</v>
      </c>
      <c r="B39">
        <v>3</v>
      </c>
      <c r="C39">
        <v>1.009972599999855</v>
      </c>
      <c r="D39">
        <v>0.48641140000017907</v>
      </c>
      <c r="E39">
        <v>0</v>
      </c>
      <c r="F39">
        <v>1.476312099999973</v>
      </c>
      <c r="G39">
        <v>1.476312099999973</v>
      </c>
      <c r="H39">
        <v>1.476312099999973</v>
      </c>
      <c r="I39">
        <v>1.476312099999973</v>
      </c>
      <c r="J39">
        <v>8.2017338888887376E-2</v>
      </c>
      <c r="K39">
        <v>0</v>
      </c>
      <c r="L39">
        <v>0</v>
      </c>
      <c r="M39">
        <v>528.046875</v>
      </c>
      <c r="N39">
        <v>519.828125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</row>
    <row r="40" spans="1:144" x14ac:dyDescent="0.35">
      <c r="A40">
        <v>5</v>
      </c>
      <c r="B40">
        <v>2</v>
      </c>
      <c r="C40">
        <v>2.5373443999999381</v>
      </c>
      <c r="D40">
        <v>4.0583854999998721</v>
      </c>
      <c r="E40">
        <v>0</v>
      </c>
      <c r="F40">
        <v>6.5529465999997001</v>
      </c>
      <c r="G40">
        <v>6.5529465999997001</v>
      </c>
      <c r="H40">
        <v>6.5529465999997001</v>
      </c>
      <c r="I40">
        <v>6.5529465999997001</v>
      </c>
      <c r="J40">
        <v>0.19273372352940291</v>
      </c>
      <c r="K40">
        <v>0</v>
      </c>
      <c r="L40">
        <v>0</v>
      </c>
      <c r="M40">
        <v>538.953125</v>
      </c>
      <c r="N40">
        <v>530.6484375</v>
      </c>
      <c r="O40">
        <v>34</v>
      </c>
      <c r="P40">
        <v>34</v>
      </c>
      <c r="Q40">
        <v>1</v>
      </c>
      <c r="R40">
        <v>34</v>
      </c>
      <c r="S40">
        <v>1</v>
      </c>
      <c r="T40">
        <v>0</v>
      </c>
      <c r="U40">
        <v>1</v>
      </c>
      <c r="V40">
        <v>0.96250793748653973</v>
      </c>
      <c r="W40">
        <v>0.96250793748653973</v>
      </c>
      <c r="X40">
        <v>0.96250793748653973</v>
      </c>
      <c r="Y40">
        <v>1</v>
      </c>
      <c r="Z40">
        <v>1</v>
      </c>
      <c r="AA40">
        <v>1</v>
      </c>
      <c r="AB40">
        <v>0.96250793748653973</v>
      </c>
      <c r="AC40">
        <v>0.96250793748653973</v>
      </c>
      <c r="AD40">
        <v>0.96250793748653973</v>
      </c>
      <c r="AE40">
        <v>1</v>
      </c>
      <c r="AF40">
        <v>1</v>
      </c>
      <c r="AG40">
        <v>1</v>
      </c>
      <c r="AH40">
        <v>0.96250793748653973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</row>
    <row r="41" spans="1:144" x14ac:dyDescent="0.35">
      <c r="A41">
        <v>10</v>
      </c>
      <c r="B41">
        <v>1</v>
      </c>
      <c r="C41">
        <v>7.1077064999998916</v>
      </c>
      <c r="D41">
        <v>43.072403400000162</v>
      </c>
      <c r="E41">
        <v>0</v>
      </c>
      <c r="F41">
        <v>50.06875510000026</v>
      </c>
      <c r="G41">
        <v>50.06875510000026</v>
      </c>
      <c r="H41">
        <v>50.06875510000026</v>
      </c>
      <c r="I41">
        <v>50.06875510000026</v>
      </c>
      <c r="J41">
        <v>0.94469349245283507</v>
      </c>
      <c r="K41">
        <v>0</v>
      </c>
      <c r="L41">
        <v>0</v>
      </c>
      <c r="M41">
        <v>565.88671875</v>
      </c>
      <c r="N41">
        <v>562.26953125</v>
      </c>
      <c r="O41">
        <v>53</v>
      </c>
      <c r="P41">
        <v>53</v>
      </c>
      <c r="Q41">
        <v>1</v>
      </c>
      <c r="R41">
        <v>0</v>
      </c>
      <c r="S41">
        <v>1</v>
      </c>
      <c r="T41">
        <v>0</v>
      </c>
      <c r="U41">
        <v>1</v>
      </c>
      <c r="V41">
        <v>0.56217341157523748</v>
      </c>
      <c r="W41">
        <v>0.56217341157523748</v>
      </c>
      <c r="X41">
        <v>0.56217341157523748</v>
      </c>
      <c r="Y41">
        <v>1</v>
      </c>
      <c r="Z41">
        <v>1</v>
      </c>
      <c r="AA41">
        <v>1</v>
      </c>
      <c r="AB41">
        <v>0.56217341157523748</v>
      </c>
      <c r="AC41">
        <v>0.56217341157523748</v>
      </c>
      <c r="AD41">
        <v>0.56217341157523748</v>
      </c>
      <c r="AE41">
        <v>1</v>
      </c>
      <c r="AF41">
        <v>1</v>
      </c>
      <c r="AG41">
        <v>1</v>
      </c>
      <c r="AH41">
        <v>0.56217341157523748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87C7-ED23-47DD-9209-91C266C9EED7}">
  <dimension ref="A1:EN41"/>
  <sheetViews>
    <sheetView workbookViewId="0"/>
  </sheetViews>
  <sheetFormatPr defaultRowHeight="14.5" x14ac:dyDescent="0.35"/>
  <sheetData>
    <row r="1" spans="1:144" x14ac:dyDescent="0.35">
      <c r="A1" t="str" cm="1">
        <f t="array" ref="A1:EN41">IF('[3]Cat Level-Wise Aggregates'!$A$1:$EN$41&lt;&gt;"",'[3]Cat Level-Wise Aggregates'!$A$1:$EN$41,"")</f>
        <v>Means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</row>
    <row r="2" spans="1:144" x14ac:dyDescent="0.35">
      <c r="A2" t="str">
        <v/>
      </c>
      <c r="B2" t="str">
        <v>AL</v>
      </c>
      <c r="C2" t="str">
        <v>GT</v>
      </c>
      <c r="D2" t="str">
        <v>ST</v>
      </c>
      <c r="E2" t="str">
        <v>OT</v>
      </c>
      <c r="F2" t="str">
        <v>TT</v>
      </c>
      <c r="G2" t="str">
        <v>LT</v>
      </c>
      <c r="H2" t="str">
        <v>CT</v>
      </c>
      <c r="I2" t="str">
        <v>WT</v>
      </c>
      <c r="J2" t="str">
        <v>WT_PA</v>
      </c>
      <c r="K2" t="str">
        <v>MET</v>
      </c>
      <c r="L2" t="str">
        <v>MET_PA</v>
      </c>
      <c r="M2" t="str">
        <v>RSS</v>
      </c>
      <c r="N2" t="str">
        <v>VMS</v>
      </c>
      <c r="O2" t="str">
        <v>LE</v>
      </c>
      <c r="P2" t="str">
        <v>AC</v>
      </c>
      <c r="Q2" t="str">
        <v>CF</v>
      </c>
      <c r="R2" t="str">
        <v>PSG</v>
      </c>
      <c r="S2" t="str">
        <v>SIZE</v>
      </c>
      <c r="T2" t="str">
        <v>SGLITS_T</v>
      </c>
      <c r="U2" t="str">
        <v>QL_SCORE</v>
      </c>
      <c r="V2" t="str">
        <v>LT_SCORE</v>
      </c>
      <c r="W2" t="str">
        <v>CT_SCORE</v>
      </c>
      <c r="X2" t="str">
        <v>AW_SCORE</v>
      </c>
      <c r="Y2" t="str">
        <v>AW_PA_SCORE</v>
      </c>
      <c r="Z2" t="str">
        <v>AME_SCORE</v>
      </c>
      <c r="AA2" t="str">
        <v>AME_PA_SCORE</v>
      </c>
      <c r="AB2" t="str">
        <v>LT_GRADE</v>
      </c>
      <c r="AC2" t="str">
        <v>CT_GRADE</v>
      </c>
      <c r="AD2" t="str">
        <v>AW_GRADE</v>
      </c>
      <c r="AE2" t="str">
        <v>AW_PA_GRADE</v>
      </c>
      <c r="AF2" t="str">
        <v>AME_GRADE</v>
      </c>
      <c r="AG2" t="str">
        <v>AME_PA_GRADE</v>
      </c>
      <c r="AH2" t="str">
        <v>GRADE</v>
      </c>
      <c r="AI2" t="str">
        <v>HAS_TRAILING</v>
      </c>
      <c r="AJ2" t="str">
        <v>TOT_CHOICES</v>
      </c>
      <c r="AK2" t="str">
        <v>PRE_CHOICES</v>
      </c>
      <c r="AL2" t="str">
        <v>FGOALS_ORDER</v>
      </c>
      <c r="AM2" t="str">
        <v>CP_EF_L</v>
      </c>
      <c r="AN2" t="str">
        <v>CP_EF_A</v>
      </c>
      <c r="AO2" t="str">
        <v>SP_ED_L</v>
      </c>
      <c r="AP2" t="str">
        <v>SP_ED_A</v>
      </c>
      <c r="AQ2" t="str">
        <v>SP_EB_L</v>
      </c>
      <c r="AR2" t="str">
        <v>SP_EB_A</v>
      </c>
      <c r="AS2" t="str">
        <v>SP_MIN_L</v>
      </c>
      <c r="AT2" t="str">
        <v>SP_MIN_A</v>
      </c>
      <c r="AU2" t="str">
        <v>SP_LOWER_L</v>
      </c>
      <c r="AV2" t="str">
        <v>SP_LOWER_A</v>
      </c>
      <c r="AW2" t="str">
        <v>SP_MED_L</v>
      </c>
      <c r="AX2" t="str">
        <v>SP_MED_A</v>
      </c>
      <c r="AY2" t="str">
        <v>SP_UPPER_L</v>
      </c>
      <c r="AZ2" t="str">
        <v>SP_UPPER_A</v>
      </c>
      <c r="BA2" t="str">
        <v>SP_MAX_L</v>
      </c>
      <c r="BB2" t="str">
        <v>SP_MAX_A</v>
      </c>
      <c r="BC2" t="str">
        <v>T_INTER_SP</v>
      </c>
      <c r="BD2" t="str">
        <v>P_INTER_SP</v>
      </c>
      <c r="BE2" t="str">
        <v>T_INTER_Q</v>
      </c>
      <c r="BF2" t="str">
        <v>P_INTER_Q</v>
      </c>
      <c r="BG2" t="str">
        <v>M_CHILD_RMSE</v>
      </c>
      <c r="BH2" t="str">
        <v>M_CHILD_RMSE_SCORE</v>
      </c>
      <c r="BI2" t="str">
        <v>M_CHILD_MAE</v>
      </c>
      <c r="BJ2" t="str">
        <v>M_CHILD_MAE_SCORE</v>
      </c>
      <c r="BK2" t="str">
        <v>M_CHILD_NRMSE</v>
      </c>
      <c r="BL2" t="str">
        <v>M_CHILD_NRMSE_SCORE</v>
      </c>
      <c r="BM2" t="str">
        <v>M_CHILD_NMAE</v>
      </c>
      <c r="BN2" t="str">
        <v>M_CHILD_NMAE_SCORE</v>
      </c>
      <c r="BO2" t="str">
        <v>DIV_INDEX_RMSE</v>
      </c>
      <c r="BP2" t="str">
        <v>DIV_INDEX_RMSE_SCORE</v>
      </c>
      <c r="BQ2" t="str">
        <v>DIV_INDEX_MAE</v>
      </c>
      <c r="BR2" t="str">
        <v>DIV_INDEX_MAE_SCORE</v>
      </c>
      <c r="BS2" t="str">
        <v>DIV_INDEX_NRMSE</v>
      </c>
      <c r="BT2" t="str">
        <v>DIV_INDEX_NRMSE_SCORE</v>
      </c>
      <c r="BU2" t="str">
        <v>DIV_INDEX_NMAE</v>
      </c>
      <c r="BV2" t="str">
        <v>DIV_INDEX_NMAE_SCORE</v>
      </c>
      <c r="BW2" t="str">
        <v>DIV_STEP_RMSE</v>
      </c>
      <c r="BX2" t="str">
        <v>DIV_STEP_RMSE_SCORE</v>
      </c>
      <c r="BY2" t="str">
        <v>DIV_STEP_MAE</v>
      </c>
      <c r="BZ2" t="str">
        <v>DIV_STEP_MAE_SCORE</v>
      </c>
      <c r="CA2" t="str">
        <v>DIV_STEP_NRMSE</v>
      </c>
      <c r="CB2" t="str">
        <v>DIV_STEP_NRMSE_SCORE</v>
      </c>
      <c r="CC2" t="str">
        <v>DIV_STEP_NMAE</v>
      </c>
      <c r="CD2" t="str">
        <v>DIV_STEP_NMAE_SCORE</v>
      </c>
      <c r="CE2" t="str">
        <v>DIVS_T</v>
      </c>
      <c r="CF2" t="str">
        <v>DS_T</v>
      </c>
      <c r="CG2" t="str">
        <v>DS_TD_MEAN</v>
      </c>
      <c r="CH2" t="str">
        <v>DS_TD_STD</v>
      </c>
      <c r="CI2" t="str">
        <v>DS_TD_CD</v>
      </c>
      <c r="CJ2" t="str">
        <v>DS_TD_MIN</v>
      </c>
      <c r="CK2" t="str">
        <v>DS_TD_LOWER</v>
      </c>
      <c r="CL2" t="str">
        <v>DS_TD_MED</v>
      </c>
      <c r="CM2" t="str">
        <v>DS_TD_UPPER</v>
      </c>
      <c r="CN2" t="str">
        <v>DS_TD_MAX</v>
      </c>
      <c r="CO2" t="str">
        <v>DS_TS_MEAN</v>
      </c>
      <c r="CP2" t="str">
        <v>DS_TS_STD</v>
      </c>
      <c r="CQ2" t="str">
        <v>DS_TS_CD</v>
      </c>
      <c r="CR2" t="str">
        <v>DS_TS_MIN</v>
      </c>
      <c r="CS2" t="str">
        <v>DS_TS_LOWER</v>
      </c>
      <c r="CT2" t="str">
        <v>DS_TS_MED</v>
      </c>
      <c r="CU2" t="str">
        <v>DS_TS_UPPER</v>
      </c>
      <c r="CV2" t="str">
        <v>DS_TS_MAX</v>
      </c>
      <c r="CW2" t="str">
        <v>PR_T</v>
      </c>
      <c r="CX2" t="str">
        <v>PR_TS_MEAN</v>
      </c>
      <c r="CY2" t="str">
        <v>PR_TS_STD</v>
      </c>
      <c r="CZ2" t="str">
        <v>PR_TS_CD</v>
      </c>
      <c r="DA2" t="str">
        <v>PR_TS_MIN</v>
      </c>
      <c r="DB2" t="str">
        <v>PR_TS_LOWER</v>
      </c>
      <c r="DC2" t="str">
        <v>PR_TS_MED</v>
      </c>
      <c r="DD2" t="str">
        <v>PR_TS_UPPER</v>
      </c>
      <c r="DE2" t="str">
        <v>PR_TS_MAX</v>
      </c>
      <c r="DF2" t="str">
        <v>PP_LE_MEAN</v>
      </c>
      <c r="DG2" t="str">
        <v>PP_AC_MEAN</v>
      </c>
      <c r="DH2" t="str">
        <v>PP_LE_STD</v>
      </c>
      <c r="DI2" t="str">
        <v>PP_AC_STD</v>
      </c>
      <c r="DJ2" t="str">
        <v>PP_LE_CD</v>
      </c>
      <c r="DK2" t="str">
        <v>PP_AC_CD</v>
      </c>
      <c r="DL2" t="str">
        <v>PP_LE_MIN</v>
      </c>
      <c r="DM2" t="str">
        <v>PP_AC_MIN</v>
      </c>
      <c r="DN2" t="str">
        <v>PP_LE_LOWER</v>
      </c>
      <c r="DO2" t="str">
        <v>PP_AC_LOWER</v>
      </c>
      <c r="DP2" t="str">
        <v>PP_LE_MED</v>
      </c>
      <c r="DQ2" t="str">
        <v>PP_AC_MED</v>
      </c>
      <c r="DR2" t="str">
        <v>PP_LE_UPPER</v>
      </c>
      <c r="DS2" t="str">
        <v>PP_AC_UPPER</v>
      </c>
      <c r="DT2" t="str">
        <v>PP_LE_MAX</v>
      </c>
      <c r="DU2" t="str">
        <v>PP_AC_MAX</v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</row>
    <row r="3" spans="1:144" x14ac:dyDescent="0.35">
      <c r="A3">
        <v>0</v>
      </c>
      <c r="B3">
        <v>3</v>
      </c>
      <c r="C3">
        <v>1.1348483599998871</v>
      </c>
      <c r="D3">
        <v>0.82931168000041</v>
      </c>
      <c r="E3">
        <v>0</v>
      </c>
      <c r="F3">
        <v>1.964160040000297</v>
      </c>
      <c r="G3">
        <v>1.964160040000297</v>
      </c>
      <c r="H3">
        <v>1.964160040000297</v>
      </c>
      <c r="I3">
        <v>1.964160040000297</v>
      </c>
      <c r="J3">
        <v>9.8208002000014852E-2</v>
      </c>
      <c r="K3">
        <v>0</v>
      </c>
      <c r="L3">
        <v>0</v>
      </c>
      <c r="M3">
        <v>543.77812500000005</v>
      </c>
      <c r="N3">
        <v>542.27796875000001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</row>
    <row r="4" spans="1:144" x14ac:dyDescent="0.35">
      <c r="A4">
        <v>1</v>
      </c>
      <c r="B4">
        <v>2</v>
      </c>
      <c r="C4">
        <v>3.364984643999696</v>
      </c>
      <c r="D4">
        <v>19.1661833200003</v>
      </c>
      <c r="E4">
        <v>0</v>
      </c>
      <c r="F4">
        <v>22.531167964000002</v>
      </c>
      <c r="G4">
        <v>22.531167964000002</v>
      </c>
      <c r="H4">
        <v>22.531167964000002</v>
      </c>
      <c r="I4">
        <v>22.531167964000002</v>
      </c>
      <c r="J4">
        <v>0.53645638009523799</v>
      </c>
      <c r="K4">
        <v>0</v>
      </c>
      <c r="L4">
        <v>0</v>
      </c>
      <c r="M4">
        <v>569.98687500000005</v>
      </c>
      <c r="N4">
        <v>573.23249999999996</v>
      </c>
      <c r="O4">
        <v>42</v>
      </c>
      <c r="P4">
        <v>42</v>
      </c>
      <c r="Q4">
        <v>1</v>
      </c>
      <c r="R4">
        <v>42</v>
      </c>
      <c r="S4">
        <v>1</v>
      </c>
      <c r="T4">
        <v>0</v>
      </c>
      <c r="U4">
        <v>1</v>
      </c>
      <c r="V4">
        <v>0.61169498789493426</v>
      </c>
      <c r="W4">
        <v>0.61169498789493426</v>
      </c>
      <c r="X4">
        <v>0.61169498789493426</v>
      </c>
      <c r="Y4">
        <v>1</v>
      </c>
      <c r="Z4">
        <v>1</v>
      </c>
      <c r="AA4">
        <v>1</v>
      </c>
      <c r="AB4">
        <v>0.61169498789493426</v>
      </c>
      <c r="AC4">
        <v>0.61169498789493426</v>
      </c>
      <c r="AD4">
        <v>0.61169498789493426</v>
      </c>
      <c r="AE4">
        <v>1</v>
      </c>
      <c r="AF4">
        <v>1</v>
      </c>
      <c r="AG4">
        <v>1</v>
      </c>
      <c r="AH4">
        <v>0.61169498789493426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</row>
    <row r="5" spans="1:144" x14ac:dyDescent="0.35">
      <c r="A5">
        <v>2</v>
      </c>
      <c r="B5">
        <v>1</v>
      </c>
      <c r="C5">
        <v>10.443753431999889</v>
      </c>
      <c r="D5">
        <v>584.95876364799983</v>
      </c>
      <c r="E5">
        <v>0</v>
      </c>
      <c r="F5">
        <v>595.40251707999971</v>
      </c>
      <c r="G5">
        <v>595.40251707999971</v>
      </c>
      <c r="H5">
        <v>595.40251707999971</v>
      </c>
      <c r="I5">
        <v>595.40251707999971</v>
      </c>
      <c r="J5">
        <v>8.8866047325373092</v>
      </c>
      <c r="K5">
        <v>0</v>
      </c>
      <c r="L5">
        <v>0</v>
      </c>
      <c r="M5">
        <v>688.62890625</v>
      </c>
      <c r="N5">
        <v>697.81796874999998</v>
      </c>
      <c r="O5">
        <v>67</v>
      </c>
      <c r="P5">
        <v>67</v>
      </c>
      <c r="Q5">
        <v>1</v>
      </c>
      <c r="R5">
        <v>0</v>
      </c>
      <c r="S5">
        <v>1</v>
      </c>
      <c r="T5">
        <v>0</v>
      </c>
      <c r="U5">
        <v>1</v>
      </c>
      <c r="V5">
        <v>0.15280393159657271</v>
      </c>
      <c r="W5">
        <v>0.15280393159657271</v>
      </c>
      <c r="X5">
        <v>0.15280393159657271</v>
      </c>
      <c r="Y5">
        <v>0.71280362086034998</v>
      </c>
      <c r="Z5">
        <v>1</v>
      </c>
      <c r="AA5">
        <v>1</v>
      </c>
      <c r="AB5">
        <v>0.15280393159657271</v>
      </c>
      <c r="AC5">
        <v>0.15280393159657271</v>
      </c>
      <c r="AD5">
        <v>0.15280393159657271</v>
      </c>
      <c r="AE5">
        <v>0.71280362086034998</v>
      </c>
      <c r="AF5">
        <v>1</v>
      </c>
      <c r="AG5">
        <v>1</v>
      </c>
      <c r="AH5">
        <v>0.15280393159657271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</row>
    <row r="6" spans="1:144" x14ac:dyDescent="0.35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</row>
    <row r="7" spans="1:144" x14ac:dyDescent="0.35">
      <c r="A7" t="str">
        <v>Standard Deviation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</row>
    <row r="8" spans="1:144" x14ac:dyDescent="0.35">
      <c r="A8" t="str">
        <v/>
      </c>
      <c r="B8" t="str">
        <v>AL</v>
      </c>
      <c r="C8" t="str">
        <v>GT</v>
      </c>
      <c r="D8" t="str">
        <v>ST</v>
      </c>
      <c r="E8" t="str">
        <v>OT</v>
      </c>
      <c r="F8" t="str">
        <v>TT</v>
      </c>
      <c r="G8" t="str">
        <v>LT</v>
      </c>
      <c r="H8" t="str">
        <v>CT</v>
      </c>
      <c r="I8" t="str">
        <v>WT</v>
      </c>
      <c r="J8" t="str">
        <v>WT_PA</v>
      </c>
      <c r="K8" t="str">
        <v>MET</v>
      </c>
      <c r="L8" t="str">
        <v>MET_PA</v>
      </c>
      <c r="M8" t="str">
        <v>RSS</v>
      </c>
      <c r="N8" t="str">
        <v>VMS</v>
      </c>
      <c r="O8" t="str">
        <v>LE</v>
      </c>
      <c r="P8" t="str">
        <v>AC</v>
      </c>
      <c r="Q8" t="str">
        <v>CF</v>
      </c>
      <c r="R8" t="str">
        <v>PSG</v>
      </c>
      <c r="S8" t="str">
        <v>SIZE</v>
      </c>
      <c r="T8" t="str">
        <v>SGLITS_T</v>
      </c>
      <c r="U8" t="str">
        <v>QL_SCORE</v>
      </c>
      <c r="V8" t="str">
        <v>LT_SCORE</v>
      </c>
      <c r="W8" t="str">
        <v>CT_SCORE</v>
      </c>
      <c r="X8" t="str">
        <v>AW_SCORE</v>
      </c>
      <c r="Y8" t="str">
        <v>AW_PA_SCORE</v>
      </c>
      <c r="Z8" t="str">
        <v>AME_SCORE</v>
      </c>
      <c r="AA8" t="str">
        <v>AME_PA_SCORE</v>
      </c>
      <c r="AB8" t="str">
        <v>LT_GRADE</v>
      </c>
      <c r="AC8" t="str">
        <v>CT_GRADE</v>
      </c>
      <c r="AD8" t="str">
        <v>AW_GRADE</v>
      </c>
      <c r="AE8" t="str">
        <v>AW_PA_GRADE</v>
      </c>
      <c r="AF8" t="str">
        <v>AME_GRADE</v>
      </c>
      <c r="AG8" t="str">
        <v>AME_PA_GRADE</v>
      </c>
      <c r="AH8" t="str">
        <v>GRADE</v>
      </c>
      <c r="AI8" t="str">
        <v>HAS_TRAILING</v>
      </c>
      <c r="AJ8" t="str">
        <v>TOT_CHOICES</v>
      </c>
      <c r="AK8" t="str">
        <v>PRE_CHOICES</v>
      </c>
      <c r="AL8" t="str">
        <v>FGOALS_ORDER</v>
      </c>
      <c r="AM8" t="str">
        <v>CP_EF_L</v>
      </c>
      <c r="AN8" t="str">
        <v>CP_EF_A</v>
      </c>
      <c r="AO8" t="str">
        <v>SP_ED_L</v>
      </c>
      <c r="AP8" t="str">
        <v>SP_ED_A</v>
      </c>
      <c r="AQ8" t="str">
        <v>SP_EB_L</v>
      </c>
      <c r="AR8" t="str">
        <v>SP_EB_A</v>
      </c>
      <c r="AS8" t="str">
        <v>SP_MIN_L</v>
      </c>
      <c r="AT8" t="str">
        <v>SP_MIN_A</v>
      </c>
      <c r="AU8" t="str">
        <v>SP_LOWER_L</v>
      </c>
      <c r="AV8" t="str">
        <v>SP_LOWER_A</v>
      </c>
      <c r="AW8" t="str">
        <v>SP_MED_L</v>
      </c>
      <c r="AX8" t="str">
        <v>SP_MED_A</v>
      </c>
      <c r="AY8" t="str">
        <v>SP_UPPER_L</v>
      </c>
      <c r="AZ8" t="str">
        <v>SP_UPPER_A</v>
      </c>
      <c r="BA8" t="str">
        <v>SP_MAX_L</v>
      </c>
      <c r="BB8" t="str">
        <v>SP_MAX_A</v>
      </c>
      <c r="BC8" t="str">
        <v>T_INTER_SP</v>
      </c>
      <c r="BD8" t="str">
        <v>P_INTER_SP</v>
      </c>
      <c r="BE8" t="str">
        <v>T_INTER_Q</v>
      </c>
      <c r="BF8" t="str">
        <v>P_INTER_Q</v>
      </c>
      <c r="BG8" t="str">
        <v>M_CHILD_RMSE</v>
      </c>
      <c r="BH8" t="str">
        <v>M_CHILD_RMSE_SCORE</v>
      </c>
      <c r="BI8" t="str">
        <v>M_CHILD_MAE</v>
      </c>
      <c r="BJ8" t="str">
        <v>M_CHILD_MAE_SCORE</v>
      </c>
      <c r="BK8" t="str">
        <v>M_CHILD_NRMSE</v>
      </c>
      <c r="BL8" t="str">
        <v>M_CHILD_NRMSE_SCORE</v>
      </c>
      <c r="BM8" t="str">
        <v>M_CHILD_NMAE</v>
      </c>
      <c r="BN8" t="str">
        <v>M_CHILD_NMAE_SCORE</v>
      </c>
      <c r="BO8" t="str">
        <v>DIV_INDEX_RMSE</v>
      </c>
      <c r="BP8" t="str">
        <v>DIV_INDEX_RMSE_SCORE</v>
      </c>
      <c r="BQ8" t="str">
        <v>DIV_INDEX_MAE</v>
      </c>
      <c r="BR8" t="str">
        <v>DIV_INDEX_MAE_SCORE</v>
      </c>
      <c r="BS8" t="str">
        <v>DIV_INDEX_NRMSE</v>
      </c>
      <c r="BT8" t="str">
        <v>DIV_INDEX_NRMSE_SCORE</v>
      </c>
      <c r="BU8" t="str">
        <v>DIV_INDEX_NMAE</v>
      </c>
      <c r="BV8" t="str">
        <v>DIV_INDEX_NMAE_SCORE</v>
      </c>
      <c r="BW8" t="str">
        <v>DIV_STEP_RMSE</v>
      </c>
      <c r="BX8" t="str">
        <v>DIV_STEP_RMSE_SCORE</v>
      </c>
      <c r="BY8" t="str">
        <v>DIV_STEP_MAE</v>
      </c>
      <c r="BZ8" t="str">
        <v>DIV_STEP_MAE_SCORE</v>
      </c>
      <c r="CA8" t="str">
        <v>DIV_STEP_NRMSE</v>
      </c>
      <c r="CB8" t="str">
        <v>DIV_STEP_NRMSE_SCORE</v>
      </c>
      <c r="CC8" t="str">
        <v>DIV_STEP_NMAE</v>
      </c>
      <c r="CD8" t="str">
        <v>DIV_STEP_NMAE_SCORE</v>
      </c>
      <c r="CE8" t="str">
        <v>DIVS_T</v>
      </c>
      <c r="CF8" t="str">
        <v>DS_T</v>
      </c>
      <c r="CG8" t="str">
        <v>DS_TD_MEAN</v>
      </c>
      <c r="CH8" t="str">
        <v>DS_TD_STD</v>
      </c>
      <c r="CI8" t="str">
        <v>DS_TD_CD</v>
      </c>
      <c r="CJ8" t="str">
        <v>DS_TD_MIN</v>
      </c>
      <c r="CK8" t="str">
        <v>DS_TD_LOWER</v>
      </c>
      <c r="CL8" t="str">
        <v>DS_TD_MED</v>
      </c>
      <c r="CM8" t="str">
        <v>DS_TD_UPPER</v>
      </c>
      <c r="CN8" t="str">
        <v>DS_TD_MAX</v>
      </c>
      <c r="CO8" t="str">
        <v>DS_TS_MEAN</v>
      </c>
      <c r="CP8" t="str">
        <v>DS_TS_STD</v>
      </c>
      <c r="CQ8" t="str">
        <v>DS_TS_CD</v>
      </c>
      <c r="CR8" t="str">
        <v>DS_TS_MIN</v>
      </c>
      <c r="CS8" t="str">
        <v>DS_TS_LOWER</v>
      </c>
      <c r="CT8" t="str">
        <v>DS_TS_MED</v>
      </c>
      <c r="CU8" t="str">
        <v>DS_TS_UPPER</v>
      </c>
      <c r="CV8" t="str">
        <v>DS_TS_MAX</v>
      </c>
      <c r="CW8" t="str">
        <v>PR_T</v>
      </c>
      <c r="CX8" t="str">
        <v>PR_TS_MEAN</v>
      </c>
      <c r="CY8" t="str">
        <v>PR_TS_STD</v>
      </c>
      <c r="CZ8" t="str">
        <v>PR_TS_CD</v>
      </c>
      <c r="DA8" t="str">
        <v>PR_TS_MIN</v>
      </c>
      <c r="DB8" t="str">
        <v>PR_TS_LOWER</v>
      </c>
      <c r="DC8" t="str">
        <v>PR_TS_MED</v>
      </c>
      <c r="DD8" t="str">
        <v>PR_TS_UPPER</v>
      </c>
      <c r="DE8" t="str">
        <v>PR_TS_MAX</v>
      </c>
      <c r="DF8" t="str">
        <v>PP_LE_MEAN</v>
      </c>
      <c r="DG8" t="str">
        <v>PP_AC_MEAN</v>
      </c>
      <c r="DH8" t="str">
        <v>PP_LE_STD</v>
      </c>
      <c r="DI8" t="str">
        <v>PP_AC_STD</v>
      </c>
      <c r="DJ8" t="str">
        <v>PP_LE_CD</v>
      </c>
      <c r="DK8" t="str">
        <v>PP_AC_CD</v>
      </c>
      <c r="DL8" t="str">
        <v>PP_LE_MIN</v>
      </c>
      <c r="DM8" t="str">
        <v>PP_AC_MIN</v>
      </c>
      <c r="DN8" t="str">
        <v>PP_LE_LOWER</v>
      </c>
      <c r="DO8" t="str">
        <v>PP_AC_LOWER</v>
      </c>
      <c r="DP8" t="str">
        <v>PP_LE_MED</v>
      </c>
      <c r="DQ8" t="str">
        <v>PP_AC_MED</v>
      </c>
      <c r="DR8" t="str">
        <v>PP_LE_UPPER</v>
      </c>
      <c r="DS8" t="str">
        <v>PP_AC_UPPER</v>
      </c>
      <c r="DT8" t="str">
        <v>PP_LE_MAX</v>
      </c>
      <c r="DU8" t="str">
        <v>PP_AC_MAX</v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</row>
    <row r="9" spans="1:144" x14ac:dyDescent="0.35">
      <c r="A9">
        <v>0</v>
      </c>
      <c r="B9">
        <v>3</v>
      </c>
      <c r="C9">
        <v>6.5679740368117688E-3</v>
      </c>
      <c r="D9">
        <v>9.5599844736449446E-2</v>
      </c>
      <c r="E9">
        <v>0</v>
      </c>
      <c r="F9">
        <v>9.4884821686215454E-2</v>
      </c>
      <c r="G9">
        <v>9.4884821686215454E-2</v>
      </c>
      <c r="H9">
        <v>9.4884821686215454E-2</v>
      </c>
      <c r="I9">
        <v>9.4884821686215454E-2</v>
      </c>
      <c r="J9">
        <v>4.7442410843107734E-3</v>
      </c>
      <c r="K9">
        <v>0</v>
      </c>
      <c r="L9">
        <v>0</v>
      </c>
      <c r="M9">
        <v>132.297619789724</v>
      </c>
      <c r="N9">
        <v>126.89734258091261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</row>
    <row r="10" spans="1:144" x14ac:dyDescent="0.35">
      <c r="A10">
        <v>1</v>
      </c>
      <c r="B10">
        <v>2</v>
      </c>
      <c r="C10">
        <v>1.7723710943562961E-2</v>
      </c>
      <c r="D10">
        <v>2.5297776401195828</v>
      </c>
      <c r="E10">
        <v>0</v>
      </c>
      <c r="F10">
        <v>2.5359005898852738</v>
      </c>
      <c r="G10">
        <v>2.5359005898852738</v>
      </c>
      <c r="H10">
        <v>2.5359005898852738</v>
      </c>
      <c r="I10">
        <v>2.5359005898852738</v>
      </c>
      <c r="J10">
        <v>6.0378585473458868E-2</v>
      </c>
      <c r="K10">
        <v>0</v>
      </c>
      <c r="L10">
        <v>0</v>
      </c>
      <c r="M10">
        <v>107.99338881473081</v>
      </c>
      <c r="N10">
        <v>103.7684124161817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1.8136402728204409E-2</v>
      </c>
      <c r="W10">
        <v>1.8136402728204409E-2</v>
      </c>
      <c r="X10">
        <v>1.8136402728204409E-2</v>
      </c>
      <c r="Y10">
        <v>0</v>
      </c>
      <c r="Z10">
        <v>0</v>
      </c>
      <c r="AA10">
        <v>0</v>
      </c>
      <c r="AB10">
        <v>1.8136402728204409E-2</v>
      </c>
      <c r="AC10">
        <v>1.8136402728204409E-2</v>
      </c>
      <c r="AD10">
        <v>1.8136402728204409E-2</v>
      </c>
      <c r="AE10">
        <v>0</v>
      </c>
      <c r="AF10">
        <v>0</v>
      </c>
      <c r="AG10">
        <v>0</v>
      </c>
      <c r="AH10">
        <v>1.8136402728204409E-2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</row>
    <row r="11" spans="1:144" x14ac:dyDescent="0.35">
      <c r="A11">
        <v>2</v>
      </c>
      <c r="B11">
        <v>1</v>
      </c>
      <c r="C11">
        <v>4.6435996888842382E-2</v>
      </c>
      <c r="D11">
        <v>151.02693225224371</v>
      </c>
      <c r="E11">
        <v>0</v>
      </c>
      <c r="F11">
        <v>151.03470791064319</v>
      </c>
      <c r="G11">
        <v>151.03470791064319</v>
      </c>
      <c r="H11">
        <v>151.03470791064319</v>
      </c>
      <c r="I11">
        <v>151.03470791064319</v>
      </c>
      <c r="J11">
        <v>2.2542493718006442</v>
      </c>
      <c r="K11">
        <v>0</v>
      </c>
      <c r="L11">
        <v>0</v>
      </c>
      <c r="M11">
        <v>77.437257435367243</v>
      </c>
      <c r="N11">
        <v>77.872341431068278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3.4895811054517271E-2</v>
      </c>
      <c r="W11">
        <v>3.4895811054517271E-2</v>
      </c>
      <c r="X11">
        <v>3.4895811054517271E-2</v>
      </c>
      <c r="Y11">
        <v>3.4646356903152632E-2</v>
      </c>
      <c r="Z11">
        <v>0</v>
      </c>
      <c r="AA11">
        <v>0</v>
      </c>
      <c r="AB11">
        <v>3.4895811054517271E-2</v>
      </c>
      <c r="AC11">
        <v>3.4895811054517271E-2</v>
      </c>
      <c r="AD11">
        <v>3.4895811054517271E-2</v>
      </c>
      <c r="AE11">
        <v>3.4646356903152632E-2</v>
      </c>
      <c r="AF11">
        <v>0</v>
      </c>
      <c r="AG11">
        <v>0</v>
      </c>
      <c r="AH11">
        <v>3.4895811054517271E-2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</row>
    <row r="12" spans="1:144" x14ac:dyDescent="0.35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</row>
    <row r="13" spans="1:144" x14ac:dyDescent="0.35">
      <c r="A13" t="str">
        <v>Quantile 0.0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</row>
    <row r="14" spans="1:144" x14ac:dyDescent="0.35">
      <c r="A14" t="str">
        <v/>
      </c>
      <c r="B14" t="str">
        <v>AL</v>
      </c>
      <c r="C14" t="str">
        <v>GT</v>
      </c>
      <c r="D14" t="str">
        <v>ST</v>
      </c>
      <c r="E14" t="str">
        <v>OT</v>
      </c>
      <c r="F14" t="str">
        <v>TT</v>
      </c>
      <c r="G14" t="str">
        <v>LT</v>
      </c>
      <c r="H14" t="str">
        <v>CT</v>
      </c>
      <c r="I14" t="str">
        <v>WT</v>
      </c>
      <c r="J14" t="str">
        <v>WT_PA</v>
      </c>
      <c r="K14" t="str">
        <v>MET</v>
      </c>
      <c r="L14" t="str">
        <v>MET_PA</v>
      </c>
      <c r="M14" t="str">
        <v>RSS</v>
      </c>
      <c r="N14" t="str">
        <v>VMS</v>
      </c>
      <c r="O14" t="str">
        <v>LE</v>
      </c>
      <c r="P14" t="str">
        <v>AC</v>
      </c>
      <c r="Q14" t="str">
        <v>CF</v>
      </c>
      <c r="R14" t="str">
        <v>PSG</v>
      </c>
      <c r="S14" t="str">
        <v>SIZE</v>
      </c>
      <c r="T14" t="str">
        <v>SGLITS_T</v>
      </c>
      <c r="U14" t="str">
        <v>QL_SCORE</v>
      </c>
      <c r="V14" t="str">
        <v>LT_SCORE</v>
      </c>
      <c r="W14" t="str">
        <v>CT_SCORE</v>
      </c>
      <c r="X14" t="str">
        <v>AW_SCORE</v>
      </c>
      <c r="Y14" t="str">
        <v>AW_PA_SCORE</v>
      </c>
      <c r="Z14" t="str">
        <v>AME_SCORE</v>
      </c>
      <c r="AA14" t="str">
        <v>AME_PA_SCORE</v>
      </c>
      <c r="AB14" t="str">
        <v>LT_GRADE</v>
      </c>
      <c r="AC14" t="str">
        <v>CT_GRADE</v>
      </c>
      <c r="AD14" t="str">
        <v>AW_GRADE</v>
      </c>
      <c r="AE14" t="str">
        <v>AW_PA_GRADE</v>
      </c>
      <c r="AF14" t="str">
        <v>AME_GRADE</v>
      </c>
      <c r="AG14" t="str">
        <v>AME_PA_GRADE</v>
      </c>
      <c r="AH14" t="str">
        <v>GRADE</v>
      </c>
      <c r="AI14" t="str">
        <v>HAS_TRAILING</v>
      </c>
      <c r="AJ14" t="str">
        <v>TOT_CHOICES</v>
      </c>
      <c r="AK14" t="str">
        <v>PRE_CHOICES</v>
      </c>
      <c r="AL14" t="str">
        <v>FGOALS_ORDER</v>
      </c>
      <c r="AM14" t="str">
        <v>CP_EF_L</v>
      </c>
      <c r="AN14" t="str">
        <v>CP_EF_A</v>
      </c>
      <c r="AO14" t="str">
        <v>SP_ED_L</v>
      </c>
      <c r="AP14" t="str">
        <v>SP_ED_A</v>
      </c>
      <c r="AQ14" t="str">
        <v>SP_EB_L</v>
      </c>
      <c r="AR14" t="str">
        <v>SP_EB_A</v>
      </c>
      <c r="AS14" t="str">
        <v>SP_MIN_L</v>
      </c>
      <c r="AT14" t="str">
        <v>SP_MIN_A</v>
      </c>
      <c r="AU14" t="str">
        <v>SP_LOWER_L</v>
      </c>
      <c r="AV14" t="str">
        <v>SP_LOWER_A</v>
      </c>
      <c r="AW14" t="str">
        <v>SP_MED_L</v>
      </c>
      <c r="AX14" t="str">
        <v>SP_MED_A</v>
      </c>
      <c r="AY14" t="str">
        <v>SP_UPPER_L</v>
      </c>
      <c r="AZ14" t="str">
        <v>SP_UPPER_A</v>
      </c>
      <c r="BA14" t="str">
        <v>SP_MAX_L</v>
      </c>
      <c r="BB14" t="str">
        <v>SP_MAX_A</v>
      </c>
      <c r="BC14" t="str">
        <v>T_INTER_SP</v>
      </c>
      <c r="BD14" t="str">
        <v>P_INTER_SP</v>
      </c>
      <c r="BE14" t="str">
        <v>T_INTER_Q</v>
      </c>
      <c r="BF14" t="str">
        <v>P_INTER_Q</v>
      </c>
      <c r="BG14" t="str">
        <v>M_CHILD_RMSE</v>
      </c>
      <c r="BH14" t="str">
        <v>M_CHILD_RMSE_SCORE</v>
      </c>
      <c r="BI14" t="str">
        <v>M_CHILD_MAE</v>
      </c>
      <c r="BJ14" t="str">
        <v>M_CHILD_MAE_SCORE</v>
      </c>
      <c r="BK14" t="str">
        <v>M_CHILD_NRMSE</v>
      </c>
      <c r="BL14" t="str">
        <v>M_CHILD_NRMSE_SCORE</v>
      </c>
      <c r="BM14" t="str">
        <v>M_CHILD_NMAE</v>
      </c>
      <c r="BN14" t="str">
        <v>M_CHILD_NMAE_SCORE</v>
      </c>
      <c r="BO14" t="str">
        <v>DIV_INDEX_RMSE</v>
      </c>
      <c r="BP14" t="str">
        <v>DIV_INDEX_RMSE_SCORE</v>
      </c>
      <c r="BQ14" t="str">
        <v>DIV_INDEX_MAE</v>
      </c>
      <c r="BR14" t="str">
        <v>DIV_INDEX_MAE_SCORE</v>
      </c>
      <c r="BS14" t="str">
        <v>DIV_INDEX_NRMSE</v>
      </c>
      <c r="BT14" t="str">
        <v>DIV_INDEX_NRMSE_SCORE</v>
      </c>
      <c r="BU14" t="str">
        <v>DIV_INDEX_NMAE</v>
      </c>
      <c r="BV14" t="str">
        <v>DIV_INDEX_NMAE_SCORE</v>
      </c>
      <c r="BW14" t="str">
        <v>DIV_STEP_RMSE</v>
      </c>
      <c r="BX14" t="str">
        <v>DIV_STEP_RMSE_SCORE</v>
      </c>
      <c r="BY14" t="str">
        <v>DIV_STEP_MAE</v>
      </c>
      <c r="BZ14" t="str">
        <v>DIV_STEP_MAE_SCORE</v>
      </c>
      <c r="CA14" t="str">
        <v>DIV_STEP_NRMSE</v>
      </c>
      <c r="CB14" t="str">
        <v>DIV_STEP_NRMSE_SCORE</v>
      </c>
      <c r="CC14" t="str">
        <v>DIV_STEP_NMAE</v>
      </c>
      <c r="CD14" t="str">
        <v>DIV_STEP_NMAE_SCORE</v>
      </c>
      <c r="CE14" t="str">
        <v>DIVS_T</v>
      </c>
      <c r="CF14" t="str">
        <v>DS_T</v>
      </c>
      <c r="CG14" t="str">
        <v>DS_TD_MEAN</v>
      </c>
      <c r="CH14" t="str">
        <v>DS_TD_STD</v>
      </c>
      <c r="CI14" t="str">
        <v>DS_TD_CD</v>
      </c>
      <c r="CJ14" t="str">
        <v>DS_TD_MIN</v>
      </c>
      <c r="CK14" t="str">
        <v>DS_TD_LOWER</v>
      </c>
      <c r="CL14" t="str">
        <v>DS_TD_MED</v>
      </c>
      <c r="CM14" t="str">
        <v>DS_TD_UPPER</v>
      </c>
      <c r="CN14" t="str">
        <v>DS_TD_MAX</v>
      </c>
      <c r="CO14" t="str">
        <v>DS_TS_MEAN</v>
      </c>
      <c r="CP14" t="str">
        <v>DS_TS_STD</v>
      </c>
      <c r="CQ14" t="str">
        <v>DS_TS_CD</v>
      </c>
      <c r="CR14" t="str">
        <v>DS_TS_MIN</v>
      </c>
      <c r="CS14" t="str">
        <v>DS_TS_LOWER</v>
      </c>
      <c r="CT14" t="str">
        <v>DS_TS_MED</v>
      </c>
      <c r="CU14" t="str">
        <v>DS_TS_UPPER</v>
      </c>
      <c r="CV14" t="str">
        <v>DS_TS_MAX</v>
      </c>
      <c r="CW14" t="str">
        <v>PR_T</v>
      </c>
      <c r="CX14" t="str">
        <v>PR_TS_MEAN</v>
      </c>
      <c r="CY14" t="str">
        <v>PR_TS_STD</v>
      </c>
      <c r="CZ14" t="str">
        <v>PR_TS_CD</v>
      </c>
      <c r="DA14" t="str">
        <v>PR_TS_MIN</v>
      </c>
      <c r="DB14" t="str">
        <v>PR_TS_LOWER</v>
      </c>
      <c r="DC14" t="str">
        <v>PR_TS_MED</v>
      </c>
      <c r="DD14" t="str">
        <v>PR_TS_UPPER</v>
      </c>
      <c r="DE14" t="str">
        <v>PR_TS_MAX</v>
      </c>
      <c r="DF14" t="str">
        <v>PP_LE_MEAN</v>
      </c>
      <c r="DG14" t="str">
        <v>PP_AC_MEAN</v>
      </c>
      <c r="DH14" t="str">
        <v>PP_LE_STD</v>
      </c>
      <c r="DI14" t="str">
        <v>PP_AC_STD</v>
      </c>
      <c r="DJ14" t="str">
        <v>PP_LE_CD</v>
      </c>
      <c r="DK14" t="str">
        <v>PP_AC_CD</v>
      </c>
      <c r="DL14" t="str">
        <v>PP_LE_MIN</v>
      </c>
      <c r="DM14" t="str">
        <v>PP_AC_MIN</v>
      </c>
      <c r="DN14" t="str">
        <v>PP_LE_LOWER</v>
      </c>
      <c r="DO14" t="str">
        <v>PP_AC_LOWER</v>
      </c>
      <c r="DP14" t="str">
        <v>PP_LE_MED</v>
      </c>
      <c r="DQ14" t="str">
        <v>PP_AC_MED</v>
      </c>
      <c r="DR14" t="str">
        <v>PP_LE_UPPER</v>
      </c>
      <c r="DS14" t="str">
        <v>PP_AC_UPPER</v>
      </c>
      <c r="DT14" t="str">
        <v>PP_LE_MAX</v>
      </c>
      <c r="DU14" t="str">
        <v>PP_AC_MAX</v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</row>
    <row r="15" spans="1:144" x14ac:dyDescent="0.35">
      <c r="A15">
        <v>4</v>
      </c>
      <c r="B15">
        <v>3</v>
      </c>
      <c r="C15">
        <v>1.124915099998361</v>
      </c>
      <c r="D15">
        <v>0.67804909999972551</v>
      </c>
      <c r="E15">
        <v>0</v>
      </c>
      <c r="F15">
        <v>1.8099670999999939</v>
      </c>
      <c r="G15">
        <v>1.8099670999999939</v>
      </c>
      <c r="H15">
        <v>1.8099670999999939</v>
      </c>
      <c r="I15">
        <v>1.8099670999999939</v>
      </c>
      <c r="J15">
        <v>9.0498354999999725E-2</v>
      </c>
      <c r="K15">
        <v>0</v>
      </c>
      <c r="L15">
        <v>0</v>
      </c>
      <c r="M15">
        <v>305.4375</v>
      </c>
      <c r="N15">
        <v>312.24609375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</row>
    <row r="16" spans="1:144" x14ac:dyDescent="0.35">
      <c r="A16">
        <v>9</v>
      </c>
      <c r="B16">
        <v>2</v>
      </c>
      <c r="C16">
        <v>3.3313743999970029</v>
      </c>
      <c r="D16">
        <v>14.9287135999989</v>
      </c>
      <c r="E16">
        <v>0</v>
      </c>
      <c r="F16">
        <v>18.279911099999939</v>
      </c>
      <c r="G16">
        <v>18.279911099999939</v>
      </c>
      <c r="H16">
        <v>18.279911099999939</v>
      </c>
      <c r="I16">
        <v>18.279911099999939</v>
      </c>
      <c r="J16">
        <v>0.43523597857142698</v>
      </c>
      <c r="K16">
        <v>0</v>
      </c>
      <c r="L16">
        <v>0</v>
      </c>
      <c r="M16">
        <v>370.56640625</v>
      </c>
      <c r="N16">
        <v>368.0625</v>
      </c>
      <c r="O16">
        <v>42</v>
      </c>
      <c r="P16">
        <v>42</v>
      </c>
      <c r="Q16">
        <v>1</v>
      </c>
      <c r="R16">
        <v>42</v>
      </c>
      <c r="S16">
        <v>1</v>
      </c>
      <c r="T16">
        <v>0</v>
      </c>
      <c r="U16">
        <v>1</v>
      </c>
      <c r="V16">
        <v>0.5745933592078698</v>
      </c>
      <c r="W16">
        <v>0.5745933592078698</v>
      </c>
      <c r="X16">
        <v>0.5745933592078698</v>
      </c>
      <c r="Y16">
        <v>1</v>
      </c>
      <c r="Z16">
        <v>1</v>
      </c>
      <c r="AA16">
        <v>1</v>
      </c>
      <c r="AB16">
        <v>0.5745933592078698</v>
      </c>
      <c r="AC16">
        <v>0.5745933592078698</v>
      </c>
      <c r="AD16">
        <v>0.5745933592078698</v>
      </c>
      <c r="AE16">
        <v>1</v>
      </c>
      <c r="AF16">
        <v>1</v>
      </c>
      <c r="AG16">
        <v>1</v>
      </c>
      <c r="AH16">
        <v>0.5745933592078698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</row>
    <row r="17" spans="1:144" x14ac:dyDescent="0.35">
      <c r="A17">
        <v>14</v>
      </c>
      <c r="B17">
        <v>1</v>
      </c>
      <c r="C17">
        <v>10.35918299999503</v>
      </c>
      <c r="D17">
        <v>356.6687954999943</v>
      </c>
      <c r="E17">
        <v>0</v>
      </c>
      <c r="F17">
        <v>367.02797849998927</v>
      </c>
      <c r="G17">
        <v>367.02797849998927</v>
      </c>
      <c r="H17">
        <v>367.02797849998927</v>
      </c>
      <c r="I17">
        <v>367.02797849998927</v>
      </c>
      <c r="J17">
        <v>5.4780295298505868</v>
      </c>
      <c r="K17">
        <v>0</v>
      </c>
      <c r="L17">
        <v>0</v>
      </c>
      <c r="M17">
        <v>555.2578125</v>
      </c>
      <c r="N17">
        <v>565.21484375</v>
      </c>
      <c r="O17">
        <v>67</v>
      </c>
      <c r="P17">
        <v>67</v>
      </c>
      <c r="Q17">
        <v>1</v>
      </c>
      <c r="R17">
        <v>0</v>
      </c>
      <c r="S17">
        <v>1</v>
      </c>
      <c r="T17">
        <v>0</v>
      </c>
      <c r="U17">
        <v>1</v>
      </c>
      <c r="V17">
        <v>9.9023013905317647E-2</v>
      </c>
      <c r="W17">
        <v>9.9023013905317647E-2</v>
      </c>
      <c r="X17">
        <v>9.9023013905317647E-2</v>
      </c>
      <c r="Y17">
        <v>0.65936080860477952</v>
      </c>
      <c r="Z17">
        <v>1</v>
      </c>
      <c r="AA17">
        <v>1</v>
      </c>
      <c r="AB17">
        <v>9.9023013905317647E-2</v>
      </c>
      <c r="AC17">
        <v>9.9023013905317647E-2</v>
      </c>
      <c r="AD17">
        <v>9.9023013905317647E-2</v>
      </c>
      <c r="AE17">
        <v>0.65936080860477952</v>
      </c>
      <c r="AF17">
        <v>1</v>
      </c>
      <c r="AG17">
        <v>1</v>
      </c>
      <c r="AH17">
        <v>9.9023013905317647E-2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</row>
    <row r="18" spans="1:144" x14ac:dyDescent="0.35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</row>
    <row r="19" spans="1:144" x14ac:dyDescent="0.35">
      <c r="A19" t="str">
        <v>Quantile 0.25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</row>
    <row r="20" spans="1:144" x14ac:dyDescent="0.35">
      <c r="A20" t="str">
        <v/>
      </c>
      <c r="B20" t="str">
        <v>AL</v>
      </c>
      <c r="C20" t="str">
        <v>GT</v>
      </c>
      <c r="D20" t="str">
        <v>ST</v>
      </c>
      <c r="E20" t="str">
        <v>OT</v>
      </c>
      <c r="F20" t="str">
        <v>TT</v>
      </c>
      <c r="G20" t="str">
        <v>LT</v>
      </c>
      <c r="H20" t="str">
        <v>CT</v>
      </c>
      <c r="I20" t="str">
        <v>WT</v>
      </c>
      <c r="J20" t="str">
        <v>WT_PA</v>
      </c>
      <c r="K20" t="str">
        <v>MET</v>
      </c>
      <c r="L20" t="str">
        <v>MET_PA</v>
      </c>
      <c r="M20" t="str">
        <v>RSS</v>
      </c>
      <c r="N20" t="str">
        <v>VMS</v>
      </c>
      <c r="O20" t="str">
        <v>LE</v>
      </c>
      <c r="P20" t="str">
        <v>AC</v>
      </c>
      <c r="Q20" t="str">
        <v>CF</v>
      </c>
      <c r="R20" t="str">
        <v>PSG</v>
      </c>
      <c r="S20" t="str">
        <v>SIZE</v>
      </c>
      <c r="T20" t="str">
        <v>SGLITS_T</v>
      </c>
      <c r="U20" t="str">
        <v>QL_SCORE</v>
      </c>
      <c r="V20" t="str">
        <v>LT_SCORE</v>
      </c>
      <c r="W20" t="str">
        <v>CT_SCORE</v>
      </c>
      <c r="X20" t="str">
        <v>AW_SCORE</v>
      </c>
      <c r="Y20" t="str">
        <v>AW_PA_SCORE</v>
      </c>
      <c r="Z20" t="str">
        <v>AME_SCORE</v>
      </c>
      <c r="AA20" t="str">
        <v>AME_PA_SCORE</v>
      </c>
      <c r="AB20" t="str">
        <v>LT_GRADE</v>
      </c>
      <c r="AC20" t="str">
        <v>CT_GRADE</v>
      </c>
      <c r="AD20" t="str">
        <v>AW_GRADE</v>
      </c>
      <c r="AE20" t="str">
        <v>AW_PA_GRADE</v>
      </c>
      <c r="AF20" t="str">
        <v>AME_GRADE</v>
      </c>
      <c r="AG20" t="str">
        <v>AME_PA_GRADE</v>
      </c>
      <c r="AH20" t="str">
        <v>GRADE</v>
      </c>
      <c r="AI20" t="str">
        <v>HAS_TRAILING</v>
      </c>
      <c r="AJ20" t="str">
        <v>TOT_CHOICES</v>
      </c>
      <c r="AK20" t="str">
        <v>PRE_CHOICES</v>
      </c>
      <c r="AL20" t="str">
        <v>FGOALS_ORDER</v>
      </c>
      <c r="AM20" t="str">
        <v>CP_EF_L</v>
      </c>
      <c r="AN20" t="str">
        <v>CP_EF_A</v>
      </c>
      <c r="AO20" t="str">
        <v>SP_ED_L</v>
      </c>
      <c r="AP20" t="str">
        <v>SP_ED_A</v>
      </c>
      <c r="AQ20" t="str">
        <v>SP_EB_L</v>
      </c>
      <c r="AR20" t="str">
        <v>SP_EB_A</v>
      </c>
      <c r="AS20" t="str">
        <v>SP_MIN_L</v>
      </c>
      <c r="AT20" t="str">
        <v>SP_MIN_A</v>
      </c>
      <c r="AU20" t="str">
        <v>SP_LOWER_L</v>
      </c>
      <c r="AV20" t="str">
        <v>SP_LOWER_A</v>
      </c>
      <c r="AW20" t="str">
        <v>SP_MED_L</v>
      </c>
      <c r="AX20" t="str">
        <v>SP_MED_A</v>
      </c>
      <c r="AY20" t="str">
        <v>SP_UPPER_L</v>
      </c>
      <c r="AZ20" t="str">
        <v>SP_UPPER_A</v>
      </c>
      <c r="BA20" t="str">
        <v>SP_MAX_L</v>
      </c>
      <c r="BB20" t="str">
        <v>SP_MAX_A</v>
      </c>
      <c r="BC20" t="str">
        <v>T_INTER_SP</v>
      </c>
      <c r="BD20" t="str">
        <v>P_INTER_SP</v>
      </c>
      <c r="BE20" t="str">
        <v>T_INTER_Q</v>
      </c>
      <c r="BF20" t="str">
        <v>P_INTER_Q</v>
      </c>
      <c r="BG20" t="str">
        <v>M_CHILD_RMSE</v>
      </c>
      <c r="BH20" t="str">
        <v>M_CHILD_RMSE_SCORE</v>
      </c>
      <c r="BI20" t="str">
        <v>M_CHILD_MAE</v>
      </c>
      <c r="BJ20" t="str">
        <v>M_CHILD_MAE_SCORE</v>
      </c>
      <c r="BK20" t="str">
        <v>M_CHILD_NRMSE</v>
      </c>
      <c r="BL20" t="str">
        <v>M_CHILD_NRMSE_SCORE</v>
      </c>
      <c r="BM20" t="str">
        <v>M_CHILD_NMAE</v>
      </c>
      <c r="BN20" t="str">
        <v>M_CHILD_NMAE_SCORE</v>
      </c>
      <c r="BO20" t="str">
        <v>DIV_INDEX_RMSE</v>
      </c>
      <c r="BP20" t="str">
        <v>DIV_INDEX_RMSE_SCORE</v>
      </c>
      <c r="BQ20" t="str">
        <v>DIV_INDEX_MAE</v>
      </c>
      <c r="BR20" t="str">
        <v>DIV_INDEX_MAE_SCORE</v>
      </c>
      <c r="BS20" t="str">
        <v>DIV_INDEX_NRMSE</v>
      </c>
      <c r="BT20" t="str">
        <v>DIV_INDEX_NRMSE_SCORE</v>
      </c>
      <c r="BU20" t="str">
        <v>DIV_INDEX_NMAE</v>
      </c>
      <c r="BV20" t="str">
        <v>DIV_INDEX_NMAE_SCORE</v>
      </c>
      <c r="BW20" t="str">
        <v>DIV_STEP_RMSE</v>
      </c>
      <c r="BX20" t="str">
        <v>DIV_STEP_RMSE_SCORE</v>
      </c>
      <c r="BY20" t="str">
        <v>DIV_STEP_MAE</v>
      </c>
      <c r="BZ20" t="str">
        <v>DIV_STEP_MAE_SCORE</v>
      </c>
      <c r="CA20" t="str">
        <v>DIV_STEP_NRMSE</v>
      </c>
      <c r="CB20" t="str">
        <v>DIV_STEP_NRMSE_SCORE</v>
      </c>
      <c r="CC20" t="str">
        <v>DIV_STEP_NMAE</v>
      </c>
      <c r="CD20" t="str">
        <v>DIV_STEP_NMAE_SCORE</v>
      </c>
      <c r="CE20" t="str">
        <v>DIVS_T</v>
      </c>
      <c r="CF20" t="str">
        <v>DS_T</v>
      </c>
      <c r="CG20" t="str">
        <v>DS_TD_MEAN</v>
      </c>
      <c r="CH20" t="str">
        <v>DS_TD_STD</v>
      </c>
      <c r="CI20" t="str">
        <v>DS_TD_CD</v>
      </c>
      <c r="CJ20" t="str">
        <v>DS_TD_MIN</v>
      </c>
      <c r="CK20" t="str">
        <v>DS_TD_LOWER</v>
      </c>
      <c r="CL20" t="str">
        <v>DS_TD_MED</v>
      </c>
      <c r="CM20" t="str">
        <v>DS_TD_UPPER</v>
      </c>
      <c r="CN20" t="str">
        <v>DS_TD_MAX</v>
      </c>
      <c r="CO20" t="str">
        <v>DS_TS_MEAN</v>
      </c>
      <c r="CP20" t="str">
        <v>DS_TS_STD</v>
      </c>
      <c r="CQ20" t="str">
        <v>DS_TS_CD</v>
      </c>
      <c r="CR20" t="str">
        <v>DS_TS_MIN</v>
      </c>
      <c r="CS20" t="str">
        <v>DS_TS_LOWER</v>
      </c>
      <c r="CT20" t="str">
        <v>DS_TS_MED</v>
      </c>
      <c r="CU20" t="str">
        <v>DS_TS_UPPER</v>
      </c>
      <c r="CV20" t="str">
        <v>DS_TS_MAX</v>
      </c>
      <c r="CW20" t="str">
        <v>PR_T</v>
      </c>
      <c r="CX20" t="str">
        <v>PR_TS_MEAN</v>
      </c>
      <c r="CY20" t="str">
        <v>PR_TS_STD</v>
      </c>
      <c r="CZ20" t="str">
        <v>PR_TS_CD</v>
      </c>
      <c r="DA20" t="str">
        <v>PR_TS_MIN</v>
      </c>
      <c r="DB20" t="str">
        <v>PR_TS_LOWER</v>
      </c>
      <c r="DC20" t="str">
        <v>PR_TS_MED</v>
      </c>
      <c r="DD20" t="str">
        <v>PR_TS_UPPER</v>
      </c>
      <c r="DE20" t="str">
        <v>PR_TS_MAX</v>
      </c>
      <c r="DF20" t="str">
        <v>PP_LE_MEAN</v>
      </c>
      <c r="DG20" t="str">
        <v>PP_AC_MEAN</v>
      </c>
      <c r="DH20" t="str">
        <v>PP_LE_STD</v>
      </c>
      <c r="DI20" t="str">
        <v>PP_AC_STD</v>
      </c>
      <c r="DJ20" t="str">
        <v>PP_LE_CD</v>
      </c>
      <c r="DK20" t="str">
        <v>PP_AC_CD</v>
      </c>
      <c r="DL20" t="str">
        <v>PP_LE_MIN</v>
      </c>
      <c r="DM20" t="str">
        <v>PP_AC_MIN</v>
      </c>
      <c r="DN20" t="str">
        <v>PP_LE_LOWER</v>
      </c>
      <c r="DO20" t="str">
        <v>PP_AC_LOWER</v>
      </c>
      <c r="DP20" t="str">
        <v>PP_LE_MED</v>
      </c>
      <c r="DQ20" t="str">
        <v>PP_AC_MED</v>
      </c>
      <c r="DR20" t="str">
        <v>PP_LE_UPPER</v>
      </c>
      <c r="DS20" t="str">
        <v>PP_AC_UPPER</v>
      </c>
      <c r="DT20" t="str">
        <v>PP_LE_MAX</v>
      </c>
      <c r="DU20" t="str">
        <v>PP_AC_MAX</v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</row>
    <row r="21" spans="1:144" x14ac:dyDescent="0.35">
      <c r="A21">
        <v>3</v>
      </c>
      <c r="B21">
        <v>3</v>
      </c>
      <c r="C21">
        <v>1.129251799997292</v>
      </c>
      <c r="D21">
        <v>0.76371769999968819</v>
      </c>
      <c r="E21">
        <v>0</v>
      </c>
      <c r="F21">
        <v>1.8949490000031799</v>
      </c>
      <c r="G21">
        <v>1.8949490000031799</v>
      </c>
      <c r="H21">
        <v>1.8949490000031799</v>
      </c>
      <c r="I21">
        <v>1.8949490000031799</v>
      </c>
      <c r="J21">
        <v>9.4747450000159009E-2</v>
      </c>
      <c r="K21">
        <v>0</v>
      </c>
      <c r="L21">
        <v>0</v>
      </c>
      <c r="M21">
        <v>467.40234375</v>
      </c>
      <c r="N21">
        <v>491.00390625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</row>
    <row r="22" spans="1:144" x14ac:dyDescent="0.35">
      <c r="A22">
        <v>8</v>
      </c>
      <c r="B22">
        <v>2</v>
      </c>
      <c r="C22">
        <v>3.3511975000010348</v>
      </c>
      <c r="D22">
        <v>17.209514799993489</v>
      </c>
      <c r="E22">
        <v>0</v>
      </c>
      <c r="F22">
        <v>20.601420099997089</v>
      </c>
      <c r="G22">
        <v>20.601420099997089</v>
      </c>
      <c r="H22">
        <v>20.601420099997089</v>
      </c>
      <c r="I22">
        <v>20.601420099997089</v>
      </c>
      <c r="J22">
        <v>0.49051000238088299</v>
      </c>
      <c r="K22">
        <v>0</v>
      </c>
      <c r="L22">
        <v>0</v>
      </c>
      <c r="M22">
        <v>521.8125</v>
      </c>
      <c r="N22">
        <v>538.05078125</v>
      </c>
      <c r="O22">
        <v>42</v>
      </c>
      <c r="P22">
        <v>42</v>
      </c>
      <c r="Q22">
        <v>1</v>
      </c>
      <c r="R22">
        <v>42</v>
      </c>
      <c r="S22">
        <v>1</v>
      </c>
      <c r="T22">
        <v>0</v>
      </c>
      <c r="U22">
        <v>1</v>
      </c>
      <c r="V22">
        <v>0.59701724427818115</v>
      </c>
      <c r="W22">
        <v>0.59701724427818115</v>
      </c>
      <c r="X22">
        <v>0.59701724427818115</v>
      </c>
      <c r="Y22">
        <v>1</v>
      </c>
      <c r="Z22">
        <v>1</v>
      </c>
      <c r="AA22">
        <v>1</v>
      </c>
      <c r="AB22">
        <v>0.59701724427818115</v>
      </c>
      <c r="AC22">
        <v>0.59701724427818115</v>
      </c>
      <c r="AD22">
        <v>0.59701724427818115</v>
      </c>
      <c r="AE22">
        <v>1</v>
      </c>
      <c r="AF22">
        <v>1</v>
      </c>
      <c r="AG22">
        <v>1</v>
      </c>
      <c r="AH22">
        <v>0.59701724427818115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</row>
    <row r="23" spans="1:144" x14ac:dyDescent="0.35">
      <c r="A23">
        <v>13</v>
      </c>
      <c r="B23">
        <v>1</v>
      </c>
      <c r="C23">
        <v>10.41278769999826</v>
      </c>
      <c r="D23">
        <v>440.1049914999985</v>
      </c>
      <c r="E23">
        <v>0</v>
      </c>
      <c r="F23">
        <v>450.59595230000008</v>
      </c>
      <c r="G23">
        <v>450.59595230000008</v>
      </c>
      <c r="H23">
        <v>450.59595230000008</v>
      </c>
      <c r="I23">
        <v>450.59595230000008</v>
      </c>
      <c r="J23">
        <v>6.7253127208955243</v>
      </c>
      <c r="K23">
        <v>0</v>
      </c>
      <c r="L23">
        <v>0</v>
      </c>
      <c r="M23">
        <v>628.953125</v>
      </c>
      <c r="N23">
        <v>637.76953125</v>
      </c>
      <c r="O23">
        <v>67</v>
      </c>
      <c r="P23">
        <v>67</v>
      </c>
      <c r="Q23">
        <v>1</v>
      </c>
      <c r="R23">
        <v>0</v>
      </c>
      <c r="S23">
        <v>1</v>
      </c>
      <c r="T23">
        <v>0</v>
      </c>
      <c r="U23">
        <v>1</v>
      </c>
      <c r="V23">
        <v>0.1228156510616074</v>
      </c>
      <c r="W23">
        <v>0.1228156510616074</v>
      </c>
      <c r="X23">
        <v>0.1228156510616074</v>
      </c>
      <c r="Y23">
        <v>0.68303248107397774</v>
      </c>
      <c r="Z23">
        <v>1</v>
      </c>
      <c r="AA23">
        <v>1</v>
      </c>
      <c r="AB23">
        <v>0.1228156510616074</v>
      </c>
      <c r="AC23">
        <v>0.1228156510616074</v>
      </c>
      <c r="AD23">
        <v>0.1228156510616074</v>
      </c>
      <c r="AE23">
        <v>0.68303248107397774</v>
      </c>
      <c r="AF23">
        <v>1</v>
      </c>
      <c r="AG23">
        <v>1</v>
      </c>
      <c r="AH23">
        <v>0.1228156510616074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</row>
    <row r="24" spans="1:144" x14ac:dyDescent="0.35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</row>
    <row r="25" spans="1:144" x14ac:dyDescent="0.35">
      <c r="A25" t="str">
        <v>Quantile 0.5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</row>
    <row r="26" spans="1:144" x14ac:dyDescent="0.35">
      <c r="A26" t="str">
        <v/>
      </c>
      <c r="B26" t="str">
        <v>AL</v>
      </c>
      <c r="C26" t="str">
        <v>GT</v>
      </c>
      <c r="D26" t="str">
        <v>ST</v>
      </c>
      <c r="E26" t="str">
        <v>OT</v>
      </c>
      <c r="F26" t="str">
        <v>TT</v>
      </c>
      <c r="G26" t="str">
        <v>LT</v>
      </c>
      <c r="H26" t="str">
        <v>CT</v>
      </c>
      <c r="I26" t="str">
        <v>WT</v>
      </c>
      <c r="J26" t="str">
        <v>WT_PA</v>
      </c>
      <c r="K26" t="str">
        <v>MET</v>
      </c>
      <c r="L26" t="str">
        <v>MET_PA</v>
      </c>
      <c r="M26" t="str">
        <v>RSS</v>
      </c>
      <c r="N26" t="str">
        <v>VMS</v>
      </c>
      <c r="O26" t="str">
        <v>LE</v>
      </c>
      <c r="P26" t="str">
        <v>AC</v>
      </c>
      <c r="Q26" t="str">
        <v>CF</v>
      </c>
      <c r="R26" t="str">
        <v>PSG</v>
      </c>
      <c r="S26" t="str">
        <v>SIZE</v>
      </c>
      <c r="T26" t="str">
        <v>SGLITS_T</v>
      </c>
      <c r="U26" t="str">
        <v>QL_SCORE</v>
      </c>
      <c r="V26" t="str">
        <v>LT_SCORE</v>
      </c>
      <c r="W26" t="str">
        <v>CT_SCORE</v>
      </c>
      <c r="X26" t="str">
        <v>AW_SCORE</v>
      </c>
      <c r="Y26" t="str">
        <v>AW_PA_SCORE</v>
      </c>
      <c r="Z26" t="str">
        <v>AME_SCORE</v>
      </c>
      <c r="AA26" t="str">
        <v>AME_PA_SCORE</v>
      </c>
      <c r="AB26" t="str">
        <v>LT_GRADE</v>
      </c>
      <c r="AC26" t="str">
        <v>CT_GRADE</v>
      </c>
      <c r="AD26" t="str">
        <v>AW_GRADE</v>
      </c>
      <c r="AE26" t="str">
        <v>AW_PA_GRADE</v>
      </c>
      <c r="AF26" t="str">
        <v>AME_GRADE</v>
      </c>
      <c r="AG26" t="str">
        <v>AME_PA_GRADE</v>
      </c>
      <c r="AH26" t="str">
        <v>GRADE</v>
      </c>
      <c r="AI26" t="str">
        <v>HAS_TRAILING</v>
      </c>
      <c r="AJ26" t="str">
        <v>TOT_CHOICES</v>
      </c>
      <c r="AK26" t="str">
        <v>PRE_CHOICES</v>
      </c>
      <c r="AL26" t="str">
        <v>FGOALS_ORDER</v>
      </c>
      <c r="AM26" t="str">
        <v>CP_EF_L</v>
      </c>
      <c r="AN26" t="str">
        <v>CP_EF_A</v>
      </c>
      <c r="AO26" t="str">
        <v>SP_ED_L</v>
      </c>
      <c r="AP26" t="str">
        <v>SP_ED_A</v>
      </c>
      <c r="AQ26" t="str">
        <v>SP_EB_L</v>
      </c>
      <c r="AR26" t="str">
        <v>SP_EB_A</v>
      </c>
      <c r="AS26" t="str">
        <v>SP_MIN_L</v>
      </c>
      <c r="AT26" t="str">
        <v>SP_MIN_A</v>
      </c>
      <c r="AU26" t="str">
        <v>SP_LOWER_L</v>
      </c>
      <c r="AV26" t="str">
        <v>SP_LOWER_A</v>
      </c>
      <c r="AW26" t="str">
        <v>SP_MED_L</v>
      </c>
      <c r="AX26" t="str">
        <v>SP_MED_A</v>
      </c>
      <c r="AY26" t="str">
        <v>SP_UPPER_L</v>
      </c>
      <c r="AZ26" t="str">
        <v>SP_UPPER_A</v>
      </c>
      <c r="BA26" t="str">
        <v>SP_MAX_L</v>
      </c>
      <c r="BB26" t="str">
        <v>SP_MAX_A</v>
      </c>
      <c r="BC26" t="str">
        <v>T_INTER_SP</v>
      </c>
      <c r="BD26" t="str">
        <v>P_INTER_SP</v>
      </c>
      <c r="BE26" t="str">
        <v>T_INTER_Q</v>
      </c>
      <c r="BF26" t="str">
        <v>P_INTER_Q</v>
      </c>
      <c r="BG26" t="str">
        <v>M_CHILD_RMSE</v>
      </c>
      <c r="BH26" t="str">
        <v>M_CHILD_RMSE_SCORE</v>
      </c>
      <c r="BI26" t="str">
        <v>M_CHILD_MAE</v>
      </c>
      <c r="BJ26" t="str">
        <v>M_CHILD_MAE_SCORE</v>
      </c>
      <c r="BK26" t="str">
        <v>M_CHILD_NRMSE</v>
      </c>
      <c r="BL26" t="str">
        <v>M_CHILD_NRMSE_SCORE</v>
      </c>
      <c r="BM26" t="str">
        <v>M_CHILD_NMAE</v>
      </c>
      <c r="BN26" t="str">
        <v>M_CHILD_NMAE_SCORE</v>
      </c>
      <c r="BO26" t="str">
        <v>DIV_INDEX_RMSE</v>
      </c>
      <c r="BP26" t="str">
        <v>DIV_INDEX_RMSE_SCORE</v>
      </c>
      <c r="BQ26" t="str">
        <v>DIV_INDEX_MAE</v>
      </c>
      <c r="BR26" t="str">
        <v>DIV_INDEX_MAE_SCORE</v>
      </c>
      <c r="BS26" t="str">
        <v>DIV_INDEX_NRMSE</v>
      </c>
      <c r="BT26" t="str">
        <v>DIV_INDEX_NRMSE_SCORE</v>
      </c>
      <c r="BU26" t="str">
        <v>DIV_INDEX_NMAE</v>
      </c>
      <c r="BV26" t="str">
        <v>DIV_INDEX_NMAE_SCORE</v>
      </c>
      <c r="BW26" t="str">
        <v>DIV_STEP_RMSE</v>
      </c>
      <c r="BX26" t="str">
        <v>DIV_STEP_RMSE_SCORE</v>
      </c>
      <c r="BY26" t="str">
        <v>DIV_STEP_MAE</v>
      </c>
      <c r="BZ26" t="str">
        <v>DIV_STEP_MAE_SCORE</v>
      </c>
      <c r="CA26" t="str">
        <v>DIV_STEP_NRMSE</v>
      </c>
      <c r="CB26" t="str">
        <v>DIV_STEP_NRMSE_SCORE</v>
      </c>
      <c r="CC26" t="str">
        <v>DIV_STEP_NMAE</v>
      </c>
      <c r="CD26" t="str">
        <v>DIV_STEP_NMAE_SCORE</v>
      </c>
      <c r="CE26" t="str">
        <v>DIVS_T</v>
      </c>
      <c r="CF26" t="str">
        <v>DS_T</v>
      </c>
      <c r="CG26" t="str">
        <v>DS_TD_MEAN</v>
      </c>
      <c r="CH26" t="str">
        <v>DS_TD_STD</v>
      </c>
      <c r="CI26" t="str">
        <v>DS_TD_CD</v>
      </c>
      <c r="CJ26" t="str">
        <v>DS_TD_MIN</v>
      </c>
      <c r="CK26" t="str">
        <v>DS_TD_LOWER</v>
      </c>
      <c r="CL26" t="str">
        <v>DS_TD_MED</v>
      </c>
      <c r="CM26" t="str">
        <v>DS_TD_UPPER</v>
      </c>
      <c r="CN26" t="str">
        <v>DS_TD_MAX</v>
      </c>
      <c r="CO26" t="str">
        <v>DS_TS_MEAN</v>
      </c>
      <c r="CP26" t="str">
        <v>DS_TS_STD</v>
      </c>
      <c r="CQ26" t="str">
        <v>DS_TS_CD</v>
      </c>
      <c r="CR26" t="str">
        <v>DS_TS_MIN</v>
      </c>
      <c r="CS26" t="str">
        <v>DS_TS_LOWER</v>
      </c>
      <c r="CT26" t="str">
        <v>DS_TS_MED</v>
      </c>
      <c r="CU26" t="str">
        <v>DS_TS_UPPER</v>
      </c>
      <c r="CV26" t="str">
        <v>DS_TS_MAX</v>
      </c>
      <c r="CW26" t="str">
        <v>PR_T</v>
      </c>
      <c r="CX26" t="str">
        <v>PR_TS_MEAN</v>
      </c>
      <c r="CY26" t="str">
        <v>PR_TS_STD</v>
      </c>
      <c r="CZ26" t="str">
        <v>PR_TS_CD</v>
      </c>
      <c r="DA26" t="str">
        <v>PR_TS_MIN</v>
      </c>
      <c r="DB26" t="str">
        <v>PR_TS_LOWER</v>
      </c>
      <c r="DC26" t="str">
        <v>PR_TS_MED</v>
      </c>
      <c r="DD26" t="str">
        <v>PR_TS_UPPER</v>
      </c>
      <c r="DE26" t="str">
        <v>PR_TS_MAX</v>
      </c>
      <c r="DF26" t="str">
        <v>PP_LE_MEAN</v>
      </c>
      <c r="DG26" t="str">
        <v>PP_AC_MEAN</v>
      </c>
      <c r="DH26" t="str">
        <v>PP_LE_STD</v>
      </c>
      <c r="DI26" t="str">
        <v>PP_AC_STD</v>
      </c>
      <c r="DJ26" t="str">
        <v>PP_LE_CD</v>
      </c>
      <c r="DK26" t="str">
        <v>PP_AC_CD</v>
      </c>
      <c r="DL26" t="str">
        <v>PP_LE_MIN</v>
      </c>
      <c r="DM26" t="str">
        <v>PP_AC_MIN</v>
      </c>
      <c r="DN26" t="str">
        <v>PP_LE_LOWER</v>
      </c>
      <c r="DO26" t="str">
        <v>PP_AC_LOWER</v>
      </c>
      <c r="DP26" t="str">
        <v>PP_LE_MED</v>
      </c>
      <c r="DQ26" t="str">
        <v>PP_AC_MED</v>
      </c>
      <c r="DR26" t="str">
        <v>PP_LE_UPPER</v>
      </c>
      <c r="DS26" t="str">
        <v>PP_AC_UPPER</v>
      </c>
      <c r="DT26" t="str">
        <v>PP_LE_MAX</v>
      </c>
      <c r="DU26" t="str">
        <v>PP_AC_MAX</v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</row>
    <row r="27" spans="1:144" x14ac:dyDescent="0.35">
      <c r="A27">
        <v>2</v>
      </c>
      <c r="B27">
        <v>3</v>
      </c>
      <c r="C27">
        <v>1.132814400005373</v>
      </c>
      <c r="D27">
        <v>0.810606099999859</v>
      </c>
      <c r="E27">
        <v>0</v>
      </c>
      <c r="F27">
        <v>1.943628800001534</v>
      </c>
      <c r="G27">
        <v>1.943628800001534</v>
      </c>
      <c r="H27">
        <v>1.943628800001534</v>
      </c>
      <c r="I27">
        <v>1.943628800001534</v>
      </c>
      <c r="J27">
        <v>9.7181440000076696E-2</v>
      </c>
      <c r="K27">
        <v>0</v>
      </c>
      <c r="L27">
        <v>0</v>
      </c>
      <c r="M27">
        <v>540.53125</v>
      </c>
      <c r="N27">
        <v>532.55078125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</row>
    <row r="28" spans="1:144" x14ac:dyDescent="0.35">
      <c r="A28">
        <v>7</v>
      </c>
      <c r="B28">
        <v>2</v>
      </c>
      <c r="C28">
        <v>3.365175600001749</v>
      </c>
      <c r="D28">
        <v>18.905080600003199</v>
      </c>
      <c r="E28">
        <v>0</v>
      </c>
      <c r="F28">
        <v>22.27413510000315</v>
      </c>
      <c r="G28">
        <v>22.27413510000315</v>
      </c>
      <c r="H28">
        <v>22.27413510000315</v>
      </c>
      <c r="I28">
        <v>22.27413510000315</v>
      </c>
      <c r="J28">
        <v>0.53033655000007496</v>
      </c>
      <c r="K28">
        <v>0</v>
      </c>
      <c r="L28">
        <v>0</v>
      </c>
      <c r="M28">
        <v>583.1953125</v>
      </c>
      <c r="N28">
        <v>589.05078125</v>
      </c>
      <c r="O28">
        <v>42</v>
      </c>
      <c r="P28">
        <v>42</v>
      </c>
      <c r="Q28">
        <v>1</v>
      </c>
      <c r="R28">
        <v>42</v>
      </c>
      <c r="S28">
        <v>1</v>
      </c>
      <c r="T28">
        <v>0</v>
      </c>
      <c r="U28">
        <v>1</v>
      </c>
      <c r="V28">
        <v>0.6123713669646913</v>
      </c>
      <c r="W28">
        <v>0.6123713669646913</v>
      </c>
      <c r="X28">
        <v>0.6123713669646913</v>
      </c>
      <c r="Y28">
        <v>1</v>
      </c>
      <c r="Z28">
        <v>1</v>
      </c>
      <c r="AA28">
        <v>1</v>
      </c>
      <c r="AB28">
        <v>0.6123713669646913</v>
      </c>
      <c r="AC28">
        <v>0.6123713669646913</v>
      </c>
      <c r="AD28">
        <v>0.6123713669646913</v>
      </c>
      <c r="AE28">
        <v>1</v>
      </c>
      <c r="AF28">
        <v>1</v>
      </c>
      <c r="AG28">
        <v>1</v>
      </c>
      <c r="AH28">
        <v>0.6123713669646913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</row>
    <row r="29" spans="1:144" x14ac:dyDescent="0.35">
      <c r="A29">
        <v>12</v>
      </c>
      <c r="B29">
        <v>1</v>
      </c>
      <c r="C29">
        <v>10.453801899997419</v>
      </c>
      <c r="D29">
        <v>568.25587739999924</v>
      </c>
      <c r="E29">
        <v>0</v>
      </c>
      <c r="F29">
        <v>578.64098219999892</v>
      </c>
      <c r="G29">
        <v>578.64098219999892</v>
      </c>
      <c r="H29">
        <v>578.64098219999892</v>
      </c>
      <c r="I29">
        <v>578.64098219999892</v>
      </c>
      <c r="J29">
        <v>8.6364325701492373</v>
      </c>
      <c r="K29">
        <v>0</v>
      </c>
      <c r="L29">
        <v>0</v>
      </c>
      <c r="M29">
        <v>691.50390625</v>
      </c>
      <c r="N29">
        <v>700.703125</v>
      </c>
      <c r="O29">
        <v>67</v>
      </c>
      <c r="P29">
        <v>67</v>
      </c>
      <c r="Q29">
        <v>1</v>
      </c>
      <c r="R29">
        <v>0</v>
      </c>
      <c r="S29">
        <v>1</v>
      </c>
      <c r="T29">
        <v>0</v>
      </c>
      <c r="U29">
        <v>1</v>
      </c>
      <c r="V29">
        <v>0.15233007638716989</v>
      </c>
      <c r="W29">
        <v>0.15233007638716989</v>
      </c>
      <c r="X29">
        <v>0.15233007638716989</v>
      </c>
      <c r="Y29">
        <v>0.71236374678202163</v>
      </c>
      <c r="Z29">
        <v>1</v>
      </c>
      <c r="AA29">
        <v>1</v>
      </c>
      <c r="AB29">
        <v>0.15233007638716989</v>
      </c>
      <c r="AC29">
        <v>0.15233007638716989</v>
      </c>
      <c r="AD29">
        <v>0.15233007638716989</v>
      </c>
      <c r="AE29">
        <v>0.71236374678202163</v>
      </c>
      <c r="AF29">
        <v>1</v>
      </c>
      <c r="AG29">
        <v>1</v>
      </c>
      <c r="AH29">
        <v>0.15233007638716989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</row>
    <row r="30" spans="1:144" x14ac:dyDescent="0.35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</row>
    <row r="31" spans="1:144" x14ac:dyDescent="0.35">
      <c r="A31" t="str">
        <v>Quantile 0.75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</row>
    <row r="32" spans="1:144" x14ac:dyDescent="0.35">
      <c r="A32" t="str">
        <v/>
      </c>
      <c r="B32" t="str">
        <v>AL</v>
      </c>
      <c r="C32" t="str">
        <v>GT</v>
      </c>
      <c r="D32" t="str">
        <v>ST</v>
      </c>
      <c r="E32" t="str">
        <v>OT</v>
      </c>
      <c r="F32" t="str">
        <v>TT</v>
      </c>
      <c r="G32" t="str">
        <v>LT</v>
      </c>
      <c r="H32" t="str">
        <v>CT</v>
      </c>
      <c r="I32" t="str">
        <v>WT</v>
      </c>
      <c r="J32" t="str">
        <v>WT_PA</v>
      </c>
      <c r="K32" t="str">
        <v>MET</v>
      </c>
      <c r="L32" t="str">
        <v>MET_PA</v>
      </c>
      <c r="M32" t="str">
        <v>RSS</v>
      </c>
      <c r="N32" t="str">
        <v>VMS</v>
      </c>
      <c r="O32" t="str">
        <v>LE</v>
      </c>
      <c r="P32" t="str">
        <v>AC</v>
      </c>
      <c r="Q32" t="str">
        <v>CF</v>
      </c>
      <c r="R32" t="str">
        <v>PSG</v>
      </c>
      <c r="S32" t="str">
        <v>SIZE</v>
      </c>
      <c r="T32" t="str">
        <v>SGLITS_T</v>
      </c>
      <c r="U32" t="str">
        <v>QL_SCORE</v>
      </c>
      <c r="V32" t="str">
        <v>LT_SCORE</v>
      </c>
      <c r="W32" t="str">
        <v>CT_SCORE</v>
      </c>
      <c r="X32" t="str">
        <v>AW_SCORE</v>
      </c>
      <c r="Y32" t="str">
        <v>AW_PA_SCORE</v>
      </c>
      <c r="Z32" t="str">
        <v>AME_SCORE</v>
      </c>
      <c r="AA32" t="str">
        <v>AME_PA_SCORE</v>
      </c>
      <c r="AB32" t="str">
        <v>LT_GRADE</v>
      </c>
      <c r="AC32" t="str">
        <v>CT_GRADE</v>
      </c>
      <c r="AD32" t="str">
        <v>AW_GRADE</v>
      </c>
      <c r="AE32" t="str">
        <v>AW_PA_GRADE</v>
      </c>
      <c r="AF32" t="str">
        <v>AME_GRADE</v>
      </c>
      <c r="AG32" t="str">
        <v>AME_PA_GRADE</v>
      </c>
      <c r="AH32" t="str">
        <v>GRADE</v>
      </c>
      <c r="AI32" t="str">
        <v>HAS_TRAILING</v>
      </c>
      <c r="AJ32" t="str">
        <v>TOT_CHOICES</v>
      </c>
      <c r="AK32" t="str">
        <v>PRE_CHOICES</v>
      </c>
      <c r="AL32" t="str">
        <v>FGOALS_ORDER</v>
      </c>
      <c r="AM32" t="str">
        <v>CP_EF_L</v>
      </c>
      <c r="AN32" t="str">
        <v>CP_EF_A</v>
      </c>
      <c r="AO32" t="str">
        <v>SP_ED_L</v>
      </c>
      <c r="AP32" t="str">
        <v>SP_ED_A</v>
      </c>
      <c r="AQ32" t="str">
        <v>SP_EB_L</v>
      </c>
      <c r="AR32" t="str">
        <v>SP_EB_A</v>
      </c>
      <c r="AS32" t="str">
        <v>SP_MIN_L</v>
      </c>
      <c r="AT32" t="str">
        <v>SP_MIN_A</v>
      </c>
      <c r="AU32" t="str">
        <v>SP_LOWER_L</v>
      </c>
      <c r="AV32" t="str">
        <v>SP_LOWER_A</v>
      </c>
      <c r="AW32" t="str">
        <v>SP_MED_L</v>
      </c>
      <c r="AX32" t="str">
        <v>SP_MED_A</v>
      </c>
      <c r="AY32" t="str">
        <v>SP_UPPER_L</v>
      </c>
      <c r="AZ32" t="str">
        <v>SP_UPPER_A</v>
      </c>
      <c r="BA32" t="str">
        <v>SP_MAX_L</v>
      </c>
      <c r="BB32" t="str">
        <v>SP_MAX_A</v>
      </c>
      <c r="BC32" t="str">
        <v>T_INTER_SP</v>
      </c>
      <c r="BD32" t="str">
        <v>P_INTER_SP</v>
      </c>
      <c r="BE32" t="str">
        <v>T_INTER_Q</v>
      </c>
      <c r="BF32" t="str">
        <v>P_INTER_Q</v>
      </c>
      <c r="BG32" t="str">
        <v>M_CHILD_RMSE</v>
      </c>
      <c r="BH32" t="str">
        <v>M_CHILD_RMSE_SCORE</v>
      </c>
      <c r="BI32" t="str">
        <v>M_CHILD_MAE</v>
      </c>
      <c r="BJ32" t="str">
        <v>M_CHILD_MAE_SCORE</v>
      </c>
      <c r="BK32" t="str">
        <v>M_CHILD_NRMSE</v>
      </c>
      <c r="BL32" t="str">
        <v>M_CHILD_NRMSE_SCORE</v>
      </c>
      <c r="BM32" t="str">
        <v>M_CHILD_NMAE</v>
      </c>
      <c r="BN32" t="str">
        <v>M_CHILD_NMAE_SCORE</v>
      </c>
      <c r="BO32" t="str">
        <v>DIV_INDEX_RMSE</v>
      </c>
      <c r="BP32" t="str">
        <v>DIV_INDEX_RMSE_SCORE</v>
      </c>
      <c r="BQ32" t="str">
        <v>DIV_INDEX_MAE</v>
      </c>
      <c r="BR32" t="str">
        <v>DIV_INDEX_MAE_SCORE</v>
      </c>
      <c r="BS32" t="str">
        <v>DIV_INDEX_NRMSE</v>
      </c>
      <c r="BT32" t="str">
        <v>DIV_INDEX_NRMSE_SCORE</v>
      </c>
      <c r="BU32" t="str">
        <v>DIV_INDEX_NMAE</v>
      </c>
      <c r="BV32" t="str">
        <v>DIV_INDEX_NMAE_SCORE</v>
      </c>
      <c r="BW32" t="str">
        <v>DIV_STEP_RMSE</v>
      </c>
      <c r="BX32" t="str">
        <v>DIV_STEP_RMSE_SCORE</v>
      </c>
      <c r="BY32" t="str">
        <v>DIV_STEP_MAE</v>
      </c>
      <c r="BZ32" t="str">
        <v>DIV_STEP_MAE_SCORE</v>
      </c>
      <c r="CA32" t="str">
        <v>DIV_STEP_NRMSE</v>
      </c>
      <c r="CB32" t="str">
        <v>DIV_STEP_NRMSE_SCORE</v>
      </c>
      <c r="CC32" t="str">
        <v>DIV_STEP_NMAE</v>
      </c>
      <c r="CD32" t="str">
        <v>DIV_STEP_NMAE_SCORE</v>
      </c>
      <c r="CE32" t="str">
        <v>DIVS_T</v>
      </c>
      <c r="CF32" t="str">
        <v>DS_T</v>
      </c>
      <c r="CG32" t="str">
        <v>DS_TD_MEAN</v>
      </c>
      <c r="CH32" t="str">
        <v>DS_TD_STD</v>
      </c>
      <c r="CI32" t="str">
        <v>DS_TD_CD</v>
      </c>
      <c r="CJ32" t="str">
        <v>DS_TD_MIN</v>
      </c>
      <c r="CK32" t="str">
        <v>DS_TD_LOWER</v>
      </c>
      <c r="CL32" t="str">
        <v>DS_TD_MED</v>
      </c>
      <c r="CM32" t="str">
        <v>DS_TD_UPPER</v>
      </c>
      <c r="CN32" t="str">
        <v>DS_TD_MAX</v>
      </c>
      <c r="CO32" t="str">
        <v>DS_TS_MEAN</v>
      </c>
      <c r="CP32" t="str">
        <v>DS_TS_STD</v>
      </c>
      <c r="CQ32" t="str">
        <v>DS_TS_CD</v>
      </c>
      <c r="CR32" t="str">
        <v>DS_TS_MIN</v>
      </c>
      <c r="CS32" t="str">
        <v>DS_TS_LOWER</v>
      </c>
      <c r="CT32" t="str">
        <v>DS_TS_MED</v>
      </c>
      <c r="CU32" t="str">
        <v>DS_TS_UPPER</v>
      </c>
      <c r="CV32" t="str">
        <v>DS_TS_MAX</v>
      </c>
      <c r="CW32" t="str">
        <v>PR_T</v>
      </c>
      <c r="CX32" t="str">
        <v>PR_TS_MEAN</v>
      </c>
      <c r="CY32" t="str">
        <v>PR_TS_STD</v>
      </c>
      <c r="CZ32" t="str">
        <v>PR_TS_CD</v>
      </c>
      <c r="DA32" t="str">
        <v>PR_TS_MIN</v>
      </c>
      <c r="DB32" t="str">
        <v>PR_TS_LOWER</v>
      </c>
      <c r="DC32" t="str">
        <v>PR_TS_MED</v>
      </c>
      <c r="DD32" t="str">
        <v>PR_TS_UPPER</v>
      </c>
      <c r="DE32" t="str">
        <v>PR_TS_MAX</v>
      </c>
      <c r="DF32" t="str">
        <v>PP_LE_MEAN</v>
      </c>
      <c r="DG32" t="str">
        <v>PP_AC_MEAN</v>
      </c>
      <c r="DH32" t="str">
        <v>PP_LE_STD</v>
      </c>
      <c r="DI32" t="str">
        <v>PP_AC_STD</v>
      </c>
      <c r="DJ32" t="str">
        <v>PP_LE_CD</v>
      </c>
      <c r="DK32" t="str">
        <v>PP_AC_CD</v>
      </c>
      <c r="DL32" t="str">
        <v>PP_LE_MIN</v>
      </c>
      <c r="DM32" t="str">
        <v>PP_AC_MIN</v>
      </c>
      <c r="DN32" t="str">
        <v>PP_LE_LOWER</v>
      </c>
      <c r="DO32" t="str">
        <v>PP_AC_LOWER</v>
      </c>
      <c r="DP32" t="str">
        <v>PP_LE_MED</v>
      </c>
      <c r="DQ32" t="str">
        <v>PP_AC_MED</v>
      </c>
      <c r="DR32" t="str">
        <v>PP_LE_UPPER</v>
      </c>
      <c r="DS32" t="str">
        <v>PP_AC_UPPER</v>
      </c>
      <c r="DT32" t="str">
        <v>PP_LE_MAX</v>
      </c>
      <c r="DU32" t="str">
        <v>PP_AC_MAX</v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</row>
    <row r="33" spans="1:144" x14ac:dyDescent="0.35">
      <c r="A33">
        <v>1</v>
      </c>
      <c r="B33">
        <v>3</v>
      </c>
      <c r="C33">
        <v>1.140254500000083</v>
      </c>
      <c r="D33">
        <v>0.87627960000099847</v>
      </c>
      <c r="E33">
        <v>0</v>
      </c>
      <c r="F33">
        <v>2.00553139999829</v>
      </c>
      <c r="G33">
        <v>2.00553139999829</v>
      </c>
      <c r="H33">
        <v>2.00553139999829</v>
      </c>
      <c r="I33">
        <v>2.00553139999829</v>
      </c>
      <c r="J33">
        <v>0.10027656999991449</v>
      </c>
      <c r="K33">
        <v>0</v>
      </c>
      <c r="L33">
        <v>0</v>
      </c>
      <c r="M33">
        <v>643.0625</v>
      </c>
      <c r="N33">
        <v>636.20703125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</row>
    <row r="34" spans="1:144" x14ac:dyDescent="0.35">
      <c r="A34">
        <v>6</v>
      </c>
      <c r="B34">
        <v>2</v>
      </c>
      <c r="C34">
        <v>3.372975299995232</v>
      </c>
      <c r="D34">
        <v>21.10896619999949</v>
      </c>
      <c r="E34">
        <v>0</v>
      </c>
      <c r="F34">
        <v>24.50306009999986</v>
      </c>
      <c r="G34">
        <v>24.50306009999986</v>
      </c>
      <c r="H34">
        <v>24.50306009999986</v>
      </c>
      <c r="I34">
        <v>24.50306009999986</v>
      </c>
      <c r="J34">
        <v>0.58340619285713946</v>
      </c>
      <c r="K34">
        <v>0</v>
      </c>
      <c r="L34">
        <v>0</v>
      </c>
      <c r="M34">
        <v>649.75390625</v>
      </c>
      <c r="N34">
        <v>646.37109375</v>
      </c>
      <c r="O34">
        <v>42</v>
      </c>
      <c r="P34">
        <v>42</v>
      </c>
      <c r="Q34">
        <v>1</v>
      </c>
      <c r="R34">
        <v>42</v>
      </c>
      <c r="S34">
        <v>1</v>
      </c>
      <c r="T34">
        <v>0</v>
      </c>
      <c r="U34">
        <v>1</v>
      </c>
      <c r="V34">
        <v>0.62517877147117218</v>
      </c>
      <c r="W34">
        <v>0.62517877147117218</v>
      </c>
      <c r="X34">
        <v>0.62517877147117218</v>
      </c>
      <c r="Y34">
        <v>1</v>
      </c>
      <c r="Z34">
        <v>1</v>
      </c>
      <c r="AA34">
        <v>1</v>
      </c>
      <c r="AB34">
        <v>0.62517877147117218</v>
      </c>
      <c r="AC34">
        <v>0.62517877147117218</v>
      </c>
      <c r="AD34">
        <v>0.62517877147117218</v>
      </c>
      <c r="AE34">
        <v>1</v>
      </c>
      <c r="AF34">
        <v>1</v>
      </c>
      <c r="AG34">
        <v>1</v>
      </c>
      <c r="AH34">
        <v>0.62517877147117218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</row>
    <row r="35" spans="1:144" x14ac:dyDescent="0.35">
      <c r="A35">
        <v>11</v>
      </c>
      <c r="B35">
        <v>1</v>
      </c>
      <c r="C35">
        <v>10.477690999989139</v>
      </c>
      <c r="D35">
        <v>710.44791649999388</v>
      </c>
      <c r="E35">
        <v>0</v>
      </c>
      <c r="F35">
        <v>720.92560749998302</v>
      </c>
      <c r="G35">
        <v>720.92560749998302</v>
      </c>
      <c r="H35">
        <v>720.92560749998302</v>
      </c>
      <c r="I35">
        <v>720.92560749998302</v>
      </c>
      <c r="J35">
        <v>10.7600836940296</v>
      </c>
      <c r="K35">
        <v>0</v>
      </c>
      <c r="L35">
        <v>0</v>
      </c>
      <c r="M35">
        <v>759.046875</v>
      </c>
      <c r="N35">
        <v>769.609375</v>
      </c>
      <c r="O35">
        <v>67</v>
      </c>
      <c r="P35">
        <v>67</v>
      </c>
      <c r="Q35">
        <v>1</v>
      </c>
      <c r="R35">
        <v>0</v>
      </c>
      <c r="S35">
        <v>1</v>
      </c>
      <c r="T35">
        <v>0</v>
      </c>
      <c r="U35">
        <v>1</v>
      </c>
      <c r="V35">
        <v>0.18596222639034601</v>
      </c>
      <c r="W35">
        <v>0.18596222639034601</v>
      </c>
      <c r="X35">
        <v>0.18596222639034601</v>
      </c>
      <c r="Y35">
        <v>0.7457317376216942</v>
      </c>
      <c r="Z35">
        <v>1</v>
      </c>
      <c r="AA35">
        <v>1</v>
      </c>
      <c r="AB35">
        <v>0.18596222639034601</v>
      </c>
      <c r="AC35">
        <v>0.18596222639034601</v>
      </c>
      <c r="AD35">
        <v>0.18596222639034601</v>
      </c>
      <c r="AE35">
        <v>0.7457317376216942</v>
      </c>
      <c r="AF35">
        <v>1</v>
      </c>
      <c r="AG35">
        <v>1</v>
      </c>
      <c r="AH35">
        <v>0.18596222639034601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</row>
    <row r="36" spans="1:144" x14ac:dyDescent="0.35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</row>
    <row r="37" spans="1:144" x14ac:dyDescent="0.35">
      <c r="A37" t="str">
        <v>Quantile 1.0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</row>
    <row r="38" spans="1:144" x14ac:dyDescent="0.35">
      <c r="A38" t="str">
        <v/>
      </c>
      <c r="B38" t="str">
        <v>AL</v>
      </c>
      <c r="C38" t="str">
        <v>GT</v>
      </c>
      <c r="D38" t="str">
        <v>ST</v>
      </c>
      <c r="E38" t="str">
        <v>OT</v>
      </c>
      <c r="F38" t="str">
        <v>TT</v>
      </c>
      <c r="G38" t="str">
        <v>LT</v>
      </c>
      <c r="H38" t="str">
        <v>CT</v>
      </c>
      <c r="I38" t="str">
        <v>WT</v>
      </c>
      <c r="J38" t="str">
        <v>WT_PA</v>
      </c>
      <c r="K38" t="str">
        <v>MET</v>
      </c>
      <c r="L38" t="str">
        <v>MET_PA</v>
      </c>
      <c r="M38" t="str">
        <v>RSS</v>
      </c>
      <c r="N38" t="str">
        <v>VMS</v>
      </c>
      <c r="O38" t="str">
        <v>LE</v>
      </c>
      <c r="P38" t="str">
        <v>AC</v>
      </c>
      <c r="Q38" t="str">
        <v>CF</v>
      </c>
      <c r="R38" t="str">
        <v>PSG</v>
      </c>
      <c r="S38" t="str">
        <v>SIZE</v>
      </c>
      <c r="T38" t="str">
        <v>SGLITS_T</v>
      </c>
      <c r="U38" t="str">
        <v>QL_SCORE</v>
      </c>
      <c r="V38" t="str">
        <v>LT_SCORE</v>
      </c>
      <c r="W38" t="str">
        <v>CT_SCORE</v>
      </c>
      <c r="X38" t="str">
        <v>AW_SCORE</v>
      </c>
      <c r="Y38" t="str">
        <v>AW_PA_SCORE</v>
      </c>
      <c r="Z38" t="str">
        <v>AME_SCORE</v>
      </c>
      <c r="AA38" t="str">
        <v>AME_PA_SCORE</v>
      </c>
      <c r="AB38" t="str">
        <v>LT_GRADE</v>
      </c>
      <c r="AC38" t="str">
        <v>CT_GRADE</v>
      </c>
      <c r="AD38" t="str">
        <v>AW_GRADE</v>
      </c>
      <c r="AE38" t="str">
        <v>AW_PA_GRADE</v>
      </c>
      <c r="AF38" t="str">
        <v>AME_GRADE</v>
      </c>
      <c r="AG38" t="str">
        <v>AME_PA_GRADE</v>
      </c>
      <c r="AH38" t="str">
        <v>GRADE</v>
      </c>
      <c r="AI38" t="str">
        <v>HAS_TRAILING</v>
      </c>
      <c r="AJ38" t="str">
        <v>TOT_CHOICES</v>
      </c>
      <c r="AK38" t="str">
        <v>PRE_CHOICES</v>
      </c>
      <c r="AL38" t="str">
        <v>FGOALS_ORDER</v>
      </c>
      <c r="AM38" t="str">
        <v>CP_EF_L</v>
      </c>
      <c r="AN38" t="str">
        <v>CP_EF_A</v>
      </c>
      <c r="AO38" t="str">
        <v>SP_ED_L</v>
      </c>
      <c r="AP38" t="str">
        <v>SP_ED_A</v>
      </c>
      <c r="AQ38" t="str">
        <v>SP_EB_L</v>
      </c>
      <c r="AR38" t="str">
        <v>SP_EB_A</v>
      </c>
      <c r="AS38" t="str">
        <v>SP_MIN_L</v>
      </c>
      <c r="AT38" t="str">
        <v>SP_MIN_A</v>
      </c>
      <c r="AU38" t="str">
        <v>SP_LOWER_L</v>
      </c>
      <c r="AV38" t="str">
        <v>SP_LOWER_A</v>
      </c>
      <c r="AW38" t="str">
        <v>SP_MED_L</v>
      </c>
      <c r="AX38" t="str">
        <v>SP_MED_A</v>
      </c>
      <c r="AY38" t="str">
        <v>SP_UPPER_L</v>
      </c>
      <c r="AZ38" t="str">
        <v>SP_UPPER_A</v>
      </c>
      <c r="BA38" t="str">
        <v>SP_MAX_L</v>
      </c>
      <c r="BB38" t="str">
        <v>SP_MAX_A</v>
      </c>
      <c r="BC38" t="str">
        <v>T_INTER_SP</v>
      </c>
      <c r="BD38" t="str">
        <v>P_INTER_SP</v>
      </c>
      <c r="BE38" t="str">
        <v>T_INTER_Q</v>
      </c>
      <c r="BF38" t="str">
        <v>P_INTER_Q</v>
      </c>
      <c r="BG38" t="str">
        <v>M_CHILD_RMSE</v>
      </c>
      <c r="BH38" t="str">
        <v>M_CHILD_RMSE_SCORE</v>
      </c>
      <c r="BI38" t="str">
        <v>M_CHILD_MAE</v>
      </c>
      <c r="BJ38" t="str">
        <v>M_CHILD_MAE_SCORE</v>
      </c>
      <c r="BK38" t="str">
        <v>M_CHILD_NRMSE</v>
      </c>
      <c r="BL38" t="str">
        <v>M_CHILD_NRMSE_SCORE</v>
      </c>
      <c r="BM38" t="str">
        <v>M_CHILD_NMAE</v>
      </c>
      <c r="BN38" t="str">
        <v>M_CHILD_NMAE_SCORE</v>
      </c>
      <c r="BO38" t="str">
        <v>DIV_INDEX_RMSE</v>
      </c>
      <c r="BP38" t="str">
        <v>DIV_INDEX_RMSE_SCORE</v>
      </c>
      <c r="BQ38" t="str">
        <v>DIV_INDEX_MAE</v>
      </c>
      <c r="BR38" t="str">
        <v>DIV_INDEX_MAE_SCORE</v>
      </c>
      <c r="BS38" t="str">
        <v>DIV_INDEX_NRMSE</v>
      </c>
      <c r="BT38" t="str">
        <v>DIV_INDEX_NRMSE_SCORE</v>
      </c>
      <c r="BU38" t="str">
        <v>DIV_INDEX_NMAE</v>
      </c>
      <c r="BV38" t="str">
        <v>DIV_INDEX_NMAE_SCORE</v>
      </c>
      <c r="BW38" t="str">
        <v>DIV_STEP_RMSE</v>
      </c>
      <c r="BX38" t="str">
        <v>DIV_STEP_RMSE_SCORE</v>
      </c>
      <c r="BY38" t="str">
        <v>DIV_STEP_MAE</v>
      </c>
      <c r="BZ38" t="str">
        <v>DIV_STEP_MAE_SCORE</v>
      </c>
      <c r="CA38" t="str">
        <v>DIV_STEP_NRMSE</v>
      </c>
      <c r="CB38" t="str">
        <v>DIV_STEP_NRMSE_SCORE</v>
      </c>
      <c r="CC38" t="str">
        <v>DIV_STEP_NMAE</v>
      </c>
      <c r="CD38" t="str">
        <v>DIV_STEP_NMAE_SCORE</v>
      </c>
      <c r="CE38" t="str">
        <v>DIVS_T</v>
      </c>
      <c r="CF38" t="str">
        <v>DS_T</v>
      </c>
      <c r="CG38" t="str">
        <v>DS_TD_MEAN</v>
      </c>
      <c r="CH38" t="str">
        <v>DS_TD_STD</v>
      </c>
      <c r="CI38" t="str">
        <v>DS_TD_CD</v>
      </c>
      <c r="CJ38" t="str">
        <v>DS_TD_MIN</v>
      </c>
      <c r="CK38" t="str">
        <v>DS_TD_LOWER</v>
      </c>
      <c r="CL38" t="str">
        <v>DS_TD_MED</v>
      </c>
      <c r="CM38" t="str">
        <v>DS_TD_UPPER</v>
      </c>
      <c r="CN38" t="str">
        <v>DS_TD_MAX</v>
      </c>
      <c r="CO38" t="str">
        <v>DS_TS_MEAN</v>
      </c>
      <c r="CP38" t="str">
        <v>DS_TS_STD</v>
      </c>
      <c r="CQ38" t="str">
        <v>DS_TS_CD</v>
      </c>
      <c r="CR38" t="str">
        <v>DS_TS_MIN</v>
      </c>
      <c r="CS38" t="str">
        <v>DS_TS_LOWER</v>
      </c>
      <c r="CT38" t="str">
        <v>DS_TS_MED</v>
      </c>
      <c r="CU38" t="str">
        <v>DS_TS_UPPER</v>
      </c>
      <c r="CV38" t="str">
        <v>DS_TS_MAX</v>
      </c>
      <c r="CW38" t="str">
        <v>PR_T</v>
      </c>
      <c r="CX38" t="str">
        <v>PR_TS_MEAN</v>
      </c>
      <c r="CY38" t="str">
        <v>PR_TS_STD</v>
      </c>
      <c r="CZ38" t="str">
        <v>PR_TS_CD</v>
      </c>
      <c r="DA38" t="str">
        <v>PR_TS_MIN</v>
      </c>
      <c r="DB38" t="str">
        <v>PR_TS_LOWER</v>
      </c>
      <c r="DC38" t="str">
        <v>PR_TS_MED</v>
      </c>
      <c r="DD38" t="str">
        <v>PR_TS_UPPER</v>
      </c>
      <c r="DE38" t="str">
        <v>PR_TS_MAX</v>
      </c>
      <c r="DF38" t="str">
        <v>PP_LE_MEAN</v>
      </c>
      <c r="DG38" t="str">
        <v>PP_AC_MEAN</v>
      </c>
      <c r="DH38" t="str">
        <v>PP_LE_STD</v>
      </c>
      <c r="DI38" t="str">
        <v>PP_AC_STD</v>
      </c>
      <c r="DJ38" t="str">
        <v>PP_LE_CD</v>
      </c>
      <c r="DK38" t="str">
        <v>PP_AC_CD</v>
      </c>
      <c r="DL38" t="str">
        <v>PP_LE_MIN</v>
      </c>
      <c r="DM38" t="str">
        <v>PP_AC_MIN</v>
      </c>
      <c r="DN38" t="str">
        <v>PP_LE_LOWER</v>
      </c>
      <c r="DO38" t="str">
        <v>PP_AC_LOWER</v>
      </c>
      <c r="DP38" t="str">
        <v>PP_LE_MED</v>
      </c>
      <c r="DQ38" t="str">
        <v>PP_AC_MED</v>
      </c>
      <c r="DR38" t="str">
        <v>PP_LE_UPPER</v>
      </c>
      <c r="DS38" t="str">
        <v>PP_AC_UPPER</v>
      </c>
      <c r="DT38" t="str">
        <v>PP_LE_MAX</v>
      </c>
      <c r="DU38" t="str">
        <v>PP_AC_MAX</v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</row>
    <row r="39" spans="1:144" x14ac:dyDescent="0.35">
      <c r="A39">
        <v>0</v>
      </c>
      <c r="B39">
        <v>3</v>
      </c>
      <c r="C39">
        <v>1.1456779999953139</v>
      </c>
      <c r="D39">
        <v>1.089125699993019</v>
      </c>
      <c r="E39">
        <v>0</v>
      </c>
      <c r="F39">
        <v>2.21921219998876</v>
      </c>
      <c r="G39">
        <v>2.21921219998876</v>
      </c>
      <c r="H39">
        <v>2.21921219998876</v>
      </c>
      <c r="I39">
        <v>2.21921219998876</v>
      </c>
      <c r="J39">
        <v>0.11096060999943801</v>
      </c>
      <c r="K39">
        <v>0</v>
      </c>
      <c r="L39">
        <v>0</v>
      </c>
      <c r="M39">
        <v>743.7890625</v>
      </c>
      <c r="N39">
        <v>736.34765625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</row>
    <row r="40" spans="1:144" x14ac:dyDescent="0.35">
      <c r="A40">
        <v>5</v>
      </c>
      <c r="B40">
        <v>2</v>
      </c>
      <c r="C40">
        <v>3.394327400010297</v>
      </c>
      <c r="D40">
        <v>24.883479999994961</v>
      </c>
      <c r="E40">
        <v>0</v>
      </c>
      <c r="F40">
        <v>28.255740700000391</v>
      </c>
      <c r="G40">
        <v>28.255740700000391</v>
      </c>
      <c r="H40">
        <v>28.255740700000391</v>
      </c>
      <c r="I40">
        <v>28.255740700000391</v>
      </c>
      <c r="J40">
        <v>0.67275573095239016</v>
      </c>
      <c r="K40">
        <v>0</v>
      </c>
      <c r="L40">
        <v>0</v>
      </c>
      <c r="M40">
        <v>757.828125</v>
      </c>
      <c r="N40">
        <v>753.015625</v>
      </c>
      <c r="O40">
        <v>42</v>
      </c>
      <c r="P40">
        <v>42</v>
      </c>
      <c r="Q40">
        <v>1</v>
      </c>
      <c r="R40">
        <v>42</v>
      </c>
      <c r="S40">
        <v>1</v>
      </c>
      <c r="T40">
        <v>0</v>
      </c>
      <c r="U40">
        <v>1</v>
      </c>
      <c r="V40">
        <v>0.64527531814143679</v>
      </c>
      <c r="W40">
        <v>0.64527531814143679</v>
      </c>
      <c r="X40">
        <v>0.64527531814143679</v>
      </c>
      <c r="Y40">
        <v>1</v>
      </c>
      <c r="Z40">
        <v>1</v>
      </c>
      <c r="AA40">
        <v>1</v>
      </c>
      <c r="AB40">
        <v>0.64527531814143679</v>
      </c>
      <c r="AC40">
        <v>0.64527531814143679</v>
      </c>
      <c r="AD40">
        <v>0.64527531814143679</v>
      </c>
      <c r="AE40">
        <v>1</v>
      </c>
      <c r="AF40">
        <v>1</v>
      </c>
      <c r="AG40">
        <v>1</v>
      </c>
      <c r="AH40">
        <v>0.64527531814143679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</row>
    <row r="41" spans="1:144" x14ac:dyDescent="0.35">
      <c r="A41">
        <v>10</v>
      </c>
      <c r="B41">
        <v>1</v>
      </c>
      <c r="C41">
        <v>10.513985999998109</v>
      </c>
      <c r="D41">
        <v>850.43725559999621</v>
      </c>
      <c r="E41">
        <v>0</v>
      </c>
      <c r="F41">
        <v>860.89105749999362</v>
      </c>
      <c r="G41">
        <v>860.89105749999362</v>
      </c>
      <c r="H41">
        <v>860.89105749999362</v>
      </c>
      <c r="I41">
        <v>860.89105749999362</v>
      </c>
      <c r="J41">
        <v>12.84912026119394</v>
      </c>
      <c r="K41">
        <v>0</v>
      </c>
      <c r="L41">
        <v>0</v>
      </c>
      <c r="M41">
        <v>828.62109375</v>
      </c>
      <c r="N41">
        <v>838.8828125</v>
      </c>
      <c r="O41">
        <v>67</v>
      </c>
      <c r="P41">
        <v>67</v>
      </c>
      <c r="Q41">
        <v>1</v>
      </c>
      <c r="R41">
        <v>0</v>
      </c>
      <c r="S41">
        <v>1</v>
      </c>
      <c r="T41">
        <v>0</v>
      </c>
      <c r="U41">
        <v>1</v>
      </c>
      <c r="V41">
        <v>0.21360190481468491</v>
      </c>
      <c r="W41">
        <v>0.21360190481468491</v>
      </c>
      <c r="X41">
        <v>0.21360190481468491</v>
      </c>
      <c r="Y41">
        <v>0.77309906686063268</v>
      </c>
      <c r="Z41">
        <v>1</v>
      </c>
      <c r="AA41">
        <v>1</v>
      </c>
      <c r="AB41">
        <v>0.21360190481468491</v>
      </c>
      <c r="AC41">
        <v>0.21360190481468491</v>
      </c>
      <c r="AD41">
        <v>0.21360190481468491</v>
      </c>
      <c r="AE41">
        <v>0.77309906686063268</v>
      </c>
      <c r="AF41">
        <v>1</v>
      </c>
      <c r="AG41">
        <v>1</v>
      </c>
      <c r="AH41">
        <v>0.21360190481468491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B9E5-D90E-4A5C-80B7-E56E7334B9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0526-6744-42E1-B72A-D574DC5E10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0D24-2D28-4F1F-9C99-E40EBC0E8DCD}">
  <dimension ref="A1"/>
  <sheetViews>
    <sheetView workbookViewId="0">
      <selection activeCell="G37" sqref="G3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Problems Globals</vt:lpstr>
      <vt:lpstr>All Problems Cat Plans</vt:lpstr>
      <vt:lpstr>PS1 Cat Plans</vt:lpstr>
      <vt:lpstr>PS2 Cat Plans</vt:lpstr>
      <vt:lpstr>PS3 Cat Plans</vt:lpstr>
      <vt:lpstr>PS1 Step-Wise</vt:lpstr>
      <vt:lpstr>PS2 Step-Wise</vt:lpstr>
      <vt:lpstr>PS3 Step-Wise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Kamperis</dc:creator>
  <cp:lastModifiedBy>Oliver Kamperis</cp:lastModifiedBy>
  <dcterms:created xsi:type="dcterms:W3CDTF">2015-06-05T18:17:20Z</dcterms:created>
  <dcterms:modified xsi:type="dcterms:W3CDTF">2022-02-23T17:33:30Z</dcterms:modified>
</cp:coreProperties>
</file>