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e36e53eb9bd3f029/Desktop/ASH-Planner/experiments/results/initial/"/>
    </mc:Choice>
  </mc:AlternateContent>
  <xr:revisionPtr revIDLastSave="207" documentId="11_F25DC773A252ABDACC104837291955FA5ADE58EC" xr6:coauthVersionLast="47" xr6:coauthVersionMax="47" xr10:uidLastSave="{6549ACC6-1C30-482A-B20E-DAEAC2524C19}"/>
  <bookViews>
    <workbookView xWindow="-120" yWindow="-120" windowWidth="29040" windowHeight="1584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R33" i="1" s="1"/>
  <c r="J33" i="1"/>
  <c r="S33" i="1" s="1"/>
  <c r="K33" i="1"/>
  <c r="T33" i="1" s="1"/>
  <c r="L33" i="1"/>
  <c r="U33" i="1" s="1"/>
  <c r="M33" i="1"/>
  <c r="V33" i="1" s="1"/>
  <c r="N33" i="1"/>
  <c r="W33" i="1" s="1"/>
  <c r="O33" i="1"/>
  <c r="X33" i="1" s="1"/>
  <c r="A34" i="1"/>
  <c r="B34" i="1"/>
  <c r="C34" i="1"/>
  <c r="D34" i="1"/>
  <c r="E34" i="1"/>
  <c r="F34" i="1"/>
  <c r="G34" i="1"/>
  <c r="H34" i="1"/>
  <c r="I34" i="1"/>
  <c r="R34" i="1" s="1"/>
  <c r="J34" i="1"/>
  <c r="S34" i="1" s="1"/>
  <c r="K34" i="1"/>
  <c r="T34" i="1" s="1"/>
  <c r="L34" i="1"/>
  <c r="U34" i="1" s="1"/>
  <c r="M34" i="1"/>
  <c r="V34" i="1" s="1"/>
  <c r="N34" i="1"/>
  <c r="W34" i="1" s="1"/>
  <c r="O34" i="1"/>
  <c r="X34" i="1" s="1"/>
  <c r="A35" i="1"/>
  <c r="B35" i="1"/>
  <c r="C35" i="1"/>
  <c r="D35" i="1"/>
  <c r="E35" i="1"/>
  <c r="F35" i="1"/>
  <c r="G35" i="1"/>
  <c r="H35" i="1"/>
  <c r="I35" i="1"/>
  <c r="R35" i="1" s="1"/>
  <c r="J35" i="1"/>
  <c r="S35" i="1" s="1"/>
  <c r="K35" i="1"/>
  <c r="T35" i="1" s="1"/>
  <c r="L35" i="1"/>
  <c r="U35" i="1" s="1"/>
  <c r="M35" i="1"/>
  <c r="V35" i="1" s="1"/>
  <c r="N35" i="1"/>
  <c r="W35" i="1" s="1"/>
  <c r="O35" i="1"/>
  <c r="X35" i="1" s="1"/>
  <c r="A36" i="1"/>
  <c r="B36" i="1"/>
  <c r="C36" i="1"/>
  <c r="D36" i="1"/>
  <c r="E36" i="1"/>
  <c r="F36" i="1"/>
  <c r="G36" i="1"/>
  <c r="H36" i="1"/>
  <c r="I36" i="1"/>
  <c r="R36" i="1" s="1"/>
  <c r="J36" i="1"/>
  <c r="S36" i="1" s="1"/>
  <c r="K36" i="1"/>
  <c r="T36" i="1" s="1"/>
  <c r="L36" i="1"/>
  <c r="U36" i="1" s="1"/>
  <c r="M36" i="1"/>
  <c r="V36" i="1" s="1"/>
  <c r="N36" i="1"/>
  <c r="W36" i="1" s="1"/>
  <c r="O36" i="1"/>
  <c r="X36" i="1" s="1"/>
  <c r="A37" i="1"/>
  <c r="B37" i="1"/>
  <c r="C37" i="1"/>
  <c r="D37" i="1"/>
  <c r="E37" i="1"/>
  <c r="F37" i="1"/>
  <c r="G37" i="1"/>
  <c r="H37" i="1"/>
  <c r="I37" i="1"/>
  <c r="R37" i="1" s="1"/>
  <c r="J37" i="1"/>
  <c r="S37" i="1" s="1"/>
  <c r="K37" i="1"/>
  <c r="T37" i="1" s="1"/>
  <c r="L37" i="1"/>
  <c r="U37" i="1" s="1"/>
  <c r="M37" i="1"/>
  <c r="V37" i="1" s="1"/>
  <c r="N37" i="1"/>
  <c r="W37" i="1" s="1"/>
  <c r="O37" i="1"/>
  <c r="X37" i="1" s="1"/>
  <c r="A38" i="1"/>
  <c r="B38" i="1"/>
  <c r="C38" i="1"/>
  <c r="D38" i="1"/>
  <c r="E38" i="1"/>
  <c r="F38" i="1"/>
  <c r="G38" i="1"/>
  <c r="H38" i="1"/>
  <c r="I38" i="1"/>
  <c r="R38" i="1" s="1"/>
  <c r="J38" i="1"/>
  <c r="S38" i="1" s="1"/>
  <c r="K38" i="1"/>
  <c r="T38" i="1" s="1"/>
  <c r="L38" i="1"/>
  <c r="U38" i="1" s="1"/>
  <c r="M38" i="1"/>
  <c r="V38" i="1" s="1"/>
  <c r="N38" i="1"/>
  <c r="W38" i="1" s="1"/>
  <c r="O38" i="1"/>
  <c r="X38" i="1" s="1"/>
  <c r="A39" i="1"/>
  <c r="B39" i="1"/>
  <c r="C39" i="1"/>
  <c r="D39" i="1"/>
  <c r="E39" i="1"/>
  <c r="F39" i="1"/>
  <c r="G39" i="1"/>
  <c r="H39" i="1"/>
  <c r="I39" i="1"/>
  <c r="R39" i="1" s="1"/>
  <c r="J39" i="1"/>
  <c r="S39" i="1" s="1"/>
  <c r="K39" i="1"/>
  <c r="T39" i="1" s="1"/>
  <c r="L39" i="1"/>
  <c r="U39" i="1" s="1"/>
  <c r="M39" i="1"/>
  <c r="V39" i="1" s="1"/>
  <c r="N39" i="1"/>
  <c r="W39" i="1" s="1"/>
  <c r="O39" i="1"/>
  <c r="X39" i="1" s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R23" i="1" s="1"/>
  <c r="J23" i="1"/>
  <c r="S23" i="1" s="1"/>
  <c r="K23" i="1"/>
  <c r="T23" i="1" s="1"/>
  <c r="L23" i="1"/>
  <c r="U23" i="1" s="1"/>
  <c r="M23" i="1"/>
  <c r="V23" i="1" s="1"/>
  <c r="N23" i="1"/>
  <c r="W23" i="1" s="1"/>
  <c r="O23" i="1"/>
  <c r="X23" i="1" s="1"/>
  <c r="A24" i="1"/>
  <c r="B24" i="1"/>
  <c r="C24" i="1"/>
  <c r="D24" i="1"/>
  <c r="E24" i="1"/>
  <c r="F24" i="1"/>
  <c r="G24" i="1"/>
  <c r="H24" i="1"/>
  <c r="I24" i="1"/>
  <c r="R24" i="1" s="1"/>
  <c r="J24" i="1"/>
  <c r="S24" i="1" s="1"/>
  <c r="K24" i="1"/>
  <c r="T24" i="1" s="1"/>
  <c r="L24" i="1"/>
  <c r="U24" i="1" s="1"/>
  <c r="M24" i="1"/>
  <c r="V24" i="1" s="1"/>
  <c r="N24" i="1"/>
  <c r="W24" i="1" s="1"/>
  <c r="O24" i="1"/>
  <c r="X24" i="1" s="1"/>
  <c r="A25" i="1"/>
  <c r="B25" i="1"/>
  <c r="C25" i="1"/>
  <c r="D25" i="1"/>
  <c r="E25" i="1"/>
  <c r="F25" i="1"/>
  <c r="G25" i="1"/>
  <c r="H25" i="1"/>
  <c r="I25" i="1"/>
  <c r="R25" i="1" s="1"/>
  <c r="J25" i="1"/>
  <c r="S25" i="1" s="1"/>
  <c r="K25" i="1"/>
  <c r="T25" i="1" s="1"/>
  <c r="L25" i="1"/>
  <c r="U25" i="1" s="1"/>
  <c r="M25" i="1"/>
  <c r="V25" i="1" s="1"/>
  <c r="N25" i="1"/>
  <c r="W25" i="1" s="1"/>
  <c r="O25" i="1"/>
  <c r="X25" i="1" s="1"/>
  <c r="A26" i="1"/>
  <c r="B26" i="1"/>
  <c r="C26" i="1"/>
  <c r="D26" i="1"/>
  <c r="E26" i="1"/>
  <c r="F26" i="1"/>
  <c r="G26" i="1"/>
  <c r="H26" i="1"/>
  <c r="I26" i="1"/>
  <c r="R26" i="1" s="1"/>
  <c r="J26" i="1"/>
  <c r="S26" i="1" s="1"/>
  <c r="K26" i="1"/>
  <c r="T26" i="1" s="1"/>
  <c r="L26" i="1"/>
  <c r="U26" i="1" s="1"/>
  <c r="M26" i="1"/>
  <c r="V26" i="1" s="1"/>
  <c r="N26" i="1"/>
  <c r="W26" i="1" s="1"/>
  <c r="O26" i="1"/>
  <c r="X26" i="1" s="1"/>
  <c r="A27" i="1"/>
  <c r="B27" i="1"/>
  <c r="C27" i="1"/>
  <c r="D27" i="1"/>
  <c r="E27" i="1"/>
  <c r="F27" i="1"/>
  <c r="G27" i="1"/>
  <c r="H27" i="1"/>
  <c r="I27" i="1"/>
  <c r="R27" i="1" s="1"/>
  <c r="J27" i="1"/>
  <c r="S27" i="1" s="1"/>
  <c r="K27" i="1"/>
  <c r="T27" i="1" s="1"/>
  <c r="L27" i="1"/>
  <c r="U27" i="1" s="1"/>
  <c r="M27" i="1"/>
  <c r="V27" i="1" s="1"/>
  <c r="N27" i="1"/>
  <c r="W27" i="1" s="1"/>
  <c r="O27" i="1"/>
  <c r="X27" i="1" s="1"/>
  <c r="A28" i="1"/>
  <c r="B28" i="1"/>
  <c r="C28" i="1"/>
  <c r="D28" i="1"/>
  <c r="E28" i="1"/>
  <c r="F28" i="1"/>
  <c r="G28" i="1"/>
  <c r="H28" i="1"/>
  <c r="I28" i="1"/>
  <c r="R28" i="1" s="1"/>
  <c r="J28" i="1"/>
  <c r="S28" i="1" s="1"/>
  <c r="K28" i="1"/>
  <c r="T28" i="1" s="1"/>
  <c r="L28" i="1"/>
  <c r="U28" i="1" s="1"/>
  <c r="M28" i="1"/>
  <c r="V28" i="1" s="1"/>
  <c r="N28" i="1"/>
  <c r="W28" i="1" s="1"/>
  <c r="O28" i="1"/>
  <c r="X28" i="1" s="1"/>
  <c r="A29" i="1"/>
  <c r="B29" i="1"/>
  <c r="C29" i="1"/>
  <c r="D29" i="1"/>
  <c r="E29" i="1"/>
  <c r="F29" i="1"/>
  <c r="G29" i="1"/>
  <c r="H29" i="1"/>
  <c r="I29" i="1"/>
  <c r="R29" i="1" s="1"/>
  <c r="J29" i="1"/>
  <c r="S29" i="1" s="1"/>
  <c r="K29" i="1"/>
  <c r="T29" i="1" s="1"/>
  <c r="L29" i="1"/>
  <c r="U29" i="1" s="1"/>
  <c r="M29" i="1"/>
  <c r="V29" i="1" s="1"/>
  <c r="N29" i="1"/>
  <c r="W29" i="1" s="1"/>
  <c r="O29" i="1"/>
  <c r="X29" i="1" s="1"/>
  <c r="Y29" i="1" l="1"/>
  <c r="Y27" i="1"/>
  <c r="Y25" i="1"/>
  <c r="Y23" i="1"/>
  <c r="Y39" i="1"/>
  <c r="Y37" i="1"/>
  <c r="Y35" i="1"/>
  <c r="Y33" i="1"/>
  <c r="Y28" i="1"/>
  <c r="Y26" i="1"/>
  <c r="Y24" i="1"/>
  <c r="Y38" i="1"/>
  <c r="Y36" i="1"/>
  <c r="Y34" i="1"/>
  <c r="I13" i="1"/>
  <c r="R13" i="1" s="1"/>
  <c r="L14" i="1"/>
  <c r="U14" i="1" s="1"/>
  <c r="G15" i="1"/>
  <c r="B16" i="1"/>
  <c r="J16" i="1"/>
  <c r="S16" i="1" s="1"/>
  <c r="O15" i="1"/>
  <c r="X15" i="1" s="1"/>
  <c r="O19" i="1"/>
  <c r="X19" i="1" s="1"/>
  <c r="O14" i="1"/>
  <c r="X14" i="1" s="1"/>
  <c r="E16" i="1"/>
  <c r="M16" i="1"/>
  <c r="V16" i="1" s="1"/>
  <c r="B14" i="1"/>
  <c r="F14" i="1"/>
  <c r="J14" i="1"/>
  <c r="S14" i="1" s="1"/>
  <c r="N14" i="1"/>
  <c r="W14" i="1" s="1"/>
  <c r="C15" i="1"/>
  <c r="D15" i="1"/>
  <c r="H15" i="1"/>
  <c r="K15" i="1"/>
  <c r="T15" i="1" s="1"/>
  <c r="L15" i="1"/>
  <c r="U15" i="1" s="1"/>
  <c r="F16" i="1"/>
  <c r="N16" i="1"/>
  <c r="W16" i="1" s="1"/>
  <c r="B13" i="1"/>
  <c r="C13" i="1"/>
  <c r="E13" i="1"/>
  <c r="F13" i="1"/>
  <c r="J13" i="1"/>
  <c r="S13" i="1" s="1"/>
  <c r="K13" i="1"/>
  <c r="T13" i="1" s="1"/>
  <c r="M13" i="1"/>
  <c r="V13" i="1" s="1"/>
  <c r="N13" i="1"/>
  <c r="W13" i="1" s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U13" i="1" s="1"/>
  <c r="O13" i="1"/>
  <c r="X13" i="1" s="1"/>
  <c r="A14" i="1"/>
  <c r="C14" i="1"/>
  <c r="D14" i="1"/>
  <c r="E14" i="1"/>
  <c r="G14" i="1"/>
  <c r="H14" i="1"/>
  <c r="I14" i="1"/>
  <c r="R14" i="1" s="1"/>
  <c r="K14" i="1"/>
  <c r="T14" i="1" s="1"/>
  <c r="M14" i="1"/>
  <c r="V14" i="1" s="1"/>
  <c r="A15" i="1"/>
  <c r="B15" i="1"/>
  <c r="E15" i="1"/>
  <c r="F15" i="1"/>
  <c r="I15" i="1"/>
  <c r="R15" i="1" s="1"/>
  <c r="J15" i="1"/>
  <c r="S15" i="1" s="1"/>
  <c r="M15" i="1"/>
  <c r="V15" i="1" s="1"/>
  <c r="N15" i="1"/>
  <c r="W15" i="1" s="1"/>
  <c r="A16" i="1"/>
  <c r="C16" i="1"/>
  <c r="D16" i="1"/>
  <c r="G16" i="1"/>
  <c r="H16" i="1"/>
  <c r="I16" i="1"/>
  <c r="R16" i="1" s="1"/>
  <c r="K16" i="1"/>
  <c r="T16" i="1" s="1"/>
  <c r="L16" i="1"/>
  <c r="U16" i="1" s="1"/>
  <c r="O16" i="1"/>
  <c r="X16" i="1" s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R3" i="1" s="1"/>
  <c r="J3" i="1"/>
  <c r="S3" i="1" s="1"/>
  <c r="K3" i="1"/>
  <c r="T3" i="1" s="1"/>
  <c r="L3" i="1"/>
  <c r="U3" i="1" s="1"/>
  <c r="M3" i="1"/>
  <c r="V3" i="1" s="1"/>
  <c r="N3" i="1"/>
  <c r="W3" i="1" s="1"/>
  <c r="O3" i="1"/>
  <c r="X3" i="1" s="1"/>
  <c r="A4" i="1"/>
  <c r="B4" i="1"/>
  <c r="C4" i="1"/>
  <c r="D4" i="1"/>
  <c r="E4" i="1"/>
  <c r="F4" i="1"/>
  <c r="G4" i="1"/>
  <c r="H4" i="1"/>
  <c r="I4" i="1"/>
  <c r="R4" i="1" s="1"/>
  <c r="J4" i="1"/>
  <c r="S4" i="1" s="1"/>
  <c r="K4" i="1"/>
  <c r="T4" i="1" s="1"/>
  <c r="L4" i="1"/>
  <c r="U4" i="1" s="1"/>
  <c r="M4" i="1"/>
  <c r="V4" i="1" s="1"/>
  <c r="N4" i="1"/>
  <c r="W4" i="1" s="1"/>
  <c r="O4" i="1"/>
  <c r="X4" i="1" s="1"/>
  <c r="A5" i="1"/>
  <c r="B5" i="1"/>
  <c r="C5" i="1"/>
  <c r="D5" i="1"/>
  <c r="E5" i="1"/>
  <c r="F5" i="1"/>
  <c r="G5" i="1"/>
  <c r="H5" i="1"/>
  <c r="I5" i="1"/>
  <c r="R5" i="1" s="1"/>
  <c r="J5" i="1"/>
  <c r="S5" i="1" s="1"/>
  <c r="K5" i="1"/>
  <c r="T5" i="1" s="1"/>
  <c r="L5" i="1"/>
  <c r="U5" i="1" s="1"/>
  <c r="M5" i="1"/>
  <c r="V5" i="1" s="1"/>
  <c r="N5" i="1"/>
  <c r="W5" i="1" s="1"/>
  <c r="O5" i="1"/>
  <c r="X5" i="1" s="1"/>
  <c r="A6" i="1"/>
  <c r="B6" i="1"/>
  <c r="C6" i="1"/>
  <c r="D6" i="1"/>
  <c r="E6" i="1"/>
  <c r="F6" i="1"/>
  <c r="G6" i="1"/>
  <c r="H6" i="1"/>
  <c r="I6" i="1"/>
  <c r="R6" i="1" s="1"/>
  <c r="J6" i="1"/>
  <c r="S6" i="1" s="1"/>
  <c r="K6" i="1"/>
  <c r="T6" i="1" s="1"/>
  <c r="L6" i="1"/>
  <c r="U6" i="1" s="1"/>
  <c r="M6" i="1"/>
  <c r="V6" i="1" s="1"/>
  <c r="N6" i="1"/>
  <c r="W6" i="1" s="1"/>
  <c r="O6" i="1"/>
  <c r="X6" i="1" s="1"/>
  <c r="A7" i="1"/>
  <c r="B7" i="1"/>
  <c r="C7" i="1"/>
  <c r="D7" i="1"/>
  <c r="E7" i="1"/>
  <c r="F7" i="1"/>
  <c r="G7" i="1"/>
  <c r="H7" i="1"/>
  <c r="I7" i="1"/>
  <c r="R7" i="1" s="1"/>
  <c r="J7" i="1"/>
  <c r="S7" i="1" s="1"/>
  <c r="K7" i="1"/>
  <c r="T7" i="1" s="1"/>
  <c r="L7" i="1"/>
  <c r="U7" i="1" s="1"/>
  <c r="M7" i="1"/>
  <c r="V7" i="1" s="1"/>
  <c r="N7" i="1"/>
  <c r="W7" i="1" s="1"/>
  <c r="O7" i="1"/>
  <c r="X7" i="1" s="1"/>
  <c r="A8" i="1"/>
  <c r="B8" i="1"/>
  <c r="C8" i="1"/>
  <c r="D8" i="1"/>
  <c r="E8" i="1"/>
  <c r="F8" i="1"/>
  <c r="G8" i="1"/>
  <c r="H8" i="1"/>
  <c r="I8" i="1"/>
  <c r="R8" i="1" s="1"/>
  <c r="J8" i="1"/>
  <c r="S8" i="1" s="1"/>
  <c r="K8" i="1"/>
  <c r="T8" i="1" s="1"/>
  <c r="L8" i="1"/>
  <c r="U8" i="1" s="1"/>
  <c r="M8" i="1"/>
  <c r="V8" i="1" s="1"/>
  <c r="N8" i="1"/>
  <c r="W8" i="1" s="1"/>
  <c r="O8" i="1"/>
  <c r="X8" i="1" s="1"/>
  <c r="A9" i="1"/>
  <c r="B9" i="1"/>
  <c r="C9" i="1"/>
  <c r="D9" i="1"/>
  <c r="E9" i="1"/>
  <c r="F9" i="1"/>
  <c r="G9" i="1"/>
  <c r="H9" i="1"/>
  <c r="I9" i="1"/>
  <c r="R9" i="1" s="1"/>
  <c r="J9" i="1"/>
  <c r="S9" i="1" s="1"/>
  <c r="K9" i="1"/>
  <c r="T9" i="1" s="1"/>
  <c r="L9" i="1"/>
  <c r="U9" i="1" s="1"/>
  <c r="M9" i="1"/>
  <c r="V9" i="1" s="1"/>
  <c r="N9" i="1"/>
  <c r="W9" i="1" s="1"/>
  <c r="O9" i="1"/>
  <c r="X9" i="1" s="1"/>
  <c r="Y8" i="1" l="1"/>
  <c r="Y6" i="1"/>
  <c r="Y4" i="1"/>
  <c r="Y15" i="1"/>
  <c r="Z33" i="1"/>
  <c r="Y9" i="1"/>
  <c r="Y7" i="1"/>
  <c r="Y5" i="1"/>
  <c r="Y3" i="1"/>
  <c r="Y14" i="1"/>
  <c r="Z14" i="1" s="1"/>
  <c r="Y13" i="1"/>
  <c r="Z23" i="1" s="1"/>
  <c r="Y16" i="1"/>
  <c r="Z16" i="1" s="1"/>
  <c r="K19" i="1"/>
  <c r="T19" i="1" s="1"/>
  <c r="H19" i="1"/>
  <c r="C19" i="1"/>
  <c r="N18" i="1"/>
  <c r="W18" i="1" s="1"/>
  <c r="I18" i="1"/>
  <c r="R18" i="1" s="1"/>
  <c r="F18" i="1"/>
  <c r="N19" i="1"/>
  <c r="W19" i="1" s="1"/>
  <c r="M18" i="1"/>
  <c r="V18" i="1" s="1"/>
  <c r="L18" i="1"/>
  <c r="U18" i="1" s="1"/>
  <c r="K17" i="1"/>
  <c r="T17" i="1" s="1"/>
  <c r="J17" i="1"/>
  <c r="S17" i="1" s="1"/>
  <c r="I17" i="1"/>
  <c r="R17" i="1" s="1"/>
  <c r="H17" i="1"/>
  <c r="G19" i="1"/>
  <c r="F19" i="1"/>
  <c r="E18" i="1"/>
  <c r="D17" i="1"/>
  <c r="C17" i="1"/>
  <c r="B17" i="1"/>
  <c r="Z36" i="1" l="1"/>
  <c r="Z3" i="1"/>
  <c r="Z5" i="1"/>
  <c r="Z4" i="1"/>
  <c r="Z15" i="1"/>
  <c r="Z25" i="1"/>
  <c r="Z34" i="1"/>
  <c r="Z6" i="1"/>
  <c r="Z13" i="1"/>
  <c r="Z26" i="1"/>
  <c r="Z35" i="1"/>
  <c r="Z24" i="1"/>
  <c r="E17" i="1"/>
  <c r="M17" i="1"/>
  <c r="V17" i="1" s="1"/>
  <c r="G18" i="1"/>
  <c r="O18" i="1"/>
  <c r="X18" i="1" s="1"/>
  <c r="Y18" i="1" s="1"/>
  <c r="I19" i="1"/>
  <c r="R19" i="1" s="1"/>
  <c r="F17" i="1"/>
  <c r="N17" i="1"/>
  <c r="W17" i="1" s="1"/>
  <c r="H18" i="1"/>
  <c r="B19" i="1"/>
  <c r="J19" i="1"/>
  <c r="S19" i="1" s="1"/>
  <c r="G17" i="1"/>
  <c r="B18" i="1"/>
  <c r="J18" i="1"/>
  <c r="S18" i="1" s="1"/>
  <c r="D19" i="1"/>
  <c r="L19" i="1"/>
  <c r="U19" i="1" s="1"/>
  <c r="L17" i="1"/>
  <c r="U17" i="1" s="1"/>
  <c r="O17" i="1"/>
  <c r="X17" i="1" s="1"/>
  <c r="C18" i="1"/>
  <c r="K18" i="1"/>
  <c r="T18" i="1" s="1"/>
  <c r="E19" i="1"/>
  <c r="M19" i="1"/>
  <c r="V19" i="1" s="1"/>
  <c r="Y19" i="1" s="1"/>
  <c r="D18" i="1"/>
  <c r="Y17" i="1" l="1"/>
  <c r="Z18" i="1"/>
  <c r="Z38" i="1"/>
  <c r="Z28" i="1"/>
  <c r="Z8" i="1"/>
  <c r="Z19" i="1"/>
  <c r="Z29" i="1"/>
  <c r="Z39" i="1"/>
  <c r="Z9" i="1"/>
  <c r="Z17" i="1"/>
  <c r="Z27" i="1"/>
  <c r="Z37" i="1"/>
  <c r="Z7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<sst xmlns="http://schemas.openxmlformats.org/spreadsheetml/2006/main" count="109" uniqueCount="23">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</sst>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3.4260211949964564E-2</v>
          </cell>
          <cell r="M54">
            <v>5.834996447215153E-2</v>
          </cell>
          <cell r="N54">
            <v>7.9947797581415403E-2</v>
          </cell>
          <cell r="O54">
            <v>6.5392041961292544E-2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0.55049197499386293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0.84989496784968133</v>
          </cell>
          <cell r="M58">
            <v>1</v>
          </cell>
          <cell r="N58">
            <v>0.62518650418588362</v>
          </cell>
          <cell r="O58">
            <v>0.74718771150228425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0.82203402544090431</v>
          </cell>
          <cell r="P59">
            <v>0.95714285714285718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AG12" sqref="AG1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2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2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 t="shared" ref="R3:X9" si="0">AVERAGE(I3,I43,I83)</f>
        <v>0.80862511839566509</v>
      </c>
      <c r="S3">
        <f t="shared" si="0"/>
        <v>0.69884220188580215</v>
      </c>
      <c r="T3">
        <f t="shared" si="0"/>
        <v>0.90513735782841442</v>
      </c>
      <c r="U3">
        <f t="shared" si="0"/>
        <v>0.99192255664941886</v>
      </c>
      <c r="V3">
        <f t="shared" si="0"/>
        <v>0.56861071867983493</v>
      </c>
      <c r="W3">
        <f t="shared" si="0"/>
        <v>0.72983890640878979</v>
      </c>
      <c r="X3">
        <f t="shared" si="0"/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2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 t="shared" si="0"/>
        <v>9.3177068298049351E-2</v>
      </c>
      <c r="S4">
        <f t="shared" si="0"/>
        <v>5.1281329736125675E-2</v>
      </c>
      <c r="T4">
        <f t="shared" si="0"/>
        <v>1.8416329928857365E-2</v>
      </c>
      <c r="U4">
        <f t="shared" si="0"/>
        <v>1.9449988157383843E-2</v>
      </c>
      <c r="V4">
        <f t="shared" si="0"/>
        <v>0.10575763587109309</v>
      </c>
      <c r="W4">
        <f t="shared" si="0"/>
        <v>8.7409354740346848E-2</v>
      </c>
      <c r="X4">
        <f t="shared" si="0"/>
        <v>0.10317168419331386</v>
      </c>
      <c r="Y4">
        <f t="shared" ref="Y4:Y9" si="1">AVERAGE(V4:X4)</f>
        <v>9.8779558268251258E-2</v>
      </c>
      <c r="Z4" t="b">
        <f>IF(Y4=MAX($Y$4,$Y$14,$Y$24,$Y$34),TRUE,FALSE)</f>
        <v>1</v>
      </c>
    </row>
    <row r="5" spans="1:26" x14ac:dyDescent="0.2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 t="shared" si="0"/>
        <v>0.69014629376471481</v>
      </c>
      <c r="S5">
        <f t="shared" si="0"/>
        <v>0.60184656169711981</v>
      </c>
      <c r="T5">
        <f t="shared" si="0"/>
        <v>0.85984518159466161</v>
      </c>
      <c r="U5">
        <f t="shared" si="0"/>
        <v>0.91550467707584005</v>
      </c>
      <c r="V5">
        <f t="shared" si="0"/>
        <v>0.41753296438804005</v>
      </c>
      <c r="W5">
        <f t="shared" si="0"/>
        <v>0.62364483093457679</v>
      </c>
      <c r="X5">
        <f t="shared" si="0"/>
        <v>0.63487066761427924</v>
      </c>
      <c r="Y5">
        <f t="shared" si="1"/>
        <v>0.55868282097896538</v>
      </c>
      <c r="Z5" t="b">
        <f>IF(Y5=MAX($Y$5,$Y$15,$Y$25,$Y$35),TRUE,FALSE)</f>
        <v>0</v>
      </c>
    </row>
    <row r="6" spans="1:26" x14ac:dyDescent="0.2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 t="shared" si="0"/>
        <v>0.72976923033930807</v>
      </c>
      <c r="S6">
        <f t="shared" si="0"/>
        <v>0.65681957530783774</v>
      </c>
      <c r="T6">
        <f t="shared" si="0"/>
        <v>0.89151322630233276</v>
      </c>
      <c r="U6">
        <f t="shared" si="0"/>
        <v>1</v>
      </c>
      <c r="V6">
        <f t="shared" si="0"/>
        <v>0.48370587504284429</v>
      </c>
      <c r="W6">
        <f t="shared" si="0"/>
        <v>0.65623447552236613</v>
      </c>
      <c r="X6">
        <f t="shared" si="0"/>
        <v>0.72753052411102681</v>
      </c>
      <c r="Y6">
        <f t="shared" si="1"/>
        <v>0.62249029155874569</v>
      </c>
      <c r="Z6" t="b">
        <f>IF(Y6=MAX($Y$6,$Y$16,$Y$26,$Y$36),TRUE,FALSE)</f>
        <v>0</v>
      </c>
    </row>
    <row r="7" spans="1:26" x14ac:dyDescent="0.2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 t="shared" si="0"/>
        <v>0.76893495175962701</v>
      </c>
      <c r="S7">
        <f t="shared" si="0"/>
        <v>0.69630008623158934</v>
      </c>
      <c r="T7">
        <f t="shared" si="0"/>
        <v>0.90941301896705795</v>
      </c>
      <c r="U7">
        <f t="shared" si="0"/>
        <v>1</v>
      </c>
      <c r="V7">
        <f t="shared" si="0"/>
        <v>0.5358272785162087</v>
      </c>
      <c r="W7">
        <f t="shared" si="0"/>
        <v>0.70132910504670365</v>
      </c>
      <c r="X7">
        <f t="shared" si="0"/>
        <v>0.76893495175962701</v>
      </c>
      <c r="Y7">
        <f t="shared" si="1"/>
        <v>0.66869711177417968</v>
      </c>
      <c r="Z7" t="b">
        <f>IF(Y7=MAX($Y$7,$Y$17,$Y$27,$Y$37),TRUE,FALSE)</f>
        <v>0</v>
      </c>
    </row>
    <row r="8" spans="1:26" x14ac:dyDescent="0.2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 t="shared" si="0"/>
        <v>0.90769668270329718</v>
      </c>
      <c r="S8">
        <f t="shared" si="0"/>
        <v>0.7475746701075533</v>
      </c>
      <c r="T8">
        <f t="shared" si="0"/>
        <v>0.91717298945327264</v>
      </c>
      <c r="U8">
        <f t="shared" si="0"/>
        <v>1</v>
      </c>
      <c r="V8">
        <f t="shared" si="0"/>
        <v>0.67621807156132474</v>
      </c>
      <c r="W8">
        <f t="shared" si="0"/>
        <v>0.8155917821873665</v>
      </c>
      <c r="X8">
        <f t="shared" si="0"/>
        <v>0.90769668270329718</v>
      </c>
      <c r="Y8">
        <f t="shared" si="1"/>
        <v>0.79983551215066273</v>
      </c>
      <c r="Z8" t="b">
        <f>IF(Y8=MAX($Y$8,$Y$18,$Y$28,$Y$38),TRUE,FALSE)</f>
        <v>1</v>
      </c>
    </row>
    <row r="9" spans="1:26" x14ac:dyDescent="0.2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 t="shared" si="0"/>
        <v>0.97359307359307357</v>
      </c>
      <c r="S9">
        <f t="shared" si="0"/>
        <v>0.77106090943314742</v>
      </c>
      <c r="T9">
        <f t="shared" si="0"/>
        <v>0.93294796820662163</v>
      </c>
      <c r="U9">
        <f t="shared" si="0"/>
        <v>1</v>
      </c>
      <c r="V9">
        <f t="shared" si="0"/>
        <v>0.74869245872541423</v>
      </c>
      <c r="W9">
        <f t="shared" si="0"/>
        <v>0.89019079336290508</v>
      </c>
      <c r="X9">
        <f t="shared" si="0"/>
        <v>0.97359307359307357</v>
      </c>
      <c r="Y9">
        <f t="shared" si="1"/>
        <v>0.87082544189379762</v>
      </c>
      <c r="Z9" t="b">
        <f>IF(Y9=MAX($Y$9,$Y$19,$Y$29,$Y$39),TRUE,FALSE)</f>
        <v>0</v>
      </c>
    </row>
    <row r="11" spans="1:26" x14ac:dyDescent="0.2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2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2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 t="shared" ref="R13:X19" si="2">AVERAGE(I13,I53,I93)</f>
        <v>0.79484026967015742</v>
      </c>
      <c r="S13">
        <f t="shared" si="2"/>
        <v>0.72267895485866473</v>
      </c>
      <c r="T13">
        <f t="shared" si="2"/>
        <v>0.95562969502461004</v>
      </c>
      <c r="U13">
        <f t="shared" si="2"/>
        <v>1</v>
      </c>
      <c r="V13">
        <f t="shared" si="2"/>
        <v>0.57720585042278494</v>
      </c>
      <c r="W13">
        <f t="shared" si="2"/>
        <v>0.75862973618187801</v>
      </c>
      <c r="X13">
        <f t="shared" si="2"/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2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 t="shared" si="2"/>
        <v>9.987828993728913E-2</v>
      </c>
      <c r="S14">
        <f t="shared" si="2"/>
        <v>3.8160297356796199E-2</v>
      </c>
      <c r="T14">
        <f t="shared" si="2"/>
        <v>1.8413357687846448E-2</v>
      </c>
      <c r="U14">
        <f t="shared" si="2"/>
        <v>0</v>
      </c>
      <c r="V14">
        <f t="shared" si="2"/>
        <v>0.10070856615608026</v>
      </c>
      <c r="W14">
        <f t="shared" si="2"/>
        <v>9.4187019653071566E-2</v>
      </c>
      <c r="X14">
        <f t="shared" si="2"/>
        <v>9.987828993728913E-2</v>
      </c>
      <c r="Y14">
        <f t="shared" ref="Y14:Y19" si="3">AVERAGE(V14:X14)</f>
        <v>9.825795858214699E-2</v>
      </c>
      <c r="Z14" t="b">
        <f>IF(Y14=MAX($Y$4,$Y$14,$Y$24,$Y$34),TRUE,FALSE)</f>
        <v>0</v>
      </c>
    </row>
    <row r="15" spans="1:26" x14ac:dyDescent="0.2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 t="shared" si="2"/>
        <v>0.65331123166566207</v>
      </c>
      <c r="S15">
        <f t="shared" si="2"/>
        <v>0.64610749493778863</v>
      </c>
      <c r="T15">
        <f t="shared" si="2"/>
        <v>0.91815328624629855</v>
      </c>
      <c r="U15">
        <f t="shared" si="2"/>
        <v>1</v>
      </c>
      <c r="V15">
        <f t="shared" si="2"/>
        <v>0.42290938577173715</v>
      </c>
      <c r="W15">
        <f t="shared" si="2"/>
        <v>0.62013843399048563</v>
      </c>
      <c r="X15">
        <f t="shared" si="2"/>
        <v>0.65331123166566207</v>
      </c>
      <c r="Y15">
        <f t="shared" si="3"/>
        <v>0.5654530171426283</v>
      </c>
      <c r="Z15" t="b">
        <f>IF(Y15=MAX($Y$5,$Y$15,$Y$25,$Y$35),TRUE,FALSE)</f>
        <v>0</v>
      </c>
    </row>
    <row r="16" spans="1:26" x14ac:dyDescent="0.2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 t="shared" si="2"/>
        <v>0.70845108657390998</v>
      </c>
      <c r="S16">
        <f t="shared" si="2"/>
        <v>0.68861231842704884</v>
      </c>
      <c r="T16">
        <f t="shared" si="2"/>
        <v>0.93912393811024464</v>
      </c>
      <c r="U16">
        <f t="shared" si="2"/>
        <v>1</v>
      </c>
      <c r="V16">
        <f t="shared" si="2"/>
        <v>0.48491205324139469</v>
      </c>
      <c r="W16">
        <f t="shared" si="2"/>
        <v>0.67304669122139982</v>
      </c>
      <c r="X16">
        <f t="shared" si="2"/>
        <v>0.70845108657390998</v>
      </c>
      <c r="Y16">
        <f t="shared" si="3"/>
        <v>0.62213661034556822</v>
      </c>
      <c r="Z16" t="b">
        <f>IF(Y16=MAX($Y$6,$Y$16,$Y$26,$Y$36),TRUE,FALSE)</f>
        <v>0</v>
      </c>
    </row>
    <row r="17" spans="1:26" x14ac:dyDescent="0.2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 t="shared" si="2"/>
        <v>0.79042186571598327</v>
      </c>
      <c r="S17">
        <f t="shared" si="2"/>
        <v>0.73437011818328513</v>
      </c>
      <c r="T17">
        <f t="shared" si="2"/>
        <v>0.96164824998966625</v>
      </c>
      <c r="U17">
        <f t="shared" si="2"/>
        <v>1</v>
      </c>
      <c r="V17">
        <f t="shared" si="2"/>
        <v>0.58009530085162508</v>
      </c>
      <c r="W17">
        <f t="shared" si="2"/>
        <v>0.75907493549081051</v>
      </c>
      <c r="X17">
        <f t="shared" si="2"/>
        <v>0.79042186571598327</v>
      </c>
      <c r="Y17">
        <f t="shared" si="3"/>
        <v>0.70986403401947296</v>
      </c>
      <c r="Z17" t="b">
        <f>IF(Y17=MAX($Y$7,$Y$17,$Y$27,$Y$37),TRUE,FALSE)</f>
        <v>1</v>
      </c>
    </row>
    <row r="18" spans="1:26" x14ac:dyDescent="0.2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 t="shared" si="2"/>
        <v>0.85887012321898126</v>
      </c>
      <c r="S18">
        <f t="shared" si="2"/>
        <v>0.75277492568192195</v>
      </c>
      <c r="T18">
        <f t="shared" si="2"/>
        <v>0.96913679141826814</v>
      </c>
      <c r="U18">
        <f t="shared" si="2"/>
        <v>1</v>
      </c>
      <c r="V18">
        <f t="shared" si="2"/>
        <v>0.64744359676269847</v>
      </c>
      <c r="W18">
        <f t="shared" si="2"/>
        <v>0.82738116898294523</v>
      </c>
      <c r="X18">
        <f t="shared" si="2"/>
        <v>0.85887012321898126</v>
      </c>
      <c r="Y18">
        <f t="shared" si="3"/>
        <v>0.77789829632154162</v>
      </c>
      <c r="Z18" t="b">
        <f>IF(Y18=MAX($Y$8,$Y$18,$Y$28,$Y$38),TRUE,FALSE)</f>
        <v>0</v>
      </c>
    </row>
    <row r="19" spans="1:26" x14ac:dyDescent="0.2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 t="shared" si="2"/>
        <v>0.99033816425120769</v>
      </c>
      <c r="S19">
        <f t="shared" si="2"/>
        <v>0.77627107095180825</v>
      </c>
      <c r="T19">
        <f t="shared" si="2"/>
        <v>0.98379445236917384</v>
      </c>
      <c r="U19">
        <f t="shared" si="2"/>
        <v>1</v>
      </c>
      <c r="V19">
        <f t="shared" si="2"/>
        <v>0.7676812789728823</v>
      </c>
      <c r="W19">
        <f t="shared" si="2"/>
        <v>0.94911900547740269</v>
      </c>
      <c r="X19">
        <f t="shared" si="2"/>
        <v>0.99033816425120769</v>
      </c>
      <c r="Y19">
        <f t="shared" si="3"/>
        <v>0.90237948290049752</v>
      </c>
      <c r="Z19" t="b">
        <f>IF(Y19=MAX($Y$9,$Y$19,$Y$29,$Y$39),TRUE,FALSE)</f>
        <v>0</v>
      </c>
    </row>
    <row r="21" spans="1:26" x14ac:dyDescent="0.2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2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2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 t="shared" ref="R23:X29" si="4">AVERAGE(I23,I63,I103)</f>
        <v>0.78324544635930149</v>
      </c>
      <c r="S23">
        <f t="shared" si="4"/>
        <v>0.71600828394246241</v>
      </c>
      <c r="T23">
        <f t="shared" si="4"/>
        <v>0.97328000786617175</v>
      </c>
      <c r="U23">
        <f t="shared" si="4"/>
        <v>1</v>
      </c>
      <c r="V23">
        <f t="shared" si="4"/>
        <v>0.56331496722157326</v>
      </c>
      <c r="W23">
        <f t="shared" si="4"/>
        <v>0.76110439682155029</v>
      </c>
      <c r="X23">
        <f t="shared" si="4"/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2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 t="shared" si="4"/>
        <v>9.4202616371219183E-2</v>
      </c>
      <c r="S24">
        <f t="shared" si="4"/>
        <v>3.6597242028872684E-2</v>
      </c>
      <c r="T24">
        <f t="shared" si="4"/>
        <v>1.439488404527675E-2</v>
      </c>
      <c r="U24">
        <f t="shared" si="4"/>
        <v>0</v>
      </c>
      <c r="V24">
        <f t="shared" si="4"/>
        <v>9.7909790270869504E-2</v>
      </c>
      <c r="W24">
        <f t="shared" si="4"/>
        <v>9.3209936149607528E-2</v>
      </c>
      <c r="X24">
        <f t="shared" si="4"/>
        <v>9.4202616371219183E-2</v>
      </c>
      <c r="Y24">
        <f t="shared" ref="Y24:Y29" si="5">AVERAGE(V24:X24)</f>
        <v>9.5107447597232067E-2</v>
      </c>
      <c r="Z24" t="b">
        <f>IF(Y24=MAX($Y$4,$Y$14,$Y$24,$Y$34),TRUE,FALSE)</f>
        <v>0</v>
      </c>
    </row>
    <row r="25" spans="1:26" x14ac:dyDescent="0.2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 t="shared" si="4"/>
        <v>0.68853342749529178</v>
      </c>
      <c r="S25">
        <f t="shared" si="4"/>
        <v>0.66008651183495937</v>
      </c>
      <c r="T25">
        <f t="shared" si="4"/>
        <v>0.93419909755284447</v>
      </c>
      <c r="U25">
        <f t="shared" si="4"/>
        <v>1</v>
      </c>
      <c r="V25">
        <f t="shared" si="4"/>
        <v>0.4540011510677992</v>
      </c>
      <c r="W25">
        <f t="shared" si="4"/>
        <v>0.65141202211819682</v>
      </c>
      <c r="X25">
        <f t="shared" si="4"/>
        <v>0.68853342749529178</v>
      </c>
      <c r="Y25">
        <f t="shared" si="5"/>
        <v>0.59798220022709592</v>
      </c>
      <c r="Z25" t="b">
        <f>IF(Y25=MAX($Y$5,$Y$15,$Y$25,$Y$35),TRUE,FALSE)</f>
        <v>1</v>
      </c>
    </row>
    <row r="26" spans="1:26" x14ac:dyDescent="0.2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 t="shared" si="4"/>
        <v>0.71863963664561858</v>
      </c>
      <c r="S26">
        <f t="shared" si="4"/>
        <v>0.68975955766623642</v>
      </c>
      <c r="T26">
        <f t="shared" si="4"/>
        <v>0.968106800508722</v>
      </c>
      <c r="U26">
        <f t="shared" si="4"/>
        <v>1</v>
      </c>
      <c r="V26">
        <f t="shared" si="4"/>
        <v>0.4955452437798315</v>
      </c>
      <c r="W26">
        <f t="shared" si="4"/>
        <v>0.69707996048717524</v>
      </c>
      <c r="X26">
        <f t="shared" si="4"/>
        <v>0.71863963664561858</v>
      </c>
      <c r="Y26">
        <f t="shared" si="5"/>
        <v>0.6370882803042085</v>
      </c>
      <c r="Z26" t="b">
        <f>IF(Y26=MAX($Y$6,$Y$16,$Y$26,$Y$36),TRUE,FALSE)</f>
        <v>1</v>
      </c>
    </row>
    <row r="27" spans="1:26" x14ac:dyDescent="0.2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 t="shared" si="4"/>
        <v>0.75964987486525148</v>
      </c>
      <c r="S27">
        <f t="shared" si="4"/>
        <v>0.71452531981378964</v>
      </c>
      <c r="T27">
        <f t="shared" si="4"/>
        <v>0.97427122299782321</v>
      </c>
      <c r="U27">
        <f t="shared" si="4"/>
        <v>1</v>
      </c>
      <c r="V27">
        <f t="shared" si="4"/>
        <v>0.54150745807164868</v>
      </c>
      <c r="W27">
        <f t="shared" si="4"/>
        <v>0.74254661648361464</v>
      </c>
      <c r="X27">
        <f t="shared" si="4"/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2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 t="shared" si="4"/>
        <v>0.81286111014669038</v>
      </c>
      <c r="S28">
        <f t="shared" si="4"/>
        <v>0.73808088642690028</v>
      </c>
      <c r="T28">
        <f t="shared" si="4"/>
        <v>0.98331615972584185</v>
      </c>
      <c r="U28">
        <f t="shared" si="4"/>
        <v>1</v>
      </c>
      <c r="V28">
        <f t="shared" si="4"/>
        <v>0.59695573556313597</v>
      </c>
      <c r="W28">
        <f t="shared" si="4"/>
        <v>0.78215974077777373</v>
      </c>
      <c r="X28">
        <f t="shared" si="4"/>
        <v>0.81286111014669038</v>
      </c>
      <c r="Y28">
        <f t="shared" si="5"/>
        <v>0.7306588621625334</v>
      </c>
      <c r="Z28" t="b">
        <f>IF(Y28=MAX($Y$8,$Y$18,$Y$28,$Y$38),TRUE,FALSE)</f>
        <v>0</v>
      </c>
    </row>
    <row r="29" spans="1:26" x14ac:dyDescent="0.2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 t="shared" si="4"/>
        <v>0.98122065727699537</v>
      </c>
      <c r="S29">
        <f t="shared" si="4"/>
        <v>0.78088803890407521</v>
      </c>
      <c r="T29">
        <f t="shared" si="4"/>
        <v>0.99174739764939535</v>
      </c>
      <c r="U29">
        <f t="shared" si="4"/>
        <v>1</v>
      </c>
      <c r="V29">
        <f t="shared" si="4"/>
        <v>0.76750979269521435</v>
      </c>
      <c r="W29">
        <f t="shared" si="4"/>
        <v>0.97089244720155732</v>
      </c>
      <c r="X29">
        <f t="shared" si="4"/>
        <v>0.98122065727699537</v>
      </c>
      <c r="Y29">
        <f t="shared" si="5"/>
        <v>0.90654096572458898</v>
      </c>
      <c r="Z29" t="b">
        <f>IF(Y29=MAX($Y$9,$Y$19,$Y$29,$Y$39),TRUE,FALSE)</f>
        <v>1</v>
      </c>
    </row>
    <row r="31" spans="1:26" x14ac:dyDescent="0.2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2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2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 t="shared" ref="R33:X39" si="6">AVERAGE(I33,I73,I113)</f>
        <v>0.75546393912648391</v>
      </c>
      <c r="S33">
        <f t="shared" si="6"/>
        <v>0.70792088952541032</v>
      </c>
      <c r="T33">
        <f t="shared" si="6"/>
        <v>0.99922650903579502</v>
      </c>
      <c r="U33">
        <f t="shared" si="6"/>
        <v>1</v>
      </c>
      <c r="V33">
        <f t="shared" si="6"/>
        <v>0.53770003198754712</v>
      </c>
      <c r="W33">
        <f t="shared" si="6"/>
        <v>0.75493267154218768</v>
      </c>
      <c r="X33">
        <f t="shared" si="6"/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2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 t="shared" si="6"/>
        <v>9.3477987030618867E-2</v>
      </c>
      <c r="S34">
        <f t="shared" si="6"/>
        <v>4.5222990260969299E-2</v>
      </c>
      <c r="T34">
        <f t="shared" si="6"/>
        <v>3.8478083683293088E-3</v>
      </c>
      <c r="U34">
        <f t="shared" si="6"/>
        <v>0</v>
      </c>
      <c r="V34">
        <f t="shared" si="6"/>
        <v>9.7891378356362677E-2</v>
      </c>
      <c r="W34">
        <f t="shared" si="6"/>
        <v>9.4232344195157511E-2</v>
      </c>
      <c r="X34">
        <f t="shared" si="6"/>
        <v>9.3477987030618867E-2</v>
      </c>
      <c r="Y34">
        <f t="shared" ref="Y34:Y39" si="7">AVERAGE(V34:X34)</f>
        <v>9.5200569860713014E-2</v>
      </c>
      <c r="Z34" t="b">
        <f>IF(Y34=MAX($Y$4,$Y$14,$Y$24,$Y$34),TRUE,FALSE)</f>
        <v>0</v>
      </c>
    </row>
    <row r="35" spans="1:26" x14ac:dyDescent="0.2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 t="shared" si="6"/>
        <v>0.63313191613278974</v>
      </c>
      <c r="S35">
        <f t="shared" si="6"/>
        <v>0.62475845816434072</v>
      </c>
      <c r="T35">
        <f t="shared" si="6"/>
        <v>0.97872237712702193</v>
      </c>
      <c r="U35">
        <f t="shared" si="6"/>
        <v>1</v>
      </c>
      <c r="V35">
        <f t="shared" si="6"/>
        <v>0.39931697533126048</v>
      </c>
      <c r="W35">
        <f t="shared" si="6"/>
        <v>0.62535401413426039</v>
      </c>
      <c r="X35">
        <f t="shared" si="6"/>
        <v>0.63313191613278974</v>
      </c>
      <c r="Y35">
        <f t="shared" si="7"/>
        <v>0.55260096853277019</v>
      </c>
      <c r="Z35" t="b">
        <f>IF(Y35=MAX($Y$5,$Y$15,$Y$25,$Y$35),TRUE,FALSE)</f>
        <v>0</v>
      </c>
    </row>
    <row r="36" spans="1:26" x14ac:dyDescent="0.2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 t="shared" si="6"/>
        <v>0.66850062165453006</v>
      </c>
      <c r="S36">
        <f t="shared" si="6"/>
        <v>0.65257579397486276</v>
      </c>
      <c r="T36">
        <f t="shared" si="6"/>
        <v>1</v>
      </c>
      <c r="U36">
        <f t="shared" si="6"/>
        <v>1</v>
      </c>
      <c r="V36">
        <f t="shared" si="6"/>
        <v>0.43508540373491705</v>
      </c>
      <c r="W36">
        <f t="shared" si="6"/>
        <v>0.66850062165453006</v>
      </c>
      <c r="X36">
        <f t="shared" si="6"/>
        <v>0.66850062165453006</v>
      </c>
      <c r="Y36">
        <f t="shared" si="7"/>
        <v>0.59069554901465915</v>
      </c>
      <c r="Z36" t="b">
        <f>IF(Y36=MAX($Y$6,$Y$16,$Y$26,$Y$36),TRUE,FALSE)</f>
        <v>0</v>
      </c>
    </row>
    <row r="37" spans="1:26" x14ac:dyDescent="0.2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 t="shared" si="6"/>
        <v>0.74910726454954346</v>
      </c>
      <c r="S37">
        <f t="shared" si="6"/>
        <v>0.72394688305304966</v>
      </c>
      <c r="T37">
        <f t="shared" si="6"/>
        <v>1</v>
      </c>
      <c r="U37">
        <f t="shared" si="6"/>
        <v>1</v>
      </c>
      <c r="V37">
        <f t="shared" si="6"/>
        <v>0.53816787416661127</v>
      </c>
      <c r="W37">
        <f t="shared" si="6"/>
        <v>0.74910726454954346</v>
      </c>
      <c r="X37">
        <f t="shared" si="6"/>
        <v>0.74910726454954346</v>
      </c>
      <c r="Y37">
        <f t="shared" si="7"/>
        <v>0.6787941344218994</v>
      </c>
      <c r="Z37" t="b">
        <f>IF(Y37=MAX($Y$7,$Y$17,$Y$27,$Y$37),TRUE,FALSE)</f>
        <v>0</v>
      </c>
    </row>
    <row r="38" spans="1:26" x14ac:dyDescent="0.2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 t="shared" si="6"/>
        <v>0.81106638542812737</v>
      </c>
      <c r="S38">
        <f t="shared" si="6"/>
        <v>0.7399739836029825</v>
      </c>
      <c r="T38">
        <f t="shared" si="6"/>
        <v>1</v>
      </c>
      <c r="U38">
        <f t="shared" si="6"/>
        <v>1</v>
      </c>
      <c r="V38">
        <f t="shared" si="6"/>
        <v>0.5997256099856324</v>
      </c>
      <c r="W38">
        <f t="shared" si="6"/>
        <v>0.81106638542812737</v>
      </c>
      <c r="X38">
        <f t="shared" si="6"/>
        <v>0.81106638542812737</v>
      </c>
      <c r="Y38">
        <f t="shared" si="7"/>
        <v>0.74061946028062897</v>
      </c>
      <c r="Z38" t="b">
        <f>IF(Y38=MAX($Y$8,$Y$18,$Y$28,$Y$38),TRUE,FALSE)</f>
        <v>0</v>
      </c>
    </row>
    <row r="39" spans="1:26" x14ac:dyDescent="0.2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 t="shared" si="6"/>
        <v>0.94156868180987219</v>
      </c>
      <c r="S39">
        <f t="shared" si="6"/>
        <v>0.76854527558013885</v>
      </c>
      <c r="T39">
        <f t="shared" si="6"/>
        <v>1</v>
      </c>
      <c r="U39">
        <f t="shared" si="6"/>
        <v>1</v>
      </c>
      <c r="V39">
        <f t="shared" si="6"/>
        <v>0.71689947941935328</v>
      </c>
      <c r="W39">
        <f t="shared" si="6"/>
        <v>0.94156868180987219</v>
      </c>
      <c r="X39">
        <f t="shared" si="6"/>
        <v>0.94156868180987219</v>
      </c>
      <c r="Y39">
        <f t="shared" si="7"/>
        <v>0.86667894767969933</v>
      </c>
      <c r="Z39" t="b">
        <f>IF(Y39=MAX($Y$9,$Y$19,$Y$29,$Y$39),TRUE,FALSE)</f>
        <v>0</v>
      </c>
    </row>
    <row r="41" spans="1:26" x14ac:dyDescent="0.25">
      <c r="A41" t="s">
        <v>18</v>
      </c>
      <c r="B41" t="s">
        <v>1</v>
      </c>
      <c r="C41" t="s">
        <v>2</v>
      </c>
    </row>
    <row r="42" spans="1:26" x14ac:dyDescent="0.2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2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2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2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2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2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2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2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25">
      <c r="A51" t="s">
        <v>18</v>
      </c>
      <c r="B51" t="s">
        <v>1</v>
      </c>
      <c r="C51" t="s">
        <v>3</v>
      </c>
    </row>
    <row r="52" spans="1:15" x14ac:dyDescent="0.2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2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2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2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2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2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2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2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25">
      <c r="A61" t="s">
        <v>18</v>
      </c>
      <c r="B61" t="s">
        <v>4</v>
      </c>
      <c r="C61" t="s">
        <v>2</v>
      </c>
    </row>
    <row r="62" spans="1:15" x14ac:dyDescent="0.2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2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2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2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2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2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2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2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25">
      <c r="A71" t="s">
        <v>18</v>
      </c>
      <c r="B71" t="s">
        <v>4</v>
      </c>
      <c r="C71" t="s">
        <v>3</v>
      </c>
    </row>
    <row r="72" spans="1:15" x14ac:dyDescent="0.2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2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2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2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2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2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2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2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25">
      <c r="A81" t="s">
        <v>19</v>
      </c>
      <c r="B81" t="s">
        <v>1</v>
      </c>
      <c r="C81" t="s">
        <v>2</v>
      </c>
    </row>
    <row r="82" spans="1:15" x14ac:dyDescent="0.2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2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2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3.4260211949964564E-2</v>
      </c>
      <c r="L84">
        <f>[9]Globals!M54</f>
        <v>5.834996447215153E-2</v>
      </c>
      <c r="M84">
        <f>[9]Globals!N54</f>
        <v>7.9947797581415403E-2</v>
      </c>
      <c r="N84">
        <f>[9]Globals!O54</f>
        <v>6.5392041961292544E-2</v>
      </c>
      <c r="O84">
        <f>[9]Globals!P54</f>
        <v>0.10493093605563887</v>
      </c>
    </row>
    <row r="85" spans="1:15" x14ac:dyDescent="0.2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2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2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0.55049197499386293</v>
      </c>
      <c r="N87">
        <f>[9]Globals!O57</f>
        <v>0.70077464242638188</v>
      </c>
      <c r="O87">
        <f>[9]Globals!P57</f>
        <v>0.81719470474490552</v>
      </c>
    </row>
    <row r="88" spans="1:15" x14ac:dyDescent="0.2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0.84989496784968133</v>
      </c>
      <c r="L88">
        <f>[9]Globals!M58</f>
        <v>1</v>
      </c>
      <c r="M88">
        <f>[9]Globals!N58</f>
        <v>0.62518650418588362</v>
      </c>
      <c r="N88">
        <f>[9]Globals!O58</f>
        <v>0.74718771150228425</v>
      </c>
      <c r="O88">
        <f>[9]Globals!P58</f>
        <v>0.9178082191780822</v>
      </c>
    </row>
    <row r="89" spans="1:15" x14ac:dyDescent="0.2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0.82203402544090431</v>
      </c>
      <c r="O89">
        <f>[9]Globals!P59</f>
        <v>0.95714285714285718</v>
      </c>
    </row>
    <row r="91" spans="1:15" x14ac:dyDescent="0.25">
      <c r="A91" t="s">
        <v>19</v>
      </c>
      <c r="B91" t="s">
        <v>1</v>
      </c>
      <c r="C91" t="s">
        <v>3</v>
      </c>
    </row>
    <row r="92" spans="1:15" x14ac:dyDescent="0.2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2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2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2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2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2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2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2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25">
      <c r="A101" t="s">
        <v>19</v>
      </c>
      <c r="B101" t="s">
        <v>4</v>
      </c>
      <c r="C101" t="s">
        <v>2</v>
      </c>
    </row>
    <row r="102" spans="1:15" x14ac:dyDescent="0.25">
      <c r="A102">
        <f>[11]Globals!B52</f>
        <v>0</v>
      </c>
      <c r="B102" t="str">
        <f>[11]Globals!C52</f>
        <v>EX_T</v>
      </c>
      <c r="C102" t="str">
        <f>[11]Globals!D52</f>
        <v>HA_T</v>
      </c>
      <c r="D102" t="str">
        <f>[11]Globals!E52</f>
        <v>AW_T</v>
      </c>
      <c r="E102" t="str">
        <f>[11]Globals!F52</f>
        <v>AME_T</v>
      </c>
      <c r="F102" t="str">
        <f>[11]Globals!G52</f>
        <v>AME_T_PA</v>
      </c>
      <c r="G102" t="str">
        <f>[11]Globals!H52</f>
        <v>BL_LE</v>
      </c>
      <c r="H102" t="str">
        <f>[11]Globals!I52</f>
        <v>BL_AC</v>
      </c>
      <c r="I102" t="str">
        <f>[11]Globals!J52</f>
        <v>Q</v>
      </c>
      <c r="J102" t="str">
        <f>[11]Globals!K52</f>
        <v>AT</v>
      </c>
      <c r="K102" t="str">
        <f>[11]Globals!L52</f>
        <v>ET</v>
      </c>
      <c r="L102" t="str">
        <f>[11]Globals!M52</f>
        <v>WT</v>
      </c>
      <c r="M102" t="str">
        <f>[11]Globals!N52</f>
        <v>AG</v>
      </c>
      <c r="N102" t="str">
        <f>[11]Globals!O52</f>
        <v>EG</v>
      </c>
      <c r="O102" t="str">
        <f>[11]Globals!P52</f>
        <v>WT</v>
      </c>
    </row>
    <row r="103" spans="1:15" x14ac:dyDescent="0.25">
      <c r="A103" t="str">
        <f>[11]Globals!B53</f>
        <v>Mean</v>
      </c>
      <c r="B103">
        <f>[11]Globals!C53</f>
        <v>5.7868539920000606</v>
      </c>
      <c r="C103">
        <f>[11]Globals!D53</f>
        <v>14.841782427999966</v>
      </c>
      <c r="D103">
        <f>[11]Globals!E53</f>
        <v>1.8973040199999966</v>
      </c>
      <c r="E103">
        <f>[11]Globals!F53</f>
        <v>1.1739472709999887</v>
      </c>
      <c r="F103">
        <f>[11]Globals!G53</f>
        <v>0.17852125785874562</v>
      </c>
      <c r="G103">
        <f>[11]Globals!H53</f>
        <v>81.2</v>
      </c>
      <c r="H103">
        <f>[11]Globals!I53</f>
        <v>81.2</v>
      </c>
      <c r="I103">
        <f>[11]Globals!J53</f>
        <v>0.83149302888349408</v>
      </c>
      <c r="J103">
        <f>[11]Globals!K53</f>
        <v>0.68394225252234397</v>
      </c>
      <c r="K103">
        <f>[11]Globals!L53</f>
        <v>0.92543705772781626</v>
      </c>
      <c r="L103">
        <f>[11]Globals!M53</f>
        <v>1</v>
      </c>
      <c r="M103">
        <f>[11]Globals!N53</f>
        <v>0.57010041520650978</v>
      </c>
      <c r="N103">
        <f>[11]Globals!O53</f>
        <v>0.76922514065408054</v>
      </c>
      <c r="O103">
        <f>[11]Globals!P53</f>
        <v>0.83149302888349408</v>
      </c>
    </row>
    <row r="104" spans="1:15" x14ac:dyDescent="0.25">
      <c r="A104" t="str">
        <f>[11]Globals!B54</f>
        <v>Stdev</v>
      </c>
      <c r="B104">
        <f>[11]Globals!C54</f>
        <v>0.37294178576947939</v>
      </c>
      <c r="C104">
        <f>[11]Globals!D54</f>
        <v>2.0113708716324719</v>
      </c>
      <c r="D104">
        <f>[11]Globals!E54</f>
        <v>0.25092117913260287</v>
      </c>
      <c r="E104">
        <f>[11]Globals!F54</f>
        <v>0.25788950732942328</v>
      </c>
      <c r="F104">
        <f>[11]Globals!G54</f>
        <v>7.1239719368294138E-2</v>
      </c>
      <c r="G104">
        <f>[11]Globals!H54</f>
        <v>7.2365286525222521</v>
      </c>
      <c r="H104">
        <f>[11]Globals!I54</f>
        <v>7.2365286525222521</v>
      </c>
      <c r="I104">
        <f>[11]Globals!J54</f>
        <v>7.3229435634959053E-2</v>
      </c>
      <c r="J104">
        <f>[11]Globals!K54</f>
        <v>2.2015412580803969E-2</v>
      </c>
      <c r="K104">
        <f>[11]Globals!L54</f>
        <v>2.8124858398904204E-2</v>
      </c>
      <c r="L104">
        <f>[11]Globals!M54</f>
        <v>0</v>
      </c>
      <c r="M104">
        <f>[11]Globals!N54</f>
        <v>6.6140375582517147E-2</v>
      </c>
      <c r="N104">
        <f>[11]Globals!O54</f>
        <v>6.8751035085393125E-2</v>
      </c>
      <c r="O104">
        <f>[11]Globals!P54</f>
        <v>7.3229435634959053E-2</v>
      </c>
    </row>
    <row r="105" spans="1:15" x14ac:dyDescent="0.25">
      <c r="A105" t="str">
        <f>[11]Globals!B55</f>
        <v>Min</v>
      </c>
      <c r="B105">
        <f>[11]Globals!C55</f>
        <v>5.2039083000000801</v>
      </c>
      <c r="C105">
        <f>[11]Globals!D55</f>
        <v>12.63462900000013</v>
      </c>
      <c r="D105">
        <f>[11]Globals!E55</f>
        <v>1.6202284500000199</v>
      </c>
      <c r="E105">
        <f>[11]Globals!F55</f>
        <v>0.92176414999994449</v>
      </c>
      <c r="F105">
        <f>[11]Globals!G55</f>
        <v>0.1001917158533929</v>
      </c>
      <c r="G105">
        <f>[11]Globals!H55</f>
        <v>71</v>
      </c>
      <c r="H105">
        <f>[11]Globals!I55</f>
        <v>71</v>
      </c>
      <c r="I105">
        <f>[11]Globals!J55</f>
        <v>0.69791666666666663</v>
      </c>
      <c r="J105">
        <f>[11]Globals!K55</f>
        <v>0.61654763136719481</v>
      </c>
      <c r="K105">
        <f>[11]Globals!L55</f>
        <v>0.86599381270602183</v>
      </c>
      <c r="L105">
        <f>[11]Globals!M55</f>
        <v>1</v>
      </c>
      <c r="M105">
        <f>[11]Globals!N55</f>
        <v>0.43029886772502135</v>
      </c>
      <c r="N105">
        <f>[11]Globals!O55</f>
        <v>0.63135265803560658</v>
      </c>
      <c r="O105">
        <f>[11]Globals!P55</f>
        <v>0.69791666666666663</v>
      </c>
    </row>
    <row r="106" spans="1:15" x14ac:dyDescent="0.25">
      <c r="A106" t="str">
        <f>[11]Globals!B56</f>
        <v>LQ</v>
      </c>
      <c r="B106">
        <f>[11]Globals!C56</f>
        <v>5.4552684250002415</v>
      </c>
      <c r="C106">
        <f>[11]Globals!D56</f>
        <v>13.546909799999471</v>
      </c>
      <c r="D106">
        <f>[11]Globals!E56</f>
        <v>1.7376392656249848</v>
      </c>
      <c r="E106">
        <f>[11]Globals!F56</f>
        <v>0.99771625937502673</v>
      </c>
      <c r="F106">
        <f>[11]Globals!G56</f>
        <v>0.14168740853043738</v>
      </c>
      <c r="G106">
        <f>[11]Globals!H56</f>
        <v>73.5</v>
      </c>
      <c r="H106">
        <f>[11]Globals!I56</f>
        <v>73.5</v>
      </c>
      <c r="I106">
        <f>[11]Globals!J56</f>
        <v>0.78823529411764703</v>
      </c>
      <c r="J106">
        <f>[11]Globals!K56</f>
        <v>0.67967905605964907</v>
      </c>
      <c r="K106">
        <f>[11]Globals!L56</f>
        <v>0.904320401526166</v>
      </c>
      <c r="L106">
        <f>[11]Globals!M56</f>
        <v>1</v>
      </c>
      <c r="M106">
        <f>[11]Globals!N56</f>
        <v>0.53584222175049956</v>
      </c>
      <c r="N106">
        <f>[11]Globals!O56</f>
        <v>0.72355626564231701</v>
      </c>
      <c r="O106">
        <f>[11]Globals!P56</f>
        <v>0.78823529411764703</v>
      </c>
    </row>
    <row r="107" spans="1:15" x14ac:dyDescent="0.25">
      <c r="A107" t="str">
        <f>[11]Globals!B57</f>
        <v>Med</v>
      </c>
      <c r="B107">
        <f>[11]Globals!C57</f>
        <v>5.7834566500000335</v>
      </c>
      <c r="C107">
        <f>[11]Globals!D57</f>
        <v>14.343265450000136</v>
      </c>
      <c r="D107">
        <f>[11]Globals!E57</f>
        <v>1.8406297249999655</v>
      </c>
      <c r="E107">
        <f>[11]Globals!F57</f>
        <v>1.1008414062499625</v>
      </c>
      <c r="F107">
        <f>[11]Globals!G57</f>
        <v>0.15627187664042716</v>
      </c>
      <c r="G107">
        <f>[11]Globals!H57</f>
        <v>82</v>
      </c>
      <c r="H107">
        <f>[11]Globals!I57</f>
        <v>82</v>
      </c>
      <c r="I107">
        <f>[11]Globals!J57</f>
        <v>0.81707317073170727</v>
      </c>
      <c r="J107">
        <f>[11]Globals!K57</f>
        <v>0.68830498725723377</v>
      </c>
      <c r="K107">
        <f>[11]Globals!L57</f>
        <v>0.92281366899346962</v>
      </c>
      <c r="L107">
        <f>[11]Globals!M57</f>
        <v>1</v>
      </c>
      <c r="M107">
        <f>[11]Globals!N57</f>
        <v>0.56391624687458242</v>
      </c>
      <c r="N107">
        <f>[11]Globals!O57</f>
        <v>0.76576339558679618</v>
      </c>
      <c r="O107">
        <f>[11]Globals!P57</f>
        <v>0.81707317073170727</v>
      </c>
    </row>
    <row r="108" spans="1:15" x14ac:dyDescent="0.25">
      <c r="A108" t="str">
        <f>[11]Globals!B58</f>
        <v>UQ</v>
      </c>
      <c r="B108">
        <f>[11]Globals!C58</f>
        <v>6.0486284499998249</v>
      </c>
      <c r="C108">
        <f>[11]Globals!D58</f>
        <v>15.033974750000212</v>
      </c>
      <c r="D108">
        <f>[11]Globals!E58</f>
        <v>1.9200839062500312</v>
      </c>
      <c r="E108">
        <f>[11]Globals!F58</f>
        <v>1.2271982499999901</v>
      </c>
      <c r="F108">
        <f>[11]Globals!G58</f>
        <v>0.18498480049975555</v>
      </c>
      <c r="G108">
        <f>[11]Globals!H58</f>
        <v>85</v>
      </c>
      <c r="H108">
        <f>[11]Globals!I58</f>
        <v>85</v>
      </c>
      <c r="I108">
        <f>[11]Globals!J58</f>
        <v>0.911689497716895</v>
      </c>
      <c r="J108">
        <f>[11]Globals!K58</f>
        <v>0.69899213514520575</v>
      </c>
      <c r="K108">
        <f>[11]Globals!L58</f>
        <v>0.94994847917752567</v>
      </c>
      <c r="L108">
        <f>[11]Globals!M58</f>
        <v>1</v>
      </c>
      <c r="M108">
        <f>[11]Globals!N58</f>
        <v>0.63569938669792758</v>
      </c>
      <c r="N108">
        <f>[11]Globals!O58</f>
        <v>0.8195853896101446</v>
      </c>
      <c r="O108">
        <f>[11]Globals!P58</f>
        <v>0.911689497716895</v>
      </c>
    </row>
    <row r="109" spans="1:15" x14ac:dyDescent="0.25">
      <c r="A109" t="str">
        <f>[11]Globals!B59</f>
        <v>Max</v>
      </c>
      <c r="B109">
        <f>[11]Globals!C59</f>
        <v>6.730402399999889</v>
      </c>
      <c r="C109">
        <f>[11]Globals!D59</f>
        <v>21.71095390000005</v>
      </c>
      <c r="D109">
        <f>[11]Globals!E59</f>
        <v>2.7548168500000401</v>
      </c>
      <c r="E109">
        <f>[11]Globals!F59</f>
        <v>2.0697697999999889</v>
      </c>
      <c r="F109">
        <f>[11]Globals!G59</f>
        <v>0.41617572177171541</v>
      </c>
      <c r="G109">
        <f>[11]Globals!H59</f>
        <v>96</v>
      </c>
      <c r="H109">
        <f>[11]Globals!I59</f>
        <v>96</v>
      </c>
      <c r="I109">
        <f>[11]Globals!J59</f>
        <v>0.94366197183098588</v>
      </c>
      <c r="J109">
        <f>[11]Globals!K59</f>
        <v>0.71239161062183709</v>
      </c>
      <c r="K109">
        <f>[11]Globals!L59</f>
        <v>0.97524219294818604</v>
      </c>
      <c r="L109">
        <f>[11]Globals!M59</f>
        <v>1</v>
      </c>
      <c r="M109">
        <f>[11]Globals!N59</f>
        <v>0.67225687199525475</v>
      </c>
      <c r="N109">
        <f>[11]Globals!O59</f>
        <v>0.91267734160467184</v>
      </c>
      <c r="O109">
        <f>[11]Globals!P59</f>
        <v>0.94366197183098588</v>
      </c>
    </row>
    <row r="111" spans="1:15" x14ac:dyDescent="0.25">
      <c r="A111" t="s">
        <v>19</v>
      </c>
      <c r="B111" t="s">
        <v>4</v>
      </c>
      <c r="C111" t="s">
        <v>3</v>
      </c>
    </row>
    <row r="112" spans="1:15" x14ac:dyDescent="0.25">
      <c r="A112">
        <f>[12]Globals!B52</f>
        <v>0</v>
      </c>
      <c r="B112" t="str">
        <f>[12]Globals!C52</f>
        <v>EX_T</v>
      </c>
      <c r="C112" t="str">
        <f>[12]Globals!D52</f>
        <v>HA_T</v>
      </c>
      <c r="D112" t="str">
        <f>[12]Globals!E52</f>
        <v>AW_T</v>
      </c>
      <c r="E112" t="str">
        <f>[12]Globals!F52</f>
        <v>AME_T</v>
      </c>
      <c r="F112" t="str">
        <f>[12]Globals!G52</f>
        <v>AME_T_PA</v>
      </c>
      <c r="G112" t="str">
        <f>[12]Globals!H52</f>
        <v>BL_LE</v>
      </c>
      <c r="H112" t="str">
        <f>[12]Globals!I52</f>
        <v>BL_AC</v>
      </c>
      <c r="I112" t="str">
        <f>[12]Globals!J52</f>
        <v>Q</v>
      </c>
      <c r="J112" t="str">
        <f>[12]Globals!K52</f>
        <v>AT</v>
      </c>
      <c r="K112" t="str">
        <f>[12]Globals!L52</f>
        <v>ET</v>
      </c>
      <c r="L112" t="str">
        <f>[12]Globals!M52</f>
        <v>WT</v>
      </c>
      <c r="M112" t="str">
        <f>[12]Globals!N52</f>
        <v>AG</v>
      </c>
      <c r="N112" t="str">
        <f>[12]Globals!O52</f>
        <v>EG</v>
      </c>
      <c r="O112" t="str">
        <f>[12]Globals!P52</f>
        <v>WT</v>
      </c>
    </row>
    <row r="113" spans="1:15" x14ac:dyDescent="0.25">
      <c r="A113" t="str">
        <f>[12]Globals!B53</f>
        <v>Mean</v>
      </c>
      <c r="B113">
        <f>[12]Globals!C53</f>
        <v>4.441295888000039</v>
      </c>
      <c r="C113">
        <f>[12]Globals!D53</f>
        <v>16.689436578000038</v>
      </c>
      <c r="D113">
        <f>[12]Globals!E53</f>
        <v>1.0820637365000016</v>
      </c>
      <c r="E113">
        <f>[12]Globals!F53</f>
        <v>0.80448274349999915</v>
      </c>
      <c r="F113">
        <f>[12]Globals!G53</f>
        <v>0.25712896818432773</v>
      </c>
      <c r="G113">
        <f>[12]Globals!H53</f>
        <v>86.98</v>
      </c>
      <c r="H113">
        <f>[12]Globals!I53</f>
        <v>86.98</v>
      </c>
      <c r="I113">
        <f>[12]Globals!J53</f>
        <v>0.77767796129395361</v>
      </c>
      <c r="J113">
        <f>[12]Globals!K53</f>
        <v>0.66614349935780548</v>
      </c>
      <c r="K113">
        <f>[12]Globals!L53</f>
        <v>0.99767952710738528</v>
      </c>
      <c r="L113">
        <f>[12]Globals!M53</f>
        <v>1</v>
      </c>
      <c r="M113">
        <f>[12]Globals!N53</f>
        <v>0.52036907397139931</v>
      </c>
      <c r="N113">
        <f>[12]Globals!O53</f>
        <v>0.77608415854106483</v>
      </c>
      <c r="O113">
        <f>[12]Globals!P53</f>
        <v>0.77767796129395361</v>
      </c>
    </row>
    <row r="114" spans="1:15" x14ac:dyDescent="0.25">
      <c r="A114" t="str">
        <f>[12]Globals!B54</f>
        <v>Stdev</v>
      </c>
      <c r="B114">
        <f>[12]Globals!C54</f>
        <v>0.29876857760885001</v>
      </c>
      <c r="C114">
        <f>[12]Globals!D54</f>
        <v>3.7988581767564398</v>
      </c>
      <c r="D114">
        <f>[12]Globals!E54</f>
        <v>0.23927966918500626</v>
      </c>
      <c r="E114">
        <f>[12]Globals!F54</f>
        <v>0.23505447685749969</v>
      </c>
      <c r="F114">
        <f>[12]Globals!G54</f>
        <v>0.12927212702536459</v>
      </c>
      <c r="G114">
        <f>[12]Globals!H54</f>
        <v>8.447895523472706</v>
      </c>
      <c r="H114">
        <f>[12]Globals!I54</f>
        <v>8.447895523472706</v>
      </c>
      <c r="I114">
        <f>[12]Globals!J54</f>
        <v>7.8006721312238403E-2</v>
      </c>
      <c r="J114">
        <f>[12]Globals!K54</f>
        <v>3.60761928357256E-2</v>
      </c>
      <c r="K114">
        <f>[12]Globals!L54</f>
        <v>1.1543425104987926E-2</v>
      </c>
      <c r="L114">
        <f>[12]Globals!M54</f>
        <v>0</v>
      </c>
      <c r="M114">
        <f>[12]Globals!N54</f>
        <v>7.6779163473359544E-2</v>
      </c>
      <c r="N114">
        <f>[12]Globals!O54</f>
        <v>8.0269792805854306E-2</v>
      </c>
      <c r="O114">
        <f>[12]Globals!P54</f>
        <v>7.8006721312238403E-2</v>
      </c>
    </row>
    <row r="115" spans="1:15" x14ac:dyDescent="0.25">
      <c r="A115" t="str">
        <f>[12]Globals!B55</f>
        <v>Min</v>
      </c>
      <c r="B115">
        <f>[12]Globals!C55</f>
        <v>4.0213775999998234</v>
      </c>
      <c r="C115">
        <f>[12]Globals!D55</f>
        <v>12.529409499999931</v>
      </c>
      <c r="D115">
        <f>[12]Globals!E55</f>
        <v>0.82059256874999775</v>
      </c>
      <c r="E115">
        <f>[12]Globals!F55</f>
        <v>0.54355457500000881</v>
      </c>
      <c r="F115">
        <f>[12]Globals!G55</f>
        <v>0.1498526533779676</v>
      </c>
      <c r="G115">
        <f>[12]Globals!H55</f>
        <v>71</v>
      </c>
      <c r="H115">
        <f>[12]Globals!I55</f>
        <v>71</v>
      </c>
      <c r="I115">
        <f>[12]Globals!J55</f>
        <v>0.6633663366336634</v>
      </c>
      <c r="J115">
        <f>[12]Globals!K55</f>
        <v>0.5868944419252039</v>
      </c>
      <c r="K115">
        <f>[12]Globals!L55</f>
        <v>0.93616713138106566</v>
      </c>
      <c r="L115">
        <f>[12]Globals!M55</f>
        <v>1</v>
      </c>
      <c r="M115">
        <f>[12]Globals!N55</f>
        <v>0.40124415927539447</v>
      </c>
      <c r="N115">
        <f>[12]Globals!O55</f>
        <v>0.64003263063807547</v>
      </c>
      <c r="O115">
        <f>[12]Globals!P55</f>
        <v>0.6633663366336634</v>
      </c>
    </row>
    <row r="116" spans="1:15" x14ac:dyDescent="0.25">
      <c r="A116" t="str">
        <f>[12]Globals!B56</f>
        <v>LQ</v>
      </c>
      <c r="B116">
        <f>[12]Globals!C56</f>
        <v>4.1981180249995731</v>
      </c>
      <c r="C116">
        <f>[12]Globals!D56</f>
        <v>14.242425150001026</v>
      </c>
      <c r="D116">
        <f>[12]Globals!E56</f>
        <v>0.92796714531257685</v>
      </c>
      <c r="E116">
        <f>[12]Globals!F56</f>
        <v>0.65244255625000802</v>
      </c>
      <c r="F116">
        <f>[12]Globals!G56</f>
        <v>0.17888818776599452</v>
      </c>
      <c r="G116">
        <f>[12]Globals!H56</f>
        <v>81.75</v>
      </c>
      <c r="H116">
        <f>[12]Globals!I56</f>
        <v>81.75</v>
      </c>
      <c r="I116">
        <f>[12]Globals!J56</f>
        <v>0.71663968547641077</v>
      </c>
      <c r="J116">
        <f>[12]Globals!K56</f>
        <v>0.62574633847717209</v>
      </c>
      <c r="K116">
        <f>[12]Globals!L56</f>
        <v>1</v>
      </c>
      <c r="L116">
        <f>[12]Globals!M56</f>
        <v>1</v>
      </c>
      <c r="M116">
        <f>[12]Globals!N56</f>
        <v>0.44781866152044175</v>
      </c>
      <c r="N116">
        <f>[12]Globals!O56</f>
        <v>0.71663968547641077</v>
      </c>
      <c r="O116">
        <f>[12]Globals!P56</f>
        <v>0.71663968547641077</v>
      </c>
    </row>
    <row r="117" spans="1:15" x14ac:dyDescent="0.25">
      <c r="A117" t="str">
        <f>[12]Globals!B57</f>
        <v>Med</v>
      </c>
      <c r="B117">
        <f>[12]Globals!C57</f>
        <v>4.4754036999998448</v>
      </c>
      <c r="C117">
        <f>[12]Globals!D57</f>
        <v>14.977971399999891</v>
      </c>
      <c r="D117">
        <f>[12]Globals!E57</f>
        <v>0.97376360624999592</v>
      </c>
      <c r="E117">
        <f>[12]Globals!F57</f>
        <v>0.70080352812492386</v>
      </c>
      <c r="F117">
        <f>[12]Globals!G57</f>
        <v>0.19736336641121222</v>
      </c>
      <c r="G117">
        <f>[12]Globals!H57</f>
        <v>87</v>
      </c>
      <c r="H117">
        <f>[12]Globals!I57</f>
        <v>87</v>
      </c>
      <c r="I117">
        <f>[12]Globals!J57</f>
        <v>0.77011494252873558</v>
      </c>
      <c r="J117">
        <f>[12]Globals!K57</f>
        <v>0.68035797565468559</v>
      </c>
      <c r="K117">
        <f>[12]Globals!L57</f>
        <v>1</v>
      </c>
      <c r="L117">
        <f>[12]Globals!M57</f>
        <v>1</v>
      </c>
      <c r="M117">
        <f>[12]Globals!N57</f>
        <v>0.52022718731077511</v>
      </c>
      <c r="N117">
        <f>[12]Globals!O57</f>
        <v>0.77011494252873558</v>
      </c>
      <c r="O117">
        <f>[12]Globals!P57</f>
        <v>0.77011494252873558</v>
      </c>
    </row>
    <row r="118" spans="1:15" x14ac:dyDescent="0.25">
      <c r="A118" t="str">
        <f>[12]Globals!B58</f>
        <v>UQ</v>
      </c>
      <c r="B118">
        <f>[12]Globals!C58</f>
        <v>4.5643811750003636</v>
      </c>
      <c r="C118">
        <f>[12]Globals!D58</f>
        <v>20.530946225000065</v>
      </c>
      <c r="D118">
        <f>[12]Globals!E58</f>
        <v>1.3207699250000096</v>
      </c>
      <c r="E118">
        <f>[12]Globals!F58</f>
        <v>1.0265164390624855</v>
      </c>
      <c r="F118">
        <f>[12]Globals!G58</f>
        <v>0.29644392998884345</v>
      </c>
      <c r="G118">
        <f>[12]Globals!H58</f>
        <v>93.5</v>
      </c>
      <c r="H118">
        <f>[12]Globals!I58</f>
        <v>93.5</v>
      </c>
      <c r="I118">
        <f>[12]Globals!J58</f>
        <v>0.81977513227513232</v>
      </c>
      <c r="J118">
        <f>[12]Globals!K58</f>
        <v>0.68961076469616311</v>
      </c>
      <c r="K118">
        <f>[12]Globals!L58</f>
        <v>1</v>
      </c>
      <c r="L118">
        <f>[12]Globals!M58</f>
        <v>1</v>
      </c>
      <c r="M118">
        <f>[12]Globals!N58</f>
        <v>0.56770585516107075</v>
      </c>
      <c r="N118">
        <f>[12]Globals!O58</f>
        <v>0.81977513227513232</v>
      </c>
      <c r="O118">
        <f>[12]Globals!P58</f>
        <v>0.81977513227513232</v>
      </c>
    </row>
    <row r="119" spans="1:15" x14ac:dyDescent="0.25">
      <c r="A119" t="str">
        <f>[12]Globals!B59</f>
        <v>Max</v>
      </c>
      <c r="B119">
        <f>[12]Globals!C59</f>
        <v>5.6135907000009411</v>
      </c>
      <c r="C119">
        <f>[12]Globals!D59</f>
        <v>26.11928910000017</v>
      </c>
      <c r="D119">
        <f>[12]Globals!E59</f>
        <v>1.7096369124999951</v>
      </c>
      <c r="E119">
        <f>[12]Globals!F59</f>
        <v>1.4207130437500131</v>
      </c>
      <c r="F119">
        <f>[12]Globals!G59</f>
        <v>0.68327393654514601</v>
      </c>
      <c r="G119">
        <f>[12]Globals!H59</f>
        <v>101</v>
      </c>
      <c r="H119">
        <f>[12]Globals!I59</f>
        <v>101</v>
      </c>
      <c r="I119">
        <f>[12]Globals!J59</f>
        <v>0.94366197183098588</v>
      </c>
      <c r="J119">
        <f>[12]Globals!K59</f>
        <v>0.71402733132645479</v>
      </c>
      <c r="K119">
        <f>[12]Globals!L59</f>
        <v>1</v>
      </c>
      <c r="L119">
        <f>[12]Globals!M59</f>
        <v>1</v>
      </c>
      <c r="M119">
        <f>[12]Globals!N59</f>
        <v>0.67380043942073897</v>
      </c>
      <c r="N119">
        <f>[12]Globals!O59</f>
        <v>0.94366197183098588</v>
      </c>
      <c r="O119">
        <f>[12]Globals!P59</f>
        <v>0.94366197183098588</v>
      </c>
    </row>
  </sheetData>
  <conditionalFormatting sqref="Z2:Z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2022-01-31T20:50:54Z</dcterms:modified>
</cp:coreProperties>
</file>