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202017\Desktop\blockchainclub\"/>
    </mc:Choice>
  </mc:AlternateContent>
  <xr:revisionPtr revIDLastSave="0" documentId="13_ncr:1_{D4E88AF8-4E7C-4AB8-8B95-37EA325506BE}" xr6:coauthVersionLast="36" xr6:coauthVersionMax="36" xr10:uidLastSave="{00000000-0000-0000-0000-000000000000}"/>
  <bookViews>
    <workbookView xWindow="0" yWindow="0" windowWidth="23040" windowHeight="9060" xr2:uid="{2181DFCB-67E1-4D4C-9D8F-81207B3567B9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0" i="1"/>
  <c r="F38" i="1"/>
  <c r="E35" i="1"/>
  <c r="H18" i="1"/>
  <c r="H17" i="1"/>
  <c r="H16" i="1"/>
  <c r="G16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Murray, Oliver</author>
  </authors>
  <commentList>
    <comment ref="F14" authorId="0" shapeId="0" xr:uid="{FB48FB8D-891F-47AC-A04D-BE0B650769AD}">
      <text>
        <r>
          <rPr>
            <b/>
            <sz val="9"/>
            <color indexed="81"/>
            <rFont val="Tahoma"/>
            <family val="2"/>
          </rPr>
          <t>Murray, Oliver:</t>
        </r>
        <r>
          <rPr>
            <sz val="9"/>
            <color indexed="81"/>
            <rFont val="Tahoma"/>
            <family val="2"/>
          </rPr>
          <t xml:space="preserve">
Could probably fix with dropping tolerance factor in Zap function.  Future Work.</t>
        </r>
      </text>
    </comment>
    <comment ref="E36" authorId="0" shapeId="0" xr:uid="{9A897461-F76D-46E4-BF9C-389F6D86874A}">
      <text>
        <r>
          <rPr>
            <b/>
            <sz val="9"/>
            <color indexed="81"/>
            <rFont val="Tahoma"/>
            <family val="2"/>
          </rPr>
          <t>Murray, Oliver:</t>
        </r>
        <r>
          <rPr>
            <sz val="9"/>
            <color indexed="81"/>
            <rFont val="Tahoma"/>
            <family val="2"/>
          </rPr>
          <t xml:space="preserve">
from getUnderlyings(1000)</t>
        </r>
      </text>
    </comment>
    <comment ref="E37" authorId="0" shapeId="0" xr:uid="{08644209-B402-4B6D-9733-DFE5CD4F0F06}">
      <text>
        <r>
          <rPr>
            <b/>
            <sz val="9"/>
            <color indexed="81"/>
            <rFont val="Tahoma"/>
            <family val="2"/>
          </rPr>
          <t>Murray, Oliver:</t>
        </r>
        <r>
          <rPr>
            <sz val="9"/>
            <color indexed="81"/>
            <rFont val="Tahoma"/>
            <family val="2"/>
          </rPr>
          <t xml:space="preserve">
from getUnderlyings(1000)</t>
        </r>
      </text>
    </comment>
  </commentList>
</comments>
</file>

<file path=xl/sharedStrings.xml><?xml version="1.0" encoding="utf-8"?>
<sst xmlns="http://schemas.openxmlformats.org/spreadsheetml/2006/main" count="190" uniqueCount="37">
  <si>
    <t xml:space="preserve">Initial Balance CADC User Account (units 1e18)  </t>
  </si>
  <si>
    <t xml:space="preserve">Initial Balance DFX User Account (units 1e18)  </t>
  </si>
  <si>
    <t xml:space="preserve">foo3 (Aka Zapper) balance CADC before Zap (units 1e18) </t>
  </si>
  <si>
    <t>foo3 (Aka Zapper) balance DFX before Zap (units 1e18)</t>
  </si>
  <si>
    <t>foo3 (Aka Zapper) balance dfxCAD before Zap (units 1e18)</t>
  </si>
  <si>
    <t xml:space="preserve">USER REQUESTED STAKE AMOUNT (units 1e18)   </t>
  </si>
  <si>
    <t xml:space="preserve">USER STAKED BALANCE AFTER ZAP (units 1e18)   </t>
  </si>
  <si>
    <t xml:space="preserve">Zap Error (see Spreadsheet for Summary) (units 1e18)   </t>
  </si>
  <si>
    <t xml:space="preserve">Final Balance CADC User Account (units 1e18)   </t>
  </si>
  <si>
    <t xml:space="preserve">Final Balance DFX User Account (units 1e18)  </t>
  </si>
  <si>
    <t>Final Balance dfxCAD User Account (units 1e18)</t>
  </si>
  <si>
    <t>foo3 (Aka Zapper) balance CADC After Zap (units 1e18)</t>
  </si>
  <si>
    <t>foo3 (Aka Zapper) balance DFX After Zap (units 1e18)</t>
  </si>
  <si>
    <t>foo3 (Aka Zapper) balance dfxCAD After Zap (units 1e18)</t>
  </si>
  <si>
    <t>DFX</t>
  </si>
  <si>
    <t>CADC</t>
  </si>
  <si>
    <t>Error in Staking</t>
  </si>
  <si>
    <t>Decrease in User Starting Balances</t>
  </si>
  <si>
    <t>Outputs from sample-test.js</t>
  </si>
  <si>
    <t xml:space="preserve">dfxCAD mintBurnFee </t>
  </si>
  <si>
    <t>DFX Amount</t>
  </si>
  <si>
    <t>GetUnderlyings (5025)</t>
  </si>
  <si>
    <t>Decrease in User DFX balance is consistent with DFX amount used in Mint dfxCAD</t>
  </si>
  <si>
    <t>Decrease in User CADC balance is consistent with CADC amount used in Mint dfxCAD + Raw CADC Staked</t>
  </si>
  <si>
    <t>Seperate From Zap - Possible Clarification on Usage In Documentation</t>
  </si>
  <si>
    <t>Seperate from Zap Test: mint 1000 dfxCAD</t>
  </si>
  <si>
    <t>Seperate from Zap Test: CADC amount for minting 1000 dfxCAD</t>
  </si>
  <si>
    <t>1000 in 10^18</t>
  </si>
  <si>
    <t>Implied burrn fee matches dfxCAD burn fee (cell E22)</t>
  </si>
  <si>
    <t>Total Tokens Consumed</t>
  </si>
  <si>
    <t>however, total tokens consumed is greater than 1000!  Implying that cost of mint is more than just burnfee</t>
  </si>
  <si>
    <t>Seperate from Zap Test: DFX Amount for minting 1000 dfxCAD</t>
  </si>
  <si>
    <t>Final two ouputs in sample-test.js</t>
  </si>
  <si>
    <t>implied burn fee when comparing to mint Amount</t>
  </si>
  <si>
    <t>Furthermore, additional tokens consumed are DFX</t>
  </si>
  <si>
    <t>Additional Charges to Tokens</t>
  </si>
  <si>
    <t>Additional Charges to 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</si>
</sst>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2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72" fontId="0" fillId="4" borderId="0" xfId="0" applyNumberFormat="1" applyFill="1"/>
    <xf numFmtId="0" fontId="0" fillId="5" borderId="0" xfId="0" applyFill="1"/>
    <xf numFmtId="166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C833-7B51-4434-AFD3-61ADBAF09ACD}">
  <dimension ref="D7:M43"/>
  <sheetViews>
    <sheetView tabSelected="1" topLeftCell="A10" workbookViewId="0">
      <selection activeCell="F9" sqref="F9"/>
    </sheetView>
  </sheetViews>
  <sheetFormatPr defaultRowHeight="14.4" x14ac:dyDescent="0.3"/>
  <cols>
    <col min="4" max="4" width="62.88671875" customWidth="1"/>
    <col min="5" max="5" width="25.109375" customWidth="1"/>
    <col min="6" max="6" width="15.109375" customWidth="1"/>
    <col min="7" max="7" width="16.33203125" customWidth="1"/>
    <col min="8" max="8" width="18.44140625" customWidth="1"/>
    <col min="9" max="9" width="12.6640625" bestFit="1" customWidth="1"/>
  </cols>
  <sheetData>
    <row r="7" spans="4:8" x14ac:dyDescent="0.3">
      <c r="E7" t="s">
        <v>18</v>
      </c>
    </row>
    <row r="8" spans="4:8" x14ac:dyDescent="0.3">
      <c r="D8" t="s">
        <v>0</v>
      </c>
      <c r="E8">
        <v>9.9999999999999992E+22</v>
      </c>
    </row>
    <row r="9" spans="4:8" x14ac:dyDescent="0.3">
      <c r="D9" t="s">
        <v>1</v>
      </c>
      <c r="E9">
        <v>9.9999999999999992E+22</v>
      </c>
    </row>
    <row r="10" spans="4:8" x14ac:dyDescent="0.3">
      <c r="D10" t="s">
        <v>2</v>
      </c>
      <c r="E10">
        <v>0</v>
      </c>
    </row>
    <row r="11" spans="4:8" x14ac:dyDescent="0.3">
      <c r="D11" t="s">
        <v>3</v>
      </c>
      <c r="E11">
        <v>0</v>
      </c>
    </row>
    <row r="12" spans="4:8" x14ac:dyDescent="0.3">
      <c r="D12" t="s">
        <v>4</v>
      </c>
      <c r="E12">
        <v>0</v>
      </c>
    </row>
    <row r="13" spans="4:8" x14ac:dyDescent="0.3">
      <c r="D13" t="s">
        <v>5</v>
      </c>
      <c r="E13">
        <v>1E+21</v>
      </c>
    </row>
    <row r="14" spans="4:8" x14ac:dyDescent="0.3">
      <c r="D14" t="s">
        <v>6</v>
      </c>
      <c r="E14">
        <v>9.9997500000000003E+20</v>
      </c>
      <c r="F14" s="8" t="s">
        <v>16</v>
      </c>
      <c r="G14" s="3" t="s">
        <v>17</v>
      </c>
      <c r="H14" s="3"/>
    </row>
    <row r="15" spans="4:8" x14ac:dyDescent="0.3">
      <c r="D15" t="s">
        <v>7</v>
      </c>
      <c r="E15">
        <v>2.49999999999672E+16</v>
      </c>
      <c r="F15" s="9">
        <f>E15/E13</f>
        <v>2.4999999999967201E-5</v>
      </c>
      <c r="G15" t="s">
        <v>14</v>
      </c>
      <c r="H15" t="s">
        <v>15</v>
      </c>
    </row>
    <row r="16" spans="4:8" x14ac:dyDescent="0.3">
      <c r="D16" t="s">
        <v>8</v>
      </c>
      <c r="E16">
        <v>9.9022637500000004E+22</v>
      </c>
      <c r="G16" s="4">
        <f>E9-E17</f>
        <v>4.8241002958483882E+19</v>
      </c>
      <c r="H16">
        <f>E8-E16</f>
        <v>9.7736249999998792E+20</v>
      </c>
    </row>
    <row r="17" spans="4:13" x14ac:dyDescent="0.3">
      <c r="D17" t="s">
        <v>9</v>
      </c>
      <c r="E17">
        <v>9.9951758997041508E+22</v>
      </c>
      <c r="H17">
        <f>500*10^18</f>
        <v>5E+20</v>
      </c>
    </row>
    <row r="18" spans="4:13" x14ac:dyDescent="0.3">
      <c r="D18" t="s">
        <v>10</v>
      </c>
      <c r="E18">
        <v>0</v>
      </c>
      <c r="H18" s="5">
        <f>H16-H17</f>
        <v>4.7736249999998792E+20</v>
      </c>
    </row>
    <row r="19" spans="4:13" x14ac:dyDescent="0.3">
      <c r="D19" t="s">
        <v>11</v>
      </c>
      <c r="E19">
        <v>0</v>
      </c>
    </row>
    <row r="20" spans="4:13" x14ac:dyDescent="0.3">
      <c r="D20" t="s">
        <v>12</v>
      </c>
      <c r="E20">
        <v>0</v>
      </c>
    </row>
    <row r="21" spans="4:13" x14ac:dyDescent="0.3">
      <c r="D21" t="s">
        <v>13</v>
      </c>
      <c r="E21">
        <v>0</v>
      </c>
    </row>
    <row r="22" spans="4:13" x14ac:dyDescent="0.3">
      <c r="D22" t="s">
        <v>19</v>
      </c>
      <c r="E22">
        <v>5000000000000000</v>
      </c>
    </row>
    <row r="23" spans="4:13" x14ac:dyDescent="0.3">
      <c r="D23" t="s">
        <v>21</v>
      </c>
      <c r="E23" t="s">
        <v>15</v>
      </c>
      <c r="F23" t="s">
        <v>20</v>
      </c>
    </row>
    <row r="24" spans="4:13" x14ac:dyDescent="0.3">
      <c r="E24" s="7">
        <v>4.7737500000000003E+20</v>
      </c>
      <c r="F24" s="4">
        <v>4.8241002958472602E+19</v>
      </c>
    </row>
    <row r="26" spans="4:13" x14ac:dyDescent="0.3">
      <c r="G26" s="4" t="s">
        <v>22</v>
      </c>
      <c r="H26" s="4"/>
      <c r="I26" s="4"/>
      <c r="J26" s="4"/>
      <c r="K26" s="4"/>
      <c r="L26" s="4"/>
    </row>
    <row r="27" spans="4:13" x14ac:dyDescent="0.3">
      <c r="G27" s="6" t="s">
        <v>23</v>
      </c>
      <c r="H27" s="4"/>
      <c r="I27" s="4"/>
      <c r="J27" s="4"/>
      <c r="K27" s="4"/>
      <c r="L27" s="4"/>
      <c r="M27" s="4"/>
    </row>
    <row r="31" spans="4:13" x14ac:dyDescent="0.3">
      <c r="E31" s="2"/>
    </row>
    <row r="32" spans="4:13" x14ac:dyDescent="0.3">
      <c r="D32" t="s">
        <v>24</v>
      </c>
    </row>
    <row r="33" spans="4:12" x14ac:dyDescent="0.3">
      <c r="D33" t="s">
        <v>32</v>
      </c>
    </row>
    <row r="35" spans="4:12" x14ac:dyDescent="0.3">
      <c r="D35" t="s">
        <v>27</v>
      </c>
      <c r="E35">
        <f>1000*10^18</f>
        <v>1E+21</v>
      </c>
    </row>
    <row r="36" spans="4:12" x14ac:dyDescent="0.3">
      <c r="D36" t="s">
        <v>26</v>
      </c>
      <c r="E36">
        <v>9.5E+20</v>
      </c>
    </row>
    <row r="37" spans="4:12" x14ac:dyDescent="0.3">
      <c r="D37" t="s">
        <v>31</v>
      </c>
      <c r="E37">
        <v>9.6001995937258897E+19</v>
      </c>
      <c r="F37" s="4" t="s">
        <v>33</v>
      </c>
    </row>
    <row r="38" spans="4:12" x14ac:dyDescent="0.3">
      <c r="D38" t="s">
        <v>25</v>
      </c>
      <c r="E38">
        <v>9.95E+20</v>
      </c>
      <c r="F38" s="4">
        <f>(E35-E38)/1E+21</f>
        <v>5.0000000000000001E-3</v>
      </c>
      <c r="G38" t="s">
        <v>28</v>
      </c>
    </row>
    <row r="40" spans="4:12" x14ac:dyDescent="0.3">
      <c r="D40" t="s">
        <v>29</v>
      </c>
      <c r="E40">
        <f>E36+E37</f>
        <v>1.0460019959372589E+21</v>
      </c>
      <c r="F40" s="1" t="s">
        <v>30</v>
      </c>
      <c r="G40" s="1"/>
      <c r="H40" s="1"/>
      <c r="I40" s="1"/>
      <c r="J40" s="1"/>
      <c r="K40" s="1"/>
      <c r="L40" s="1"/>
    </row>
    <row r="41" spans="4:12" x14ac:dyDescent="0.3">
      <c r="F41" t="s">
        <v>34</v>
      </c>
    </row>
    <row r="42" spans="4:12" x14ac:dyDescent="0.3">
      <c r="E42">
        <f>E40-E35</f>
        <v>4.600199593725893E+19</v>
      </c>
      <c r="F42" t="s">
        <v>35</v>
      </c>
    </row>
    <row r="43" spans="4:12" x14ac:dyDescent="0.3">
      <c r="E43">
        <f>E37-50*10^18</f>
        <v>4.6001995937258897E+19</v>
      </c>
      <c r="F43" t="s">
        <v>36</v>
      </c>
    </row>
  </sheetData>
  <mergeCells count="1">
    <mergeCell ref="G14:H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Oliver</dc:creator>
  <cp:lastModifiedBy>Murray, Oliver</cp:lastModifiedBy>
  <dcterms:created xsi:type="dcterms:W3CDTF">2022-04-26T15:50:43Z</dcterms:created>
  <dcterms:modified xsi:type="dcterms:W3CDTF">2022-04-26T16:57:22Z</dcterms:modified>
</cp:coreProperties>
</file>