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2/"/>
    </mc:Choice>
  </mc:AlternateContent>
  <xr:revisionPtr revIDLastSave="0" documentId="13_ncr:1_{BFA2083F-BF10-C84B-A004-579BF6B95D3E}" xr6:coauthVersionLast="47" xr6:coauthVersionMax="47" xr10:uidLastSave="{00000000-0000-0000-0000-000000000000}"/>
  <bookViews>
    <workbookView xWindow="9820" yWindow="-24220" windowWidth="28180" windowHeight="1698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PER (2)" sheetId="13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3" i="5"/>
  <c r="H11" i="13"/>
  <c r="H10" i="13"/>
  <c r="H9" i="13"/>
  <c r="H8" i="13"/>
  <c r="H7" i="13"/>
  <c r="H6" i="13"/>
  <c r="H5" i="13"/>
  <c r="H4" i="13"/>
  <c r="H5" i="5"/>
  <c r="H4" i="5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165D8FC6-FBD1-5148-A2CC-E60CCB8DEA89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DFA59D8D-F890-4A4F-8E81-FE46F2EF4A9D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4CB9FF73-8F23-ED4D-8B40-D4C1494038FB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C611C11C-6118-4141-8D6E-686024196166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<sst xmlns="http://schemas.openxmlformats.org/spreadsheetml/2006/main" count="2498" uniqueCount="447">
  <si>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</si>
  <si>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</si>
  <si>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</si>
  <si>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</si>
  <si>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</si>
  <si>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</si>
  <si>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</si>
  <si>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</si>
  <si>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</si>
  <si>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</si>
  <si>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</si>
  <si>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</si>
  <si>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</si>
  <si>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</si>
  <si>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</si>
  <si>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</si>
  <si>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</si>
  <si>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</si>
  <si>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</si>
  <si>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</si>
  <si>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</si>
  <si>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</si>
  <si>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</si>
  <si>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</si>
  <si>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</si>
  <si>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</si>
  <si>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</si>
  <si>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</si>
  <si>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</si>
  <si>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</si>
  <si>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</si>
  <si>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</si>
  <si>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</si>
  <si>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</si>
  <si>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</si>
  <si>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</si>
  <si>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</si>
  <si>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</si>
  <si>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</si>
  <si>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</si>
  <si>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</si>
  <si>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</si>
  <si>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</si>
  <si>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</si>
  <si>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</si>
  <si>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</si>
  <si>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</si>
  <si>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</si>
  <si>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</si>
  <si>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</si>
  <si>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</si>
  <si>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</si>
  <si>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</si>
  <si>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</si>
  <si>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</si>
  <si>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</si>
  <si>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</si>
  <si>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</si>
  <si>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</si>
  <si>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</si>
  <si>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</si>
  <si>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</si>
  <si>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</si>
  <si>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</si>
  <si>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</si>
  <si>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</si>
  <si>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</si>
  <si>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</si>
  <si>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</si>
  <si>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</si>
  <si>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</si>
  <si>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</si>
  <si>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</si>
  <si>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</si>
  <si>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</si>
  <si>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</si>
  <si>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</si>
  <si>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</si>
  <si>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</si>
  <si>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</si>
  <si>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</si>
  <si>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</si>
  <si>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</si>
  <si>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</si>
  <si>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</si>
  <si>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</si>
  <si>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</si>
  <si>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</si>
  <si>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</si>
  <si>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</si>
  <si>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</si>
  <si>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</si>
  <si>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</si>
  <si>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</si>
  <si>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</si>
  <si>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</si>
  <si>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</si>
  <si>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</si>
  <si>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</si>
  <si>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</si>
  <si>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</si>
  <si>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</si>
  <si>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</si>
  <si>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</si>
  <si>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</si>
  <si>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</si>
  <si>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</si>
  <si>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</si>
  <si>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</si>
  <si>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</si>
  <si>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</si>
  <si>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</si>
  <si>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</si>
  <si>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</si>
  <si>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</si>
  <si>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</si>
  <si>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</si>
  <si>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</si>
  <si>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</si>
  <si>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</si>
  <si>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</si>
  <si>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</si>
  <si>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</si>
  <si>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</si>
  <si>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</si>
  <si>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</si>
  <si>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</si>
  <si>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</si>
  <si>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</si>
  <si>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</si>
  <si>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</si>
  <si>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</si>
  <si>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</si>
  <si>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</si>
  <si>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</si>
  <si>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</si>
  <si>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</si>
  <si>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</si>
  <si>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</si>
  <si>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</si>
  <si>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</si>
  <si>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</si>
  <si>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</si>
  <si>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</si>
  <si>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</si>
  <si>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</si>
  <si>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</si>
  <si>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</si>
  <si>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</si>
  <si>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</si>
  <si>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</si>
  <si>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</si>
  <si>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</si>
  <si>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</si>
  <si>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</si>
  <si>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</si>
  <si>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</si>
  <si>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</si>
  <si>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</si>
  <si>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</si>
  <si>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</si>
  <si>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</si>
  <si>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</si>
  <si>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</si>
  <si>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</si>
  <si>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</si>
  <si>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</si>
  <si>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</si>
  <si>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</si>
  <si>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</si>
  <si>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</si>
  <si>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</si>
  <si>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</si>
  <si>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</si>
  <si>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</si>
  <si>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</si>
  <si>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</si>
  <si>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</si>
  <si>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</si>
  <si>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</si>
  <si>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</si>
  <si>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</si>
  <si>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</si>
  <si>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</si>
  <si>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</si>
  <si>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</si>
  <si>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</si>
  <si>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</si>
  <si>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</si>
  <si>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</si>
  <si>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</si>
  <si>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</si>
  <si>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</si>
  <si>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</si>
  <si>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</si>
  <si>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</si>
  <si>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</si>
  <si>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</si>
  <si>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</si>
  <si>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</si>
  <si>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</si>
  <si>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</si>
  <si>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</si>
  <si>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</si>
  <si>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</si>
  <si>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</si>
  <si>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</si>
  <si>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</si>
  <si>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</si>
  <si>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</si>
  <si>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</si>
  <si>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</si>
  <si>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</si>
  <si>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</si>
  <si>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</si>
  <si>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</si>
  <si>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</si>
  <si>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</si>
  <si>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</si>
  <si>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</si>
  <si>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</si>
  <si>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</si>
  <si>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</si>
  <si>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</si>
  <si>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</si>
  <si>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</si>
  <si>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</si>
  <si>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</si>
  <si>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</si>
  <si>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</si>
  <si>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</si>
  <si>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</si>
  <si>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</si>
  <si>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</si>
  <si>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</si>
  <si>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</si>
  <si>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</si>
  <si>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</si>
  <si>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</si>
  <si>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</si>
  <si>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</si>
  <si>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</si>
  <si>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</si>
  <si>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</si>
  <si>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</si>
  <si>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</si>
  <si>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</si>
  <si>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</si>
  <si>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</si>
  <si>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</si>
  <si>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</si>
  <si>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</si>
  <si>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</si>
  <si>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</si>
  <si>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</si>
  <si>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</si>
  <si>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</si>
  <si>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</si>
  <si>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</si>
  <si>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</si>
  <si>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</si>
  <si>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</si>
  <si>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</si>
  <si>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</si>
  <si>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</si>
  <si>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</si>
  <si>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</si>
  <si>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</si>
  <si>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</si>
  <si>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</si>
  <si>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</si>
  <si>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</si>
  <si>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</si>
  <si>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</si>
  <si>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</si>
  <si>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</si>
  <si>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</si>
  <si>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</si>
  <si>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</si>
  <si>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</si>
  <si>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</si>
  <si>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</si>
  <si>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</si>
  <si>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</si>
  <si>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</si>
  <si>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</si>
  <si>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</si>
  <si>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</si>
  <si>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</si>
  <si>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</si>
  <si>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</si>
  <si>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</si>
  <si>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</si>
  <si>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</si>
  <si>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</si>
  <si>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</si>
  <si>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</si>
  <si>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</si>
  <si>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</si>
  <si>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</si>
  <si>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</si>
  <si>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</si>
  <si>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</si>
  <si>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</si>
  <si>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</si>
  <si>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</si>
  <si>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</si>
  <si>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</si>
  <si>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</si>
  <si>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</si>
  <si>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</si>
  <si>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</si>
  <si>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</si>
  <si>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</si>
  <si>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</si>
  <si>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</si>
  <si>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</si>
  <si>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</si>
  <si>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</si>
  <si>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</si>
  <si>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</si>
  <si>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</si>
  <si>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</si>
  <si>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</si>
  <si>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</si>
  <si>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</si>
  <si>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</si>
  <si>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</si>
  <si>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</si>
  <si>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</si>
  <si>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</si>
  <si>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</si>
  <si>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</si>
  <si>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</si>
  <si>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</si>
  <si>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</si>
  <si>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</si>
  <si>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</si>
  <si>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</si>
  <si>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</si>
  <si>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</si>
  <si>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</si>
  <si>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</si>
  <si>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</si>
  <si>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</si>
  <si>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</si>
  <si>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</si>
  <si>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</si>
  <si>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</si>
  <si>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</si>
  <si>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</si>
  <si>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</si>
  <si>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</si>
  <si>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</si>
  <si>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</si>
  <si>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</si>
  <si>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</si>
  <si>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</si>
  <si>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</si>
  <si>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</si>
  <si>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</si>
  <si>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</si>
  <si>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</si>
  <si>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</si>
  <si>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</si>
  <si>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</si>
  <si>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</si>
  <si>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</si>
  <si>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</si>
  <si>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</si>
  <si>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</si>
  <si>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</si>
  <si>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</si>
  <si>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</si>
  <si>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</si>
  <si>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</si>
  <si>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</si>
  <si>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</si>
  <si>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</si>
  <si>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</si>
  <si>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</si>
  <si>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SIMPLE</t>
  </si>
  <si>
    <t>METER</t>
  </si>
  <si>
    <t>Minutes</t>
  </si>
  <si>
    <t>1904-09-01T09:00</t>
  </si>
  <si>
    <t>1904-09-01T09:40</t>
  </si>
  <si>
    <t>1904-09-01T09:55</t>
  </si>
  <si>
    <t>1904-09-01T10:20</t>
  </si>
  <si>
    <t>1904-09-01T10:55</t>
  </si>
  <si>
    <t>1904-09-01T11:25</t>
  </si>
  <si>
    <t>1904-09-01T13:20</t>
  </si>
  <si>
    <t>1904-09-01T14:15</t>
  </si>
  <si>
    <t>1904-09-02T05:50</t>
  </si>
  <si>
    <t>StartTime</t>
  </si>
  <si>
    <t>Series2_00_p30.jpg</t>
  </si>
  <si>
    <t>Series2_02_p32.jpg</t>
  </si>
  <si>
    <t>Series2_03_p34.jpg</t>
  </si>
  <si>
    <t>Series2_04_p36.jpg</t>
  </si>
  <si>
    <t>Series2_05_p38.jpg</t>
  </si>
  <si>
    <t>Series2_06_p40.jpg</t>
  </si>
  <si>
    <t>Series2_07_p42.jpg</t>
  </si>
  <si>
    <t>Series2_08_p44.jpg</t>
  </si>
  <si>
    <t>Series2_09_p46.jpg</t>
  </si>
  <si>
    <t>Ink</t>
  </si>
  <si>
    <t>Photo</t>
  </si>
  <si>
    <t>Pennink</t>
  </si>
  <si>
    <t>Model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</si>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</sst>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1" sqref="A1:XFD1048576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1</v>
      </c>
      <c r="C28" s="10" t="str">
        <f t="shared" ref="C28" si="1">IF(B28=1,"&lt;====","")</f>
        <v>&lt;====</v>
      </c>
      <c r="D28" s="11" t="s">
        <v>378</v>
      </c>
    </row>
    <row r="29" spans="1:4" ht="15" x14ac:dyDescent="0.2">
      <c r="A29" s="11" t="s">
        <v>303</v>
      </c>
      <c r="B29" s="11">
        <v>1</v>
      </c>
      <c r="C29" s="10" t="str">
        <f t="shared" si="0"/>
        <v>&lt;====</v>
      </c>
      <c r="D29" s="11" t="s">
        <v>304</v>
      </c>
    </row>
    <row r="30" spans="1:4" ht="15" x14ac:dyDescent="0.2">
      <c r="A30" s="11" t="s">
        <v>305</v>
      </c>
      <c r="B30" s="11">
        <v>1</v>
      </c>
      <c r="C30" s="10" t="str">
        <f t="shared" si="0"/>
        <v>&lt;====</v>
      </c>
      <c r="D30" s="11" t="s">
        <v>306</v>
      </c>
    </row>
    <row r="31" spans="1:4" ht="15" x14ac:dyDescent="0.2">
      <c r="A31" s="11" t="s">
        <v>307</v>
      </c>
      <c r="B31" s="11">
        <v>1</v>
      </c>
      <c r="C31" s="10" t="str">
        <f t="shared" si="0"/>
        <v>&lt;====</v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1</v>
      </c>
      <c r="C34" s="10" t="str">
        <f t="shared" si="0"/>
        <v>&lt;====</v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1</v>
      </c>
      <c r="C36" s="10" t="str">
        <f t="shared" si="0"/>
        <v>&lt;====</v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1</v>
      </c>
      <c r="C39" s="10" t="str">
        <f t="shared" si="0"/>
        <v>&lt;====</v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1</v>
      </c>
      <c r="C43" s="10" t="str">
        <f t="shared" si="0"/>
        <v>&lt;====</v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1</v>
      </c>
      <c r="C46" s="10" t="str">
        <f t="shared" si="0"/>
        <v>&lt;====</v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sqref="A1:XFD104857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326" zoomScale="182" zoomScaleNormal="182" workbookViewId="0">
      <selection activeCell="C344" sqref="C344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t="s">
        <v>19</v>
      </c>
    </row>
    <row r="11" spans="1:4" x14ac:dyDescent="0.15">
      <c r="A11" s="9" t="s">
        <v>375</v>
      </c>
      <c r="B11" t="s">
        <v>108</v>
      </c>
      <c r="C11" s="9" t="s">
        <v>381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408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 t="s">
        <v>19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 t="s">
        <v>19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s="9" t="s">
        <v>409</v>
      </c>
    </row>
    <row r="42" spans="1:3" x14ac:dyDescent="0.15">
      <c r="A42" s="9" t="s">
        <v>375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410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411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382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412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413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414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415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416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417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418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419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407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420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421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422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423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424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407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425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426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442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427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428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429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430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0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431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432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433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8"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408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s="9" t="s">
        <v>409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412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434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413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414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435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436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421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437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438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439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440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441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425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442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443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444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445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446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9" x14ac:dyDescent="0.15">
      <c r="A1" s="9" t="s">
        <v>8</v>
      </c>
      <c r="B1" s="9"/>
      <c r="C1" s="7" t="s">
        <v>383</v>
      </c>
    </row>
    <row r="2" spans="1:9" s="6" customFormat="1" x14ac:dyDescent="0.15">
      <c r="A2" s="3" t="s">
        <v>4</v>
      </c>
      <c r="B2" s="3" t="s">
        <v>393</v>
      </c>
      <c r="C2" s="3" t="s">
        <v>5</v>
      </c>
      <c r="D2" s="4" t="s">
        <v>6</v>
      </c>
      <c r="E2" s="4" t="s">
        <v>7</v>
      </c>
      <c r="F2" s="4" t="s">
        <v>404</v>
      </c>
      <c r="G2" s="4" t="s">
        <v>403</v>
      </c>
      <c r="H2" s="6" t="s">
        <v>405</v>
      </c>
      <c r="I2" s="6" t="s">
        <v>406</v>
      </c>
    </row>
    <row r="3" spans="1:9" x14ac:dyDescent="0.15">
      <c r="A3">
        <v>0</v>
      </c>
      <c r="B3" t="s">
        <v>384</v>
      </c>
      <c r="C3">
        <v>10</v>
      </c>
      <c r="D3" s="8">
        <f>C3</f>
        <v>10</v>
      </c>
      <c r="E3" s="8">
        <v>1</v>
      </c>
      <c r="F3" t="s">
        <v>394</v>
      </c>
      <c r="G3">
        <v>0</v>
      </c>
      <c r="H3">
        <v>0</v>
      </c>
      <c r="I3">
        <v>0</v>
      </c>
    </row>
    <row r="4" spans="1:9" x14ac:dyDescent="0.15">
      <c r="A4">
        <v>1</v>
      </c>
      <c r="B4" t="s">
        <v>385</v>
      </c>
      <c r="C4">
        <v>120</v>
      </c>
      <c r="D4" s="8">
        <f t="shared" ref="D4:D5" si="0">C4</f>
        <v>120</v>
      </c>
      <c r="E4" s="8">
        <v>1</v>
      </c>
      <c r="F4" t="s">
        <v>395</v>
      </c>
      <c r="G4">
        <v>1</v>
      </c>
      <c r="H4">
        <f>SUM($C$3:C3)</f>
        <v>10</v>
      </c>
      <c r="I4">
        <v>40</v>
      </c>
    </row>
    <row r="5" spans="1:9" x14ac:dyDescent="0.15">
      <c r="A5">
        <v>2</v>
      </c>
      <c r="B5" t="s">
        <v>390</v>
      </c>
      <c r="C5">
        <v>120</v>
      </c>
      <c r="D5" s="8">
        <f t="shared" si="0"/>
        <v>120</v>
      </c>
      <c r="E5" s="8">
        <v>1</v>
      </c>
      <c r="F5" t="s">
        <v>400</v>
      </c>
      <c r="G5">
        <v>0</v>
      </c>
      <c r="H5">
        <f>SUM($C$3:C4)</f>
        <v>130</v>
      </c>
      <c r="I5">
        <v>260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67E7-2FD5-A243-B6F4-695802E8E562}">
  <dimension ref="A1:I11"/>
  <sheetViews>
    <sheetView topLeftCell="C1" zoomScale="264" zoomScaleNormal="264" workbookViewId="0">
      <selection activeCell="C8" sqref="C8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9" x14ac:dyDescent="0.15">
      <c r="A1" s="9" t="s">
        <v>8</v>
      </c>
      <c r="B1" s="9"/>
      <c r="C1" s="7" t="s">
        <v>383</v>
      </c>
    </row>
    <row r="2" spans="1:9" s="6" customFormat="1" x14ac:dyDescent="0.15">
      <c r="A2" s="3" t="s">
        <v>4</v>
      </c>
      <c r="B2" s="3" t="s">
        <v>393</v>
      </c>
      <c r="C2" s="3" t="s">
        <v>5</v>
      </c>
      <c r="D2" s="4" t="s">
        <v>6</v>
      </c>
      <c r="E2" s="4" t="s">
        <v>7</v>
      </c>
      <c r="F2" s="4" t="s">
        <v>404</v>
      </c>
      <c r="G2" s="4" t="s">
        <v>403</v>
      </c>
      <c r="H2" s="6" t="s">
        <v>405</v>
      </c>
      <c r="I2" s="6" t="s">
        <v>406</v>
      </c>
    </row>
    <row r="3" spans="1:9" x14ac:dyDescent="0.15">
      <c r="A3">
        <v>0</v>
      </c>
      <c r="B3" t="s">
        <v>384</v>
      </c>
      <c r="C3">
        <v>40.00000000007276</v>
      </c>
      <c r="D3" s="8">
        <v>40.00000000007276</v>
      </c>
      <c r="E3" s="8">
        <v>1</v>
      </c>
      <c r="F3" t="s">
        <v>394</v>
      </c>
      <c r="G3">
        <v>0</v>
      </c>
      <c r="H3">
        <v>0</v>
      </c>
      <c r="I3">
        <v>0</v>
      </c>
    </row>
    <row r="4" spans="1:9" x14ac:dyDescent="0.15">
      <c r="A4">
        <v>1</v>
      </c>
      <c r="B4" t="s">
        <v>385</v>
      </c>
      <c r="C4">
        <v>14.999999999781721</v>
      </c>
      <c r="D4" s="8">
        <v>14.999999999781721</v>
      </c>
      <c r="E4" s="8">
        <v>1</v>
      </c>
      <c r="F4" t="s">
        <v>395</v>
      </c>
      <c r="G4">
        <v>1</v>
      </c>
      <c r="H4">
        <f>SUM($C$3:C3)</f>
        <v>40.00000000007276</v>
      </c>
      <c r="I4">
        <v>40</v>
      </c>
    </row>
    <row r="5" spans="1:9" x14ac:dyDescent="0.15">
      <c r="A5">
        <v>2</v>
      </c>
      <c r="B5" t="s">
        <v>386</v>
      </c>
      <c r="C5">
        <v>25.000000000291038</v>
      </c>
      <c r="D5" s="8">
        <v>25.000000000291038</v>
      </c>
      <c r="E5" s="8">
        <v>1</v>
      </c>
      <c r="F5" t="s">
        <v>396</v>
      </c>
      <c r="G5">
        <v>1</v>
      </c>
      <c r="H5">
        <f>SUM($C$3:C4)</f>
        <v>54.999999999854481</v>
      </c>
      <c r="I5">
        <v>51</v>
      </c>
    </row>
    <row r="6" spans="1:9" x14ac:dyDescent="0.15">
      <c r="A6">
        <v>3</v>
      </c>
      <c r="B6" t="s">
        <v>387</v>
      </c>
      <c r="C6">
        <v>34.999999999818101</v>
      </c>
      <c r="D6" s="8">
        <v>34.999999999818101</v>
      </c>
      <c r="E6" s="8">
        <v>1</v>
      </c>
      <c r="F6" t="s">
        <v>397</v>
      </c>
      <c r="G6">
        <v>1</v>
      </c>
      <c r="H6">
        <f>SUM($C$3:C5)</f>
        <v>80.000000000145519</v>
      </c>
      <c r="I6">
        <v>80</v>
      </c>
    </row>
    <row r="7" spans="1:9" x14ac:dyDescent="0.15">
      <c r="A7">
        <v>4</v>
      </c>
      <c r="B7" t="s">
        <v>388</v>
      </c>
      <c r="C7">
        <v>29.999999999890861</v>
      </c>
      <c r="D7" s="8">
        <v>29.999999999890861</v>
      </c>
      <c r="E7" s="8">
        <v>1</v>
      </c>
      <c r="F7" t="s">
        <v>398</v>
      </c>
      <c r="G7">
        <v>1</v>
      </c>
      <c r="H7">
        <f>SUM($C$3:C6)</f>
        <v>114.99999999996362</v>
      </c>
      <c r="I7">
        <v>106</v>
      </c>
    </row>
    <row r="8" spans="1:9" x14ac:dyDescent="0.15">
      <c r="A8">
        <v>5</v>
      </c>
      <c r="B8" t="s">
        <v>389</v>
      </c>
      <c r="C8">
        <v>115.00000000029104</v>
      </c>
      <c r="D8" s="8">
        <v>115.00000000029104</v>
      </c>
      <c r="E8" s="8">
        <v>1</v>
      </c>
      <c r="F8" t="s">
        <v>399</v>
      </c>
      <c r="G8">
        <v>1</v>
      </c>
      <c r="H8">
        <f>SUM($C$3:C7)</f>
        <v>144.99999999985448</v>
      </c>
      <c r="I8">
        <v>141</v>
      </c>
    </row>
    <row r="9" spans="1:9" x14ac:dyDescent="0.15">
      <c r="A9">
        <v>6</v>
      </c>
      <c r="B9" t="s">
        <v>390</v>
      </c>
      <c r="C9">
        <v>54.999999999854481</v>
      </c>
      <c r="D9" s="8">
        <v>54.999999999854481</v>
      </c>
      <c r="E9" s="8">
        <v>1</v>
      </c>
      <c r="F9" t="s">
        <v>400</v>
      </c>
      <c r="G9">
        <v>1</v>
      </c>
      <c r="H9">
        <f>SUM($C$3:C8)</f>
        <v>260.00000000014552</v>
      </c>
      <c r="I9">
        <v>260</v>
      </c>
    </row>
    <row r="10" spans="1:9" x14ac:dyDescent="0.15">
      <c r="A10">
        <v>7</v>
      </c>
      <c r="B10" t="s">
        <v>391</v>
      </c>
      <c r="C10">
        <v>935.00000000014552</v>
      </c>
      <c r="D10" s="8">
        <v>935.00000000014552</v>
      </c>
      <c r="E10" s="8">
        <v>1</v>
      </c>
      <c r="F10" t="s">
        <v>401</v>
      </c>
      <c r="G10">
        <v>0</v>
      </c>
      <c r="H10">
        <f>SUM($C$3:C9)</f>
        <v>315</v>
      </c>
      <c r="I10">
        <v>315</v>
      </c>
    </row>
    <row r="11" spans="1:9" x14ac:dyDescent="0.15">
      <c r="A11">
        <v>8</v>
      </c>
      <c r="B11" s="9" t="s">
        <v>392</v>
      </c>
      <c r="C11">
        <v>10</v>
      </c>
      <c r="D11" s="8">
        <v>10</v>
      </c>
      <c r="E11" s="8">
        <v>1</v>
      </c>
      <c r="F11" t="s">
        <v>402</v>
      </c>
      <c r="G11">
        <v>0</v>
      </c>
      <c r="H11">
        <f>SUM($C$3:C10)</f>
        <v>1250.0000000001455</v>
      </c>
      <c r="I11">
        <v>1250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PER (2)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2024-01-14T20:03:04Z</dcterms:modified>
</cp:coreProperties>
</file>