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heo/GRWMODELS/python/tools/flopy_mf6/mf_parameters/"/>
    </mc:Choice>
  </mc:AlternateContent>
  <xr:revisionPtr revIDLastSave="0" documentId="13_ncr:1_{EE0D0BB4-3F72-1B40-A6FC-5C62A6A43D6D}" xr6:coauthVersionLast="47" xr6:coauthVersionMax="47" xr10:uidLastSave="{00000000-0000-0000-0000-000000000000}"/>
  <bookViews>
    <workbookView xWindow="8080" yWindow="-25400" windowWidth="35140" windowHeight="20820" xr2:uid="{34293906-D933-D74B-A94C-961B15889135}"/>
  </bookViews>
  <sheets>
    <sheet name="MF6" sheetId="17" r:id="rId1"/>
    <sheet name="MF5" sheetId="9" r:id="rId2"/>
    <sheet name="MT3D" sheetId="8" r:id="rId3"/>
    <sheet name="SPD1" sheetId="7" r:id="rId4"/>
    <sheet name="SPD2" sheetId="18" r:id="rId5"/>
  </sheets>
  <definedNames>
    <definedName name="alpha">#REF!</definedName>
    <definedName name="Ontgraving">#REF!</definedName>
    <definedName name="soilprops">#REF!</definedName>
    <definedName name="Verlaging">#REF!</definedName>
    <definedName name="zb">#REF!</definedName>
    <definedName name="zrefine">#REF!</definedName>
    <definedName name="z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17" l="1"/>
  <c r="C103" i="8" l="1"/>
  <c r="C104" i="8"/>
  <c r="C54" i="8" l="1"/>
  <c r="C40" i="9"/>
  <c r="C102" i="9"/>
  <c r="C101" i="9"/>
  <c r="C100" i="9"/>
  <c r="C99" i="9"/>
  <c r="C34" i="9"/>
  <c r="C33" i="9"/>
  <c r="C93" i="9"/>
  <c r="C89" i="9"/>
  <c r="C83" i="9"/>
  <c r="C81" i="9"/>
  <c r="C60" i="9"/>
  <c r="C32" i="9"/>
  <c r="C30" i="9"/>
  <c r="C28" i="9"/>
  <c r="C27" i="9"/>
  <c r="C26" i="9"/>
  <c r="C25" i="9"/>
  <c r="C24" i="9"/>
  <c r="C23" i="9"/>
  <c r="C22" i="9"/>
  <c r="C31" i="9"/>
  <c r="C72" i="8"/>
  <c r="C71" i="8"/>
  <c r="C70" i="8"/>
  <c r="C69" i="8"/>
  <c r="C65" i="8"/>
  <c r="C64" i="8"/>
  <c r="C52" i="8"/>
  <c r="C51" i="8"/>
  <c r="C50" i="8"/>
  <c r="C49" i="8"/>
  <c r="C42" i="8"/>
  <c r="C41" i="8"/>
  <c r="C40" i="8"/>
  <c r="C39" i="8"/>
  <c r="C25" i="8"/>
  <c r="C24" i="8"/>
  <c r="C13" i="8"/>
</calcChain>
</file>

<file path=xl/sharedStrings.xml><?xml version="1.0" encoding="utf-8"?>
<sst xmlns="http://schemas.openxmlformats.org/spreadsheetml/2006/main" count="1682" uniqueCount="679">
  <si>
    <t>PER</t>
  </si>
  <si>
    <t>PERLEN</t>
  </si>
  <si>
    <t>NSTP</t>
  </si>
  <si>
    <t>STEADY</t>
  </si>
  <si>
    <t>RECH</t>
  </si>
  <si>
    <t>EVTR</t>
  </si>
  <si>
    <t>SURFD</t>
  </si>
  <si>
    <t>Package</t>
  </si>
  <si>
    <t>Parameter</t>
  </si>
  <si>
    <t>Value</t>
  </si>
  <si>
    <t>Meaning</t>
  </si>
  <si>
    <t>mxiter</t>
  </si>
  <si>
    <t>iter1</t>
  </si>
  <si>
    <t>isolve</t>
  </si>
  <si>
    <t>accl</t>
  </si>
  <si>
    <t>cclose</t>
  </si>
  <si>
    <t>gcg</t>
  </si>
  <si>
    <t>rct</t>
  </si>
  <si>
    <t>isothm</t>
  </si>
  <si>
    <t>ireact</t>
  </si>
  <si>
    <t>igetsc</t>
  </si>
  <si>
    <t>rhob</t>
  </si>
  <si>
    <t>prsity2</t>
  </si>
  <si>
    <t>srconc</t>
  </si>
  <si>
    <t>sp1</t>
  </si>
  <si>
    <t>sp2</t>
  </si>
  <si>
    <t>rc1</t>
  </si>
  <si>
    <t>rc2</t>
  </si>
  <si>
    <t>ssm</t>
  </si>
  <si>
    <t>crch</t>
  </si>
  <si>
    <t>cevt</t>
  </si>
  <si>
    <t>mxss</t>
  </si>
  <si>
    <t>stress_period_data</t>
  </si>
  <si>
    <t>dtype</t>
  </si>
  <si>
    <t>dsp</t>
  </si>
  <si>
    <t>al</t>
  </si>
  <si>
    <t>trpt</t>
  </si>
  <si>
    <t>trpv</t>
  </si>
  <si>
    <t>dmcoef</t>
  </si>
  <si>
    <t>DRYCell</t>
  </si>
  <si>
    <t>Legacy99Stor</t>
  </si>
  <si>
    <t>FTLPrint</t>
  </si>
  <si>
    <t>NoWetDryPrint</t>
  </si>
  <si>
    <t>OmitDryBud</t>
  </si>
  <si>
    <t>AltWTSorb</t>
  </si>
  <si>
    <t>nlay</t>
  </si>
  <si>
    <t>nrow</t>
  </si>
  <si>
    <t>ncol</t>
  </si>
  <si>
    <t>nper</t>
  </si>
  <si>
    <t>ncomp</t>
  </si>
  <si>
    <t>mcomp</t>
  </si>
  <si>
    <t>tunit</t>
  </si>
  <si>
    <t>lunit</t>
  </si>
  <si>
    <t>munit</t>
  </si>
  <si>
    <t>laycon</t>
  </si>
  <si>
    <t>delr</t>
  </si>
  <si>
    <t>delc</t>
  </si>
  <si>
    <t>htop</t>
  </si>
  <si>
    <t>dz</t>
  </si>
  <si>
    <t>prsity</t>
  </si>
  <si>
    <t>icbund</t>
  </si>
  <si>
    <t>sconc</t>
  </si>
  <si>
    <t>cinact</t>
  </si>
  <si>
    <t>thkmin</t>
  </si>
  <si>
    <t>ifmtcn</t>
  </si>
  <si>
    <t>ifmtnp</t>
  </si>
  <si>
    <t>ifmtrf</t>
  </si>
  <si>
    <t>ifmtdp</t>
  </si>
  <si>
    <t>savucn</t>
  </si>
  <si>
    <t>nprs</t>
  </si>
  <si>
    <t>timprs</t>
  </si>
  <si>
    <t>obs</t>
  </si>
  <si>
    <t>nprobs</t>
  </si>
  <si>
    <t>chkmas</t>
  </si>
  <si>
    <t>nprmas</t>
  </si>
  <si>
    <t>perlen</t>
  </si>
  <si>
    <t>nstp</t>
  </si>
  <si>
    <t>tsmult</t>
  </si>
  <si>
    <t>ssflag</t>
  </si>
  <si>
    <t>dt0</t>
  </si>
  <si>
    <t>mxstrn</t>
  </si>
  <si>
    <t>ttsmult</t>
  </si>
  <si>
    <t>ttsmax</t>
  </si>
  <si>
    <t>species_names</t>
  </si>
  <si>
    <t>btn</t>
  </si>
  <si>
    <t>adv</t>
  </si>
  <si>
    <t>percel</t>
  </si>
  <si>
    <t>mxpart</t>
  </si>
  <si>
    <t>nadvfd</t>
  </si>
  <si>
    <t>itrack</t>
  </si>
  <si>
    <t>wd</t>
  </si>
  <si>
    <t>dceps</t>
  </si>
  <si>
    <t>nplane</t>
  </si>
  <si>
    <t>npl</t>
  </si>
  <si>
    <t>nph</t>
  </si>
  <si>
    <t>npmin</t>
  </si>
  <si>
    <t>npmax</t>
  </si>
  <si>
    <t>nlsink</t>
  </si>
  <si>
    <t>npsink</t>
  </si>
  <si>
    <t>dchmoc</t>
  </si>
  <si>
    <t>vdf</t>
  </si>
  <si>
    <t>mtdnconc</t>
  </si>
  <si>
    <t>mfnadvfd</t>
  </si>
  <si>
    <t>nswtcpl</t>
  </si>
  <si>
    <t>iwtable</t>
  </si>
  <si>
    <t>densemin</t>
  </si>
  <si>
    <t>densemax</t>
  </si>
  <si>
    <t>dnscrit</t>
  </si>
  <si>
    <t>denseref</t>
  </si>
  <si>
    <t>crhoref</t>
  </si>
  <si>
    <t>firstdt</t>
  </si>
  <si>
    <t>indense</t>
  </si>
  <si>
    <t>dense</t>
  </si>
  <si>
    <t>nsrhoeos</t>
  </si>
  <si>
    <t>drhodprhd</t>
  </si>
  <si>
    <t>prhdref</t>
  </si>
  <si>
    <t>dis</t>
  </si>
  <si>
    <t>bas</t>
  </si>
  <si>
    <t>ibound</t>
  </si>
  <si>
    <t>strt</t>
  </si>
  <si>
    <t>lpf</t>
  </si>
  <si>
    <t>rch</t>
  </si>
  <si>
    <t>evt</t>
  </si>
  <si>
    <t>nrchop</t>
  </si>
  <si>
    <t>rech</t>
  </si>
  <si>
    <t>nevtop</t>
  </si>
  <si>
    <t>evtr</t>
  </si>
  <si>
    <t>surf</t>
  </si>
  <si>
    <t>sms</t>
  </si>
  <si>
    <t>hclose</t>
  </si>
  <si>
    <t>Max number of inner iterations</t>
  </si>
  <si>
    <t>hk</t>
  </si>
  <si>
    <t>layvka</t>
  </si>
  <si>
    <t>vka</t>
  </si>
  <si>
    <t>chani</t>
  </si>
  <si>
    <t>hani</t>
  </si>
  <si>
    <t>laywet</t>
  </si>
  <si>
    <t>hdry</t>
  </si>
  <si>
    <t>ihdwet</t>
  </si>
  <si>
    <t>iwetit</t>
  </si>
  <si>
    <t>wetdry</t>
  </si>
  <si>
    <t>sy</t>
  </si>
  <si>
    <t>ss</t>
  </si>
  <si>
    <t>laytyp</t>
  </si>
  <si>
    <t>vkcb</t>
  </si>
  <si>
    <t>ipakcb</t>
  </si>
  <si>
    <t>storagecoefficient</t>
  </si>
  <si>
    <t>constantcv</t>
  </si>
  <si>
    <t>thickstrt</t>
  </si>
  <si>
    <t>novfc</t>
  </si>
  <si>
    <t>top</t>
  </si>
  <si>
    <t>botm</t>
  </si>
  <si>
    <t>laycbd</t>
  </si>
  <si>
    <t>steady</t>
  </si>
  <si>
    <t>Number of layers</t>
  </si>
  <si>
    <t>Number of rows</t>
  </si>
  <si>
    <t>Number of columns</t>
  </si>
  <si>
    <t>Array of spacings along a row</t>
  </si>
  <si>
    <t>Array of spacings along a column</t>
  </si>
  <si>
    <t>Array of the top elevation of layer 0</t>
  </si>
  <si>
    <t>Array of the bottom elefation of each model cell</t>
  </si>
  <si>
    <t>An array of flags indicating whether or not a layer as aQuasi-3D confining bed below it</t>
  </si>
  <si>
    <t>Number of model stress periods</t>
  </si>
  <si>
    <t>An array of stress-period lengths</t>
  </si>
  <si>
    <t>An array with the number of time steps in each stress period</t>
  </si>
  <si>
    <t>An  array with time-step multiplier in each stress period</t>
  </si>
  <si>
    <t>An array of booleans, indicating whether or not the stress period is computed as sterady state</t>
  </si>
  <si>
    <t>Time units, default is days (4)</t>
  </si>
  <si>
    <t>itmuni</t>
  </si>
  <si>
    <t>lenuni</t>
  </si>
  <si>
    <t>Length units, default is meters (2)</t>
  </si>
  <si>
    <t>xul</t>
  </si>
  <si>
    <t>yul</t>
  </si>
  <si>
    <t>rotation</t>
  </si>
  <si>
    <t>proj4_str</t>
  </si>
  <si>
    <t>x coordinate of upper left corner of the grid.</t>
  </si>
  <si>
    <t>y coordinate of upper left corner of the grid</t>
  </si>
  <si>
    <t>Coutner-clockwise rotation of the grid (in degrees) about the flower left corner.</t>
  </si>
  <si>
    <t>proj4 string that defines the projected coordinate system (can be EPSG code (e.g. 'EPSG:32614').</t>
  </si>
  <si>
    <t>The ibound array (ints)</t>
  </si>
  <si>
    <t>Array of starting heads.</t>
  </si>
  <si>
    <t>ifrefm</t>
  </si>
  <si>
    <t>ixsec</t>
  </si>
  <si>
    <t>Flag indicating that flows between constant head cells should be calculated</t>
  </si>
  <si>
    <t>Indicataion if data should be read using free format</t>
  </si>
  <si>
    <t>Indication if model is cross sectional or not</t>
  </si>
  <si>
    <t>stoper</t>
  </si>
  <si>
    <t>Percent discrepancy that is compared to the budget percent discrepancy  to decide to where to continue when the solver convergence criteria are not met.</t>
  </si>
  <si>
    <t>hnoflo</t>
  </si>
  <si>
    <t>Head value assigned to inactive cells (default is -999.99)</t>
  </si>
  <si>
    <t>Flag to determine if cbc budget data should be saved. If nonzero, will be saved to this unit number.</t>
  </si>
  <si>
    <t>Head assigned to heads converted to dry during the simulation. Similar to hnoflo in bas package</t>
  </si>
  <si>
    <t>Flag for each layer. 0 confined. &gt;0 unconfined. &lt;0 convertibel unless thckstrt is True</t>
  </si>
  <si>
    <t>layavg</t>
  </si>
  <si>
    <t>Layer averag 0 is harmonic mean, 1 is logarithmic mean, 2 is arithmetich mean of saturated thickness of hydraulic conductivity</t>
  </si>
  <si>
    <t xml:space="preserve">Array of floats. Flag or horizontal anisotropy for entire layer if &gt;0. If &lt;=0 then HANI is horizontal anisotropy. </t>
  </si>
  <si>
    <t>Flag for each layer. 0: VKA is vertical hydraulic conductivity. Else, VKA is horizontal/vertical hydraulic conductivity.</t>
  </si>
  <si>
    <t>Flag, indicating if wetting is active. 0 wetting is active, else inactive.</t>
  </si>
  <si>
    <t>Factor included in the caculation of the head that is initially established at the cell when it is converted from dry to wet.</t>
  </si>
  <si>
    <t>Outer iteration interval at which rewetting of cells is tried.</t>
  </si>
  <si>
    <t>Flag determining which equatioin is used to define initial head at cells that become wet.</t>
  </si>
  <si>
    <t>Hydraulic conductivity along  rows. It is multiplied by horizontal anisotropy to obtain hydraulic conductivity along columns (see CHANI and HANI).</t>
  </si>
  <si>
    <t>The ration of vertical to horizontal hydraulic conductivity along rows. (See HK and CHANI).</t>
  </si>
  <si>
    <t>Either vertical conductivity or the ratio of horizontal over vertical hydraulic conductivity depending on the value of LAYVKA.</t>
  </si>
  <si>
    <t>Specific storage unelss STORAGECOEFFICIENT is True. Then it is the storage coefficient.</t>
  </si>
  <si>
    <t>Specific yield.</t>
  </si>
  <si>
    <t>Vertical hydraulic conductivity of a Quasi-3D confining bed below layer. Specify an array of nlay, nrow, ncol even though the values of th lowest layer are not used.</t>
  </si>
  <si>
    <t>Combines wetting threshold and a flag to indicate which neighboring cells can cause a cell to become wet. (Default is -0.01)</t>
  </si>
  <si>
    <t>Indicates that variable Ss are read as storage coefficient rather than specific storage.</t>
  </si>
  <si>
    <t>Indicates that vertical conductance for un unconfined cell is computed from the cell thickness rather than the saturated thickness.</t>
  </si>
  <si>
    <t>Indicates that layers having a negative LAYTYP are confined, and their cell thickness for conductance calculations will be computed from STRT-BOT rather than TOP-BOT</t>
  </si>
  <si>
    <t>nocvcorrection</t>
  </si>
  <si>
    <t>Indicates that vertical conductance is not corrected when the vertical flow correction is applied.</t>
  </si>
  <si>
    <t>Turns off the vertical flow correction under dwatered conditions.</t>
  </si>
  <si>
    <t>Recharge option code. 1: Recharge to top grid layer only. 2: to layer defined in IRCH. 3: to highest active cells (default is 3).</t>
  </si>
  <si>
    <t>Recharfge flux array (nrow x ncol). Used dict of stress period number as key).</t>
  </si>
  <si>
    <t>irch</t>
  </si>
  <si>
    <t>Layer to which the recharge is applied. (nrow x ncol ints) for each stress period.v(IRCHOP must be 2 to be read).</t>
  </si>
  <si>
    <t xml:space="preserve">Evtcode option. 1: ET is calculated only for cells in the top grid layer. 2: ET to layer defined by IEVT. 3: ET to the highest active cells (default is 3). </t>
  </si>
  <si>
    <t>ET extinction depth (nrow x ncol) fo reach stress period. Default is 1.0, which is used for all stress periods.</t>
  </si>
  <si>
    <t>ET surface elevation (nrow x ncol) for each stress period. Default 0 for all stress periods.</t>
  </si>
  <si>
    <t>Maximum ET flux (default is 1e-3, used for all stress periods).</t>
  </si>
  <si>
    <t>nonlinmeth</t>
  </si>
  <si>
    <t>linmeth</t>
  </si>
  <si>
    <t>Matrix solution method. 1: XMD solver of Ibaraki (2005). 2: unstructured, pre-conditioned conjugent gradient solver of White and Hughes (201).</t>
  </si>
  <si>
    <t>Controls non-linear solcer. 0: Picard withoud under-relaxations. &gt;0: Newton Raphson with under-relaxation. Requires upstream weighted solution schemes in BCF and LPF.</t>
  </si>
  <si>
    <t>upw</t>
  </si>
  <si>
    <t>iphdry</t>
  </si>
  <si>
    <t>Indicates whether head will be set to HDRY when head is less than 0.0001 above cell bottom (units LENUNI in DIS). 0:  Faluse, &gt;0: True.</t>
  </si>
  <si>
    <t>Advection-solution option. 0: FD see NADVFD for weighting. 1: MOC, 2: MMOC, 3: HMOD, -1: TVD 3e order scheme.</t>
  </si>
  <si>
    <t>Courant number. Nr of cells or fraction advection is allowd in any direction in one transport step. Also stability constraint which should be &lt; 1.</t>
  </si>
  <si>
    <t>Max total number of moving particles allowed. Used only with MIXELM = 1 or 3.</t>
  </si>
  <si>
    <t>Flag indicating the weighting scheme used with implicit FD method. 0 or 1: upstream. 1: central-in-space weighting.</t>
  </si>
  <si>
    <t>Flag indicating particle algorithm for the Eulerian-Lagrangian mehods. 1: 1st order Euler. 2: 4th order Runge-Kutta. 3: Hybrid first- and fourth-order RK. RK in sinks/sources, Euler elsewhere.</t>
  </si>
  <si>
    <t>Concentration-weighting factor between0.1 and 1. 0.5 usually adequat. May affect mass balance accuracy.</t>
  </si>
  <si>
    <t>Small relative cell gradient below which advective transport is concidered.</t>
  </si>
  <si>
    <t>Indicates whether random or fixed initial particle pattern. 0: random. &gt;0: fixed pattern, number of vertical planes. Determines vertical resolution.</t>
  </si>
  <si>
    <t>Numbe of initial particles per cell where relative cell concentration gradient is &lt;= DCEPS.</t>
  </si>
  <si>
    <t>Numbe of initial particles per cell where relative cell concentration gradient is &gt; DCEPS.</t>
  </si>
  <si>
    <t>Minimum number of particles allowed per cell. Causes insertion of particles of below this number.</t>
  </si>
  <si>
    <t>Maximum number of particles allowed per cell. Causes replacement of particles when above this number at end of time step.</t>
  </si>
  <si>
    <t>Indicates whether a random or fixed patterns is selected for initial placement of particles in MMOC scheme. See NPH. Use same value as NPSINK</t>
  </si>
  <si>
    <t>Indicates whether a random or fixed pattern is used for initial placment of particles in sink sells in the MMOC scheme. See NPLANE. Usually set equal to NPLANE.</t>
  </si>
  <si>
    <t>Critical relative concentration gradient for controling the selective use of MOC or MMOC in HMOC solution scheme.</t>
  </si>
  <si>
    <t>Preconditioner : 1: Jocobi, 2: SSOR, 3: Modified Incomplete Cholesky</t>
  </si>
  <si>
    <t>Indicates use of dispersion tensor cross terms. 0: Lump them to right-hand side, 1: include full dispersion tensor.</t>
  </si>
  <si>
    <t>Relaxation factor for SSOR option. 1.0 generally adequate.</t>
  </si>
  <si>
    <t>Convergence criterion in terms of relative concentration.</t>
  </si>
  <si>
    <t>Interval of printing maximum concentration changes of each iteration. Set to 0 for printing at and of each stress period.</t>
  </si>
  <si>
    <t>Indicates sorption type (or dual domain mass transfer). 0: No sorption. 1: Linear isotherm. 2: Freundlich isotherm. 3: Langmuir. 4: forst order kinetic. 5: dual-domain mass transfoer without sorption. 6: dual domain mass transfer with sorption.</t>
  </si>
  <si>
    <t xml:space="preserve">Indicates kinetic reaction type. 0: No reaction. 1: first order irreversible. 100: zero-order reactions. </t>
  </si>
  <si>
    <t>Indicates whether to read or not the initial concentraion of the non-equilibrium sorbed or immobile phase. Difficult see documentation.</t>
  </si>
  <si>
    <t>Porosity of the immobile domain. Used if ISOTHM is 5 or 6.</t>
  </si>
  <si>
    <t>Bulk density of the aquifer medium. Used of ISOTHM if not 5.</t>
  </si>
  <si>
    <t>Initial concentration of sorbed phase of first species I ISOTHM is 4. Difficult see docmentation.</t>
  </si>
  <si>
    <t>First sorption parameter of first species. Depends on selected type of sorption (equation)</t>
  </si>
  <si>
    <t>Second sorption of dual-domain model paramters for the first species. Depends on selected type of sorption (equation).</t>
  </si>
  <si>
    <t>First order reacton rate for liquid phase for the first species.</t>
  </si>
  <si>
    <t>First order reaction rate for the sorbed phase of the first species.</t>
  </si>
  <si>
    <t>Concentraton of evaporaton flux of species 1. (scalar, array or dictionary).</t>
  </si>
  <si>
    <t>Concentration of recharge of species 1. (scalar, array or dictionary).</t>
  </si>
  <si>
    <t>Must be an numpy dtype, used in recarray of boundaries. If left as None, then the dype will be automatically constructed.</t>
  </si>
  <si>
    <t>Maximum number of sind/source cells in any stress period.</t>
  </si>
  <si>
    <t>Dictionary, where keys are zero-based stress-period numbers. Values are recarrays of SSM boundaries default: np.dype([('k', int), ('I', int), ('j', int), ('css', float),('itype', int),((cssm(n), float), n=1, ncomp)])</t>
  </si>
  <si>
    <t>Logitudinal dispersivity (nlay, nrow, ncol). [L]</t>
  </si>
  <si>
    <t>Maximum number of outer iterations</t>
  </si>
  <si>
    <t>Maximum number of inner iterations</t>
  </si>
  <si>
    <t>Horizontal/Vertical dispersivity. (nlay)</t>
  </si>
  <si>
    <t>Transverse/Horizontal dispersivity (nlay)</t>
  </si>
  <si>
    <t>Effective molecular diffusion coefficient (L2/T). nlay or (nlay, nrow, ncol) ir multidfif is used. (See also MULTIDIFFUSION explanation)</t>
  </si>
  <si>
    <t>Specifies whether or not to read arrays using the MODFLOW array reader or the original MT3DMS array reader.</t>
  </si>
  <si>
    <t>Specifes wheter or nor to route mass thrugh dry cells. Possible when using modflow-nwt.</t>
  </si>
  <si>
    <t>Specifies whether or not to use the storage formulation used in MT3DMS</t>
  </si>
  <si>
    <t>Specifies flow-trasnport link terms (cell-by-cell flows) should be echoed to the MT3D-USGS listing file.</t>
  </si>
  <si>
    <t>Specifies whether or not to suppress wet/dry messaging in the MT3D-USGS ilsting file.</t>
  </si>
  <si>
    <t>Specifies whether or not to include the mass flux terms through dry cells in the mass budget to thte listing file.</t>
  </si>
  <si>
    <t>Specifies whether or not to use the MT3DMS-formulation (this keyword omitted in flopy) for the solid phase. Difficult see documentaion.</t>
  </si>
  <si>
    <t>Total number of chemical species in the simulation. Default None, will be changed to 1 if scon is single value.</t>
  </si>
  <si>
    <t>The total number of mobile species (default is 1). MCOMP must be &lt;= NCOMP.</t>
  </si>
  <si>
    <t>Name of the unit of time.</t>
  </si>
  <si>
    <t>Name of the unit of mass.</t>
  </si>
  <si>
    <t>d</t>
  </si>
  <si>
    <t>m</t>
  </si>
  <si>
    <t>kg</t>
  </si>
  <si>
    <t>Name of the unit of length.</t>
  </si>
  <si>
    <t>Effective porosity of the porous medium in a single-porosity system, or the mobile porsity in a dual porosity system. The immobile porosity see RCT package.</t>
  </si>
  <si>
    <t>Boundary condiction type for solute species (shared by all species). 0: inactive. &lt;0: constant concentration cell. &gt;0 cell where concentration will be calculated.</t>
  </si>
  <si>
    <t>Starting concentration of the first species. (nlay, nrow, ncol). Used multiple keywords sconc2, sconc3 etc.</t>
  </si>
  <si>
    <t>Indicates an inactive concentration cell.</t>
  </si>
  <si>
    <t>Minimum saturatond thickness fraction in cel below considered inactive.</t>
  </si>
  <si>
    <t>Indicates how concentraton will be printed to stdout. See for the format codes table 3 in MT3DMS manual. &gt;0 in wrap form. &lt;0 in strip form. 0: no printing.</t>
  </si>
  <si>
    <t>Indicates how the number of particles should be printed. The convention is to use the same as IFMTCN.</t>
  </si>
  <si>
    <t>Indicates how the calculated retardation factor should be printed. The convention is to use the same as IFMTCN.</t>
  </si>
  <si>
    <t>Indicates how the disance weighted dispersion coefficient should be printed. The convention is to use the same as IFMTCN.</t>
  </si>
  <si>
    <t>Indicates whether or not the concentration solution should be saved in an unformatted file.</t>
  </si>
  <si>
    <t>Indicates i) the output frequency ii) whether frequency is specified in total elapsed time or transport step number. &gt;0 save at times specified in TIMPRS. 0: save only at end of simulation. &lt;0: save whenever the number of transport steps is a multiple of nprs.</t>
  </si>
  <si>
    <t>Times a which to save the solution. List of floats of lenth nprs.</t>
  </si>
  <si>
    <t>Array of zero-based cell indices (layer, row, column) for which the concentration is to be printed at every transport step.</t>
  </si>
  <si>
    <t>Integer telling how frequently the concentration at the specified observation points should be saved.</t>
  </si>
  <si>
    <t>Indicates wheter a one-line summary of mass balance information should be printed.</t>
  </si>
  <si>
    <t>Integer telling how frequently the mass budget information should be saved.</t>
  </si>
  <si>
    <t>The user-specified intial stransport step size within each tme step of the flow solution.</t>
  </si>
  <si>
    <t>Maximum numbe of transport steps allowed within one time step of the flow solution.</t>
  </si>
  <si>
    <t>Multiplier for successive transport steps within a flow time-step if GCG solver is use and the solution option for the advection term is the standard FDM.</t>
  </si>
  <si>
    <t>The maximum transport step size allowed when transport step size multiplier TTSMULT &gt; 1.0</t>
  </si>
  <si>
    <t>Length of stress periods</t>
  </si>
  <si>
    <t>Time steps per stress period</t>
  </si>
  <si>
    <t>Time step multiplier</t>
  </si>
  <si>
    <t>Steady state flags</t>
  </si>
  <si>
    <t>List of species names</t>
  </si>
  <si>
    <t>Cell widths along the columns (dy)</t>
  </si>
  <si>
    <t>Cell widths along the rows (dx)</t>
  </si>
  <si>
    <t>Number of rows in the grid</t>
  </si>
  <si>
    <t>Number of columns in the grid</t>
  </si>
  <si>
    <t>Number stress periods</t>
  </si>
  <si>
    <t>number of layers in the grid</t>
  </si>
  <si>
    <t>Indicates whether or not layers are convertible: 0 non convertible,  &gt;0 is convertible (nlay).</t>
  </si>
  <si>
    <t>Top elevation of first model layer (nrow, ncol)</t>
  </si>
  <si>
    <t>Layer thickness (nrow, nocol) one array for each layer.</t>
  </si>
  <si>
    <t>MT3DMS species number used in the equation of state to compute fluid density. If -1, rho depends on more species. See input items 4a, 4b and 4c.</t>
  </si>
  <si>
    <t>Determindesmethod to calculation internodal density values used to conserve mass. 2: central in space. &lt;&gt;2 upstream weighted algorithm.</t>
  </si>
  <si>
    <t>Determines flow and transport coupling. 0 or 1. Coupled with one time-step lag. &gt;1: max nr of non-linear coupling iteratons.</t>
  </si>
  <si>
    <t>Determines variable-density water-table corrections. 0: Water-table correction not applied.  &gt;0: corrections wil be applied.</t>
  </si>
  <si>
    <t>Minimum fluid density when using equation of state to comptute it. If 0 then not limited.</t>
  </si>
  <si>
    <t>Maximum fluid density when using equation of state to comptute it. If 0 then not limited.</t>
  </si>
  <si>
    <t>If NSWTCPL &gt; 1, convergence criterion in units of fluid density.</t>
  </si>
  <si>
    <t>Fluid density at the reference concentration, termperature and pressure.</t>
  </si>
  <si>
    <t>drhodc</t>
  </si>
  <si>
    <t>Slop of the linear equation of state relating fuid density to height of the pressure head. The default is for kg and m. [kg/m4]</t>
  </si>
  <si>
    <t>Reference pressure head. The values is normally set to zero.</t>
  </si>
  <si>
    <t>Number of MT3DMS species to be used in the equation of state for fluid density. This value is read only if MT3DRHOFLG = -1.</t>
  </si>
  <si>
    <t>mtrhospec</t>
  </si>
  <si>
    <t xml:space="preserve">Reference concentration for species, MTRHOSPEC. For most simulations, should be 0. </t>
  </si>
  <si>
    <t>Length of first transport time step to start simulation if both of the following two conditions are met. 1: IMT proces acive, 2: transport time step are calculated as function of user specified Courant number (when PERCEL in MT3DMS &gt; 1)</t>
  </si>
  <si>
    <t>Flag. Indence will only by read if MT3DRHOFLG == 0. If &lt; 0 they are reused. 0: values set to DENSEREF. Difficult see documentation.</t>
  </si>
  <si>
    <t xml:space="preserve">Float or dict of (nlay, nrow, ncol) with sp as key to be read. Only read if MT3DRHOFLG = 0. </t>
  </si>
  <si>
    <t>Formerly DENSELP. Slope of linear equation of state relating fluid density to solid concentration. May be specified for more than one species.</t>
  </si>
  <si>
    <t>MT3DMS species number corresponding to the adjacent DRHODC and CRHOREF.</t>
  </si>
  <si>
    <t>The ratio of vertical to horizontal hydraulic conductivity along rows. (See HK and CHANI).</t>
  </si>
  <si>
    <t>oc</t>
  </si>
  <si>
    <t>ihedfm</t>
  </si>
  <si>
    <t>iddnfm</t>
  </si>
  <si>
    <t>chedfm</t>
  </si>
  <si>
    <t>cddnfm</t>
  </si>
  <si>
    <t>cboufm</t>
  </si>
  <si>
    <t>compact</t>
  </si>
  <si>
    <t>Code for the format in whih heads wil be printed (default 0).</t>
  </si>
  <si>
    <t>Code for the format in whih drawdown wil be printed (default 0).</t>
  </si>
  <si>
    <t>Character that spedifies the format for saving heads. None for binary unformatted.</t>
  </si>
  <si>
    <t>Character that spedifies the format for saving ibound. None for binary unformatted.</t>
  </si>
  <si>
    <t>Character that spedifies the format for saving drawdowns. None for binary unformatted.</t>
  </si>
  <si>
    <t>Dict of lists with zero-based (iper, istp) for each print/save option: DRAW HEAD PRINT DRAWDOWN SAVW HAD SAVE DRAWDOWN SAVE BUDGET SAVE IBOUND</t>
  </si>
  <si>
    <t>Saec the budget results in a compact budget file (default is True)</t>
  </si>
  <si>
    <t>TSMULT</t>
  </si>
  <si>
    <t>ichflg</t>
  </si>
  <si>
    <t>wetfct</t>
  </si>
  <si>
    <t>exdp</t>
  </si>
  <si>
    <t>EXDP</t>
  </si>
  <si>
    <t>hiclose</t>
  </si>
  <si>
    <t>Convergence criterion heads in inner iterations.</t>
  </si>
  <si>
    <t>Cconvergence criterion heads in outer iterations</t>
  </si>
  <si>
    <t>﻿Max number of outer iterations</t>
  </si>
  <si>
    <t>MFStyleArr</t>
  </si>
  <si>
    <t>mixelm</t>
  </si>
  <si>
    <t>depth</t>
  </si>
  <si>
    <t>pcg</t>
  </si>
  <si>
    <t>npcond</t>
  </si>
  <si>
    <t>rclose</t>
  </si>
  <si>
    <t>relax</t>
  </si>
  <si>
    <t>iprpcg</t>
  </si>
  <si>
    <t>damp</t>
  </si>
  <si>
    <t>dampt</t>
  </si>
  <si>
    <t>ihcofadd</t>
  </si>
  <si>
    <t>mutpcg</t>
  </si>
  <si>
    <t>nbpol</t>
  </si>
  <si>
    <t>ncrs</t>
  </si>
  <si>
    <t>iprgcg</t>
  </si>
  <si>
    <t>Chloride</t>
  </si>
  <si>
    <t>denseslp</t>
  </si>
  <si>
    <t>Slope of linear equation of state relating fluid density to solid concentration. May be specified for more than one species.</t>
  </si>
  <si>
    <t>Flag, indicating if wetting is active. 0 wetting is inactive, else active.</t>
  </si>
  <si>
    <t>None</t>
  </si>
  <si>
    <t>disv</t>
  </si>
  <si>
    <t>METERS</t>
  </si>
  <si>
    <t>keyword to deactivate writing of the binary grid file.</t>
  </si>
  <si>
    <t>bool</t>
  </si>
  <si>
    <t>float</t>
  </si>
  <si>
    <t>origin of ll corner of model grid</t>
  </si>
  <si>
    <t>counter clockwise rotation angle in degrees of model grid</t>
  </si>
  <si>
    <t>number of layers</t>
  </si>
  <si>
    <t>total number of (x, y) vertex pairs used to characterize the horizontal configuration of the model grid.</t>
  </si>
  <si>
    <t>the number of cells per layer.</t>
  </si>
  <si>
    <t>int</t>
  </si>
  <si>
    <t>top elevation for each cell in the top model layer.</t>
  </si>
  <si>
    <t xml:space="preserve"> bottom elevation for each cell.</t>
  </si>
  <si>
    <t>optional array that characterizes the existence status of a cell. &gt;1 active, 0 inactive, -1 vertical flow-through cell</t>
  </si>
  <si>
    <t>[iv, xv, yv]. iv (integer) is the vertex number. Must be increasing 1..NVERT (flopy subtracts 1 when reading and add 1 when writing). xv=x coord, yv=ycoord.</t>
  </si>
  <si>
    <t>the number of vertices required to define the cell. There may be a different number of vertices for each cell</t>
  </si>
  <si>
    <t>[icell2d, xc, yc, ncvert, icvert]. icell2d (integer) is the CELL2D number (1:NCELLS). Xc, yc cell center. Nvert number of vertices defining this cell. Icvert array of vertex indices defining this cell (clockwise).</t>
  </si>
  <si>
    <t>str</t>
  </si>
  <si>
    <t>File name for this package.</t>
  </si>
  <si>
    <t>Length units used.</t>
  </si>
  <si>
    <t>sim_name</t>
  </si>
  <si>
    <t>sim</t>
  </si>
  <si>
    <t>version</t>
  </si>
  <si>
    <t>mf6</t>
  </si>
  <si>
    <t>exe_name</t>
  </si>
  <si>
    <t>sim_ws</t>
  </si>
  <si>
    <t>.</t>
  </si>
  <si>
    <t>verbosity_level</t>
  </si>
  <si>
    <t>continue_</t>
  </si>
  <si>
    <t>nocheck</t>
  </si>
  <si>
    <t>memory_print_option</t>
  </si>
  <si>
    <t>write_headers</t>
  </si>
  <si>
    <t>Name of the simulation.</t>
  </si>
  <si>
    <t>Relative path to MODFLOW 6 executable from the simulation working folder.</t>
  </si>
  <si>
    <t>Version of MODFLOW 6 executable</t>
  </si>
  <si>
    <t>Path to MODFLOW 6 simulation working folder. This is the folder containing the simulation name file.</t>
  </si>
  <si>
    <t>Verbosity level of standard output from 0 to 2. 0=no output. 1=standard error / warning output. 2=full error / warning output.</t>
  </si>
  <si>
    <t>whether or not to continue fo one or more solutions do not converge.</t>
  </si>
  <si>
    <t>Sets nocheck optioni in the simulation name file. Whether or not to check input prior to each step. Checks are performed by default.</t>
  </si>
  <si>
    <t>Sets memory print option in the simulation name file. None for not printing. SUMMARY for only total memory.  ALL print info for each variable stored in the memory manager.</t>
  </si>
  <si>
    <t>When true writes header to each packages file indicating that it was created by flopy.</t>
  </si>
  <si>
    <t>time_units</t>
  </si>
  <si>
    <t>start_date_time</t>
  </si>
  <si>
    <t>perioddata</t>
  </si>
  <si>
    <t>filename</t>
  </si>
  <si>
    <t>pname</t>
  </si>
  <si>
    <t>DAYS</t>
  </si>
  <si>
    <t>[perlen, nstp, tsmult]</t>
  </si>
  <si>
    <t>Start datetime as a string.</t>
  </si>
  <si>
    <t>Time units</t>
  </si>
  <si>
    <t>Number of stress periods.</t>
  </si>
  <si>
    <t>list</t>
  </si>
  <si>
    <t>Package name for this package.</t>
  </si>
  <si>
    <t>tdis</t>
  </si>
  <si>
    <t>[1, 1, 1.00]</t>
  </si>
  <si>
    <t>print_option</t>
  </si>
  <si>
    <t>complexity</t>
  </si>
  <si>
    <t>csv_output_filerecord</t>
  </si>
  <si>
    <t>csv_outer_output_filerecord</t>
  </si>
  <si>
    <t>csv_inner_output_filerecord</t>
  </si>
  <si>
    <t>no_ptcrecord</t>
  </si>
  <si>
    <t>ats_outer_maximum_fraction</t>
  </si>
  <si>
    <t>outer_hclose</t>
  </si>
  <si>
    <t>outer_dvclose</t>
  </si>
  <si>
    <t>outer_rclosebnd</t>
  </si>
  <si>
    <t>outer_maximum</t>
  </si>
  <si>
    <t>under_relaxation</t>
  </si>
  <si>
    <t>under_relaxation_gamma</t>
  </si>
  <si>
    <t>under_relaxation_theta</t>
  </si>
  <si>
    <t>under_relaxation_kappa</t>
  </si>
  <si>
    <t>under_relaxation_momentum</t>
  </si>
  <si>
    <t>backtracking_number</t>
  </si>
  <si>
    <t>backtracking_tolerance</t>
  </si>
  <si>
    <t>backtracking_reduction_factor</t>
  </si>
  <si>
    <t>backtracking_residual_limit</t>
  </si>
  <si>
    <t>inner_maximum</t>
  </si>
  <si>
    <t>inner_hclose</t>
  </si>
  <si>
    <t>inner_dvclose</t>
  </si>
  <si>
    <t>rcloserecord</t>
  </si>
  <si>
    <t>linear_acceleration</t>
  </si>
  <si>
    <t>relaxation_factor</t>
  </si>
  <si>
    <t>preconditioner_levels</t>
  </si>
  <si>
    <t>preconditioner_drop_tolerance</t>
  </si>
  <si>
    <t>number_orthogonalizations</t>
  </si>
  <si>
    <t>scaling_method</t>
  </si>
  <si>
    <t>reordering_method</t>
  </si>
  <si>
    <t>ims</t>
  </si>
  <si>
    <t>NONE, SUMMARY or ALL</t>
  </si>
  <si>
    <t>SIMPLE default settings for nearly linear model, MODERATE  default settings for moderately non-linear model, or COMPLEX default settings for highly non-linear models</t>
  </si>
  <si>
    <t>SUMMARY</t>
  </si>
  <si>
    <t>comma separated values output file to write solver outer convergence information</t>
  </si>
  <si>
    <t>comma separated values output file to write solver inner convergence information</t>
  </si>
  <si>
    <t>real value defining the fraction of the maximum allowable outer iterations used with the Adaptive Time Step (ATS) capability if it is active.</t>
  </si>
  <si>
    <t>FIRST or ALL (default)optional keyword that is used to define options for disabling pseudo-transient continuation</t>
  </si>
  <si>
    <t>output file to write solver convergence information</t>
  </si>
  <si>
    <t>dependent-variable (for example, head) change criterion for convergence of the outer (nonlinear) iterations, in units of the dependent-variable (for example, length for head)</t>
  </si>
  <si>
    <t>deprecated</t>
  </si>
  <si>
    <t>real value defining the residual tolerance for convergence of model packages that solve a separate equation not solved by the IMS linear solver.</t>
  </si>
  <si>
    <t>real value defining either the relaxation factor for the SIMPLE scheme or the history or memory term factor of the Cooley and delta-bar-delta algorithms.</t>
  </si>
  <si>
    <t>integer value defining the maximum number of outer (nonlinear) iterations</t>
  </si>
  <si>
    <t>NONE, SIMPLE, COOLEY or DBD. Is an optional keyword that defines the nonlinear under-relaxation schemes used. Under-relaxation is also known as dampening</t>
  </si>
  <si>
    <t>real value defining the reduction factor for the learning rate (under-relaxation term) of the delta- bar-delta algorithm.</t>
  </si>
  <si>
    <t>real value defining the increment for the learning rate (under-relaxation term) of the delta-bar-delta algorithm.</t>
  </si>
  <si>
    <t>real value defining the fraction of past history changes that is added as a momentum term to the step change for a nonlinear iteration.</t>
  </si>
  <si>
    <t>2 to 20. Integer value defining the maximum number of backtracking iterations allowed for residual reduction computations.</t>
  </si>
  <si>
    <t xml:space="preserve">real value defining the tolerance for residual change that is allowed for residual reduction computations. </t>
  </si>
  <si>
    <t>real value defining the reduction in step size used for residual reduction computations.</t>
  </si>
  <si>
    <t>real value defining the limit to which the residual is reduced with backtracking.</t>
  </si>
  <si>
    <t>integer value defining the maximum number of inner (linear) iterations.</t>
  </si>
  <si>
    <t>real value defining the dependent-variable (for example, head) change criterion for convergence of the inner (linear) iterations, in units of the dependent-variable (for example, length for head).</t>
  </si>
  <si>
    <t>real value that defines the flow residual tolerance for convergence of the IMS linear solver and specific flow residual criteria used.</t>
  </si>
  <si>
    <t>CG or BIGCSTAB. A keyword that defines the linear acceleration method used by the default IMS linear solvers.</t>
  </si>
  <si>
    <t>optional real value that defines the relaxation factor used by the incomplete LU factorization preconditioners (MILU(0) and MILUT).</t>
  </si>
  <si>
    <t>optional integer value defining the level of fill for ILU decomposition used in the ILUT and MILUT preconditioners.</t>
  </si>
  <si>
    <t>optional real value that defines the drop tolerance used to drop preconditioner terms based on the magnitude of matrix entries in the ILUT and MILUT preconditioners.</t>
  </si>
  <si>
    <t>number_orthogonalizations (integer) optional integer value defining the interval used to explicitly recalculate the residual of the flow equation using the solver coefficient matrix</t>
  </si>
  <si>
    <t>NONE, DIAGONAL, POLCG or L2NORM. An optional keyword that defines the matrix scaling approach used.</t>
  </si>
  <si>
    <t>NONE, RCM or MD. An optional keyword that defines the matrix reordering approach used.</t>
  </si>
  <si>
    <t>String File name for this package.</t>
  </si>
  <si>
    <t>modelname</t>
  </si>
  <si>
    <t>model_nam_file</t>
  </si>
  <si>
    <t>model_rel_path</t>
  </si>
  <si>
    <t>print_input</t>
  </si>
  <si>
    <t>print_flows</t>
  </si>
  <si>
    <t>save_flows</t>
  </si>
  <si>
    <t>newtonoptions</t>
  </si>
  <si>
    <t>packages</t>
  </si>
  <si>
    <t>name of the model</t>
  </si>
  <si>
    <t>relative path to the model name file from model working folder</t>
  </si>
  <si>
    <t>version of modflow</t>
  </si>
  <si>
    <t>model executable name</t>
  </si>
  <si>
    <t>model_ws</t>
  </si>
  <si>
    <t>model working folder path</t>
  </si>
  <si>
    <t>name of the listing file to create for this GWF model. If none, use GWF basename + '.lst'</t>
  </si>
  <si>
    <t>keyword to indicate that the list of all model stress package information will be written to the listing file immediately after it is read.</t>
  </si>
  <si>
    <t>keyword to indicate that the list of all model package flow rates will be printed to the listing file for every stress period time step in which "BUDGET PRINT" is specified in Output Control.</t>
  </si>
  <si>
    <t>keyword to indicate that all model package flow terms will be written to the file specified with "BUDGET FILEOUT" in Output Control.</t>
  </si>
  <si>
    <t>[ftype, fname, pname] .List of user-defined name for the package.</t>
  </si>
  <si>
    <t>gwf</t>
  </si>
  <si>
    <t>alternative_cell_averaging</t>
  </si>
  <si>
    <t>cvoptions</t>
  </si>
  <si>
    <t>perched</t>
  </si>
  <si>
    <t>rewet_record</t>
  </si>
  <si>
    <t>xt3doptions</t>
  </si>
  <si>
    <t>save_specific_discharge</t>
  </si>
  <si>
    <t>save_saturation</t>
  </si>
  <si>
    <t>k22overk</t>
  </si>
  <si>
    <t>k33overk</t>
  </si>
  <si>
    <t>tvk_filerecord</t>
  </si>
  <si>
    <t>icelltype</t>
  </si>
  <si>
    <t>k</t>
  </si>
  <si>
    <t>k22</t>
  </si>
  <si>
    <t>k33</t>
  </si>
  <si>
    <t>angle1</t>
  </si>
  <si>
    <t>angle2</t>
  </si>
  <si>
    <t>angle3</t>
  </si>
  <si>
    <t>npf</t>
  </si>
  <si>
    <t>keyword to indicate that budget flow terms will be written to the file specified with "BUDGET SAVE FILE" in Output Control.</t>
  </si>
  <si>
    <t>LOGARITHMIC, AMT-LMK, or AMT- HMK .Text keyword to indicate that an alternative method will be used for calculating the conductance for horizontal cell connections.</t>
  </si>
  <si>
    <t>indicates that cells having a negative ICELLTYPE are confined, and their cell thickness for conductance calculations will be computed as STRT-BOT rather than TOP-BOT.</t>
  </si>
  <si>
    <t>If the DEWATERED keyword is specified, then the vertical conductance is calculated using only the saturated thickness and properties of the overlying cell if the head in the underlying cell is below its top.</t>
  </si>
  <si>
    <t>keyword to indicate that when a cell is overlying a dewatered convertible cell, the head difference used in Darcy's Law is equal to the head in the overlying cell minus the bottom elevation of the overlying cell.</t>
  </si>
  <si>
    <t>[wetfct, iwetit, ihdwet]. Wetfct (double) is a keyword and factor that is included in the calculation of the head that is initially established at a cell when that cell is converted from dry to wet.
iwetit (integer) A keyword and iteration interval for attempting to wet cells. Wetting is attempted every IWETIT iteration.</t>
  </si>
  <si>
    <t xml:space="preserve">If the RHS keyword is also included, then the XT3D additional terms will be added to the right-hand side. </t>
  </si>
  <si>
    <t>keyword to indicate that x, y, and z components of specific discharge will be calculated at cell centers and written to the budget file, which is specified with "BUDGET SAVE FILE" in Output Control.</t>
  </si>
  <si>
    <t>keyword to indicate that cell saturation will be written to the budget file, which is specified with "BUDGET SAVE FILE" in Output Control.</t>
  </si>
  <si>
    <t>keyword to indicate that specified K22 is a ratio of K22 divided by K.</t>
  </si>
  <si>
    <t>keyword to indicate that specified K33 is a ratio of K33 divided by K.</t>
  </si>
  <si>
    <t>defines a time-varying hydraulic conductivity (TVK) input file.</t>
  </si>
  <si>
    <t>&gt;0 active. 0=inactive. &lt;0 vertical flow-through cell. Flag for each cell that specifies how saturated thickness is treated.</t>
  </si>
  <si>
    <t>hydraulic conductivity of the third ellipsoid axis (or the ratio of K33/K if the K33OVERK option is specified)</t>
  </si>
  <si>
    <t>hydraulic conductivity of the second ellipsoid axis (or the ratio of K22/K if the K22OVERK option is specified)</t>
  </si>
  <si>
    <t>hydraulic conductivity.</t>
  </si>
  <si>
    <t>JAW. Rotation angle of the hydraulic conductivity tensor in degrees. The angle represents the first of three sequential rotations of the hydraulic conductivity ellipsoid.</t>
  </si>
  <si>
    <t>TILT. rotation angle of the hydraulic conductivity tensor in degrees. The angle represents the second of three sequential rotations of the hydraulic conductivity ellipsoid.</t>
  </si>
  <si>
    <t>PITCH. rotation angle of the hydraulic conductivity tensor in degrees. The angle represents the third of three sequential rotations of the hydraulic conductivity ellipsoid.</t>
  </si>
  <si>
    <t>(&lt;0 only cell below, 0=no weeting, &gt;0 cell below and adjacent can rewet) combination of the wetting threshold and a flag to indicate which neighboring cells can cause a cell to become wet.</t>
  </si>
  <si>
    <t>String Package name for this package.</t>
  </si>
  <si>
    <t>ic</t>
  </si>
  <si>
    <t>the initial (starting) head</t>
  </si>
  <si>
    <t>auxiliary</t>
  </si>
  <si>
    <t>auxmultname</t>
  </si>
  <si>
    <t>boundnames</t>
  </si>
  <si>
    <t>timeseries</t>
  </si>
  <si>
    <t>observations</t>
  </si>
  <si>
    <t>maxbound</t>
  </si>
  <si>
    <t>ghb</t>
  </si>
  <si>
    <t>name of auxiliary variable to be used as multiplier of CHD head value.</t>
  </si>
  <si>
    <t>defines an array of one or more auxiliary variable names. Lists of information provided in subsequent blocks must have a column of data for each auxiliary variable name defined here.</t>
  </si>
  <si>
    <t xml:space="preserve">keyword to indicate that boundary names may be provided with the list of constant-head cells. </t>
  </si>
  <si>
    <t>keyword to indicate that the list of constant- head information will be written to the listing file immediately after it is read.</t>
  </si>
  <si>
    <t>keyword to indicate that the list of constant- head flow rates will be printed to the listing file for every stress period time step in which "BUDGET PRINT" is specified in Output Control.</t>
  </si>
  <si>
    <t>keyword to indicate that constant-head flow terms will be written to the file specified with "BUDGET FILEOUT" in Output Control.</t>
  </si>
  <si>
    <t>{varname:data} or timeseries data. Contains data for the ts package. Data can be stored in a dictionary containing data for the ts package with variable names as keys and package data as values. Data just for the timeseries variable is also acceptable. See ts package documentation for more information.</t>
  </si>
  <si>
    <t>{varname:data} or continuous data. Contains data for the obs package. Data can be stored in a dictionary containing data for the obs package with variable names as keys and package data as values. Data just for the observations variable is also acceptable. See obs package documentation for more information.</t>
  </si>
  <si>
    <t>integer value specifying the maximum number of constant-head cells that will be specified for use during any stress period.</t>
  </si>
  <si>
    <t>[cellid, head, aux, boundname]</t>
  </si>
  <si>
    <t>chd</t>
  </si>
  <si>
    <t>auxdepthname</t>
  </si>
  <si>
    <t>mover</t>
  </si>
  <si>
    <t>keyword to indicate that this instance of the Drain Package can be used with the Water Mover (MVR) Package.</t>
  </si>
  <si>
    <t>name of a variable listed in AUXILIARY that defines the depth at which drainage discharge will be scaled.</t>
  </si>
  <si>
    <t>auto_flow_reduce</t>
  </si>
  <si>
    <t>afrcsv_filerecord</t>
  </si>
  <si>
    <t>[cellid, flow, aux, boundname]</t>
  </si>
  <si>
    <t xml:space="preserve">keyword and real value that defines the fraction of the cell thickness used as an interval for smoothly adjusting negative pumping rates to 0 </t>
  </si>
  <si>
    <t>name of the comma-separated value (CSV) output file to write information about well extraction rates that have been reduced by the program. Entries are only written if the extraction rates are reduced.</t>
  </si>
  <si>
    <t>wel</t>
  </si>
  <si>
    <t>readasarrays</t>
  </si>
  <si>
    <t>fixed_cell</t>
  </si>
  <si>
    <t>timearrayseries</t>
  </si>
  <si>
    <t>recharge</t>
  </si>
  <si>
    <t>aux</t>
  </si>
  <si>
    <t>rcha</t>
  </si>
  <si>
    <t>indicates that array-based input will be used for the Recharge Package. This keyword must be specified to use array-based input.</t>
  </si>
  <si>
    <t>indicates that recharge will not be reassigned to a cell underlying the cell specified in the list if the specified cell is inactive.</t>
  </si>
  <si>
    <t>{varname:data} or tas_array data. Contains data for the tas package.</t>
  </si>
  <si>
    <t>dict</t>
  </si>
  <si>
    <t>IRCH is the layer number that defines the layer in each vertical column where recharge is applied. If IRCH is omitted, recharge by default is applied to cells in layer 1. IRCH can only be used if READASARRAYS is specified in the OPTIONS block.</t>
  </si>
  <si>
    <t>recharge flux rate (LT^{-1}). This rate is multiplied inside the program by the surface area of the cell to calculate the volumetric recharge rate.</t>
  </si>
  <si>
    <t xml:space="preserve">array of values for auxiliary variable aux(iaux), where iaux is a value from 1 to naux, and aux(iaux) must be listed as part of the auxiliary variables. A separate array can be specified for each auxiliary variable. </t>
  </si>
  <si>
    <t>drn</t>
  </si>
  <si>
    <t xml:space="preserve">keyword to indicate that boundary names may be provided with the list of ghb cells. </t>
  </si>
  <si>
    <t>[cellid, bhead, cond, aux, boundname]</t>
  </si>
  <si>
    <t>keyword to indicate that this instance of the GHB Package can be used with the Water Mover (MVR) Package.</t>
  </si>
  <si>
    <t>[cellid, elev, cond, aux, boundname]</t>
  </si>
  <si>
    <t>riv</t>
  </si>
  <si>
    <t>[cellid, stage, cond, rbot, aux, boundname]</t>
  </si>
  <si>
    <t>name of auxiliary variable to be used as multiplier ofRIV head value.</t>
  </si>
  <si>
    <t>ievt</t>
  </si>
  <si>
    <t>surface</t>
  </si>
  <si>
    <t>rate</t>
  </si>
  <si>
    <t>evta</t>
  </si>
  <si>
    <t xml:space="preserve">name of auxiliary variable to be used as multiplier of evapotranspiration rate. </t>
  </si>
  <si>
    <t xml:space="preserve">keyword to indicate that the list of evapotranspiration information will be written to the listing file immediately after it is read. </t>
  </si>
  <si>
    <t>keyword to indicate that the list of evapotranspiration flow rates will be printed to the listing file for every stress period time step in which "BUDGET PRINT" is specified in Output Control.</t>
  </si>
  <si>
    <t>kekeyword to indicate that evapotranspiration flow terms will be written to the file specified with "BUDGET FILEOUT" in Output Control. yword to indicate that the list of constant- head flow rates will be printed to the listing file for every stress period time step in which "BUDGET PRINT" is specified in Output Control.</t>
  </si>
  <si>
    <t xml:space="preserve">IEVT is the layer number that defines the layer in each vertical column where evapotranspiration is applied. Must be first PERIOD block </t>
  </si>
  <si>
    <t>elevation of the ET surface (L).</t>
  </si>
  <si>
    <t xml:space="preserve">maximum ET flux rate (LT^{-1}). </t>
  </si>
  <si>
    <t xml:space="preserve">ET extinction depth (L). </t>
  </si>
  <si>
    <t>budget_filerecord</t>
  </si>
  <si>
    <t>budgetcsv_filerecord</t>
  </si>
  <si>
    <t>head_filerecord</t>
  </si>
  <si>
    <t>headprintrecord</t>
  </si>
  <si>
    <t>saverecord</t>
  </si>
  <si>
    <t>printrecord</t>
  </si>
  <si>
    <t xml:space="preserve">name of the output file to write budget information. </t>
  </si>
  <si>
    <t>name of the comma-separated value (CSV) output file to write budget summary information.</t>
  </si>
  <si>
    <t>name of the output file to write head information.</t>
  </si>
  <si>
    <t>[columns, width, digits, format] (int number of columns to write data, number width, nr of didgets, format: EXPONENTIAL, FIXED, GENERAL or SCIIENTIFIC</t>
  </si>
  <si>
    <t>[BUDGET|HEAD, ocsetting]. Ocsetting keystring ALL|FIRST|LAST or frequency (int) |  steps: seq of ints. Specifies the steps for which the data will be saved</t>
  </si>
  <si>
    <r>
      <t>"</t>
    </r>
    <r>
      <rPr>
        <sz val="12"/>
        <color rgb="FF9C5D27"/>
        <rFont val="Menlo"/>
        <family val="2"/>
      </rPr>
      <t>{}</t>
    </r>
    <r>
      <rPr>
        <sz val="12"/>
        <color rgb="FF448C27"/>
        <rFont val="Menlo"/>
        <family val="2"/>
      </rPr>
      <t>.hds</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</si>
  <si>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r>
      <t>"</t>
    </r>
    <r>
      <rPr>
        <sz val="12"/>
        <color rgb="FF9C5D27"/>
        <rFont val="Menlo"/>
        <family val="2"/>
      </rPr>
      <t>{}</t>
    </r>
    <r>
      <rPr>
        <sz val="12"/>
        <color rgb="FF448C27"/>
        <rFont val="Menlo"/>
        <family val="2"/>
      </rPr>
      <t>.cbc</t>
    </r>
    <r>
      <rPr>
        <sz val="12"/>
        <color rgb="FF777777"/>
        <rFont val="Menlo"/>
        <family val="2"/>
      </rPr>
      <t>".</t>
    </r>
    <r>
      <rPr>
        <b/>
        <sz val="12"/>
        <color rgb="FFAA3731"/>
        <rFont val="Menlo"/>
        <family val="2"/>
      </rPr>
      <t>format</t>
    </r>
    <r>
      <rPr>
        <sz val="12"/>
        <color rgb="FF777777"/>
        <rFont val="Menlo"/>
        <family val="2"/>
      </rPr>
      <t>(</t>
    </r>
    <r>
      <rPr>
        <sz val="12"/>
        <color rgb="FF7A3E9D"/>
        <rFont val="Menlo"/>
        <family val="2"/>
      </rPr>
      <t>sim_name</t>
    </r>
    <r>
      <rPr>
        <sz val="12"/>
        <color rgb="FF777777"/>
        <rFont val="Menlo"/>
        <family val="2"/>
      </rPr>
      <t>)</t>
    </r>
  </si>
  <si>
    <t>type</t>
  </si>
  <si>
    <t>value</t>
  </si>
  <si>
    <t>parameter</t>
  </si>
  <si>
    <t>package</t>
  </si>
  <si>
    <t>[("HEAD", "ALL"), ("BUDGET", "ALL")]</t>
  </si>
  <si>
    <t>True</t>
  </si>
  <si>
    <t>length_units</t>
  </si>
  <si>
    <t>nogrb</t>
  </si>
  <si>
    <t>xorigin</t>
  </si>
  <si>
    <t>yorigin</t>
  </si>
  <si>
    <t>angrot</t>
  </si>
  <si>
    <t>ncpl</t>
  </si>
  <si>
    <t>nvert</t>
  </si>
  <si>
    <t>idomain</t>
  </si>
  <si>
    <t>vertices</t>
  </si>
  <si>
    <t>cell2d</t>
  </si>
  <si>
    <t>0.1 strict</t>
  </si>
  <si>
    <t>False</t>
  </si>
  <si>
    <t>/Users/Theo/GRWMODELS/mflab/trunk/bin/mf6.mac</t>
  </si>
  <si>
    <t>sto</t>
  </si>
  <si>
    <t>loading_package</t>
  </si>
  <si>
    <t>ss_confined_only</t>
  </si>
  <si>
    <t>tvs_filerecord</t>
  </si>
  <si>
    <t>iconvert</t>
  </si>
  <si>
    <t>steady_state</t>
  </si>
  <si>
    <t>transient</t>
  </si>
  <si>
    <t>parent_file</t>
  </si>
  <si>
    <t>Do not set this parameter. It is intended for debugging and internal processing purposes only.</t>
  </si>
  <si>
    <t>keyword to indicate that cell-by-cell flow terms will be written to the file specified with “BUDGET SAVE FILE” in Output Control.</t>
  </si>
  <si>
    <t>keyword to indicate that the SS array is read as storage coefficient rather than specific storage.</t>
  </si>
  <si>
    <t>keyword to indicate that specific storage is only calculated when a cell is under confined conditions (head greater than or equal to the top of the cell). This option is identical to the approach used to calculate storage changes under confined conditions in MODFLOW-2005.</t>
  </si>
  <si>
    <t>defines a time-varying storage (TVS) input file. Records in the TVS file can be used to change specific storage and specific yield properties at specified times or stress periods.</t>
  </si>
  <si>
    <t>is a flag for each cell that specifies whether or not a cell is convertible for the storage calculation. 0 indicates confined storage is used. &gt;0 indicates confined storage is used when head is above cell top and a mixed formulation of unconfined and confined storage is used when head is below cell top.</t>
  </si>
  <si>
    <t>is specific storage (or the storage coefficient if STORAGECOEFFICIENT is specified as an option). Specific storage values must be greater than or equal to 0. If the CSUB Package is included in the GWF model, specific storage must be zero for every cell.</t>
  </si>
  <si>
    <t>is specific yield. Specific yield values must be greater than or equal to 0. Specific yield does not have to be specified if there are no convertible cells (ICONVERT=0 in every cell).</t>
  </si>
  <si>
    <t>steady-state (boolean) keyword to indicate that stress period IPER is steady-state. Steady-state conditions will apply until the TRANSIENT keyword is specified in a subsequent BEGIN PERIOD block. If the CSUB Package is included in the GWF model, only the first and last stress period can be steady-state.</t>
  </si>
  <si>
    <t>keyword to indicate that stress period IPER is transient. Transient conditions will apply until the STEADY-STATE keyword is specified in a subsequent BEGIN PERIOD block.</t>
  </si>
  <si>
    <t>Parent package file that references this package. Only needed for utility packages (mfutl*). For example, mfutllaktab package must have a mfgwflak package parent_file.</t>
  </si>
  <si>
    <t>/Users/Theo/Entiteiten/Hygea/2020_BUZA_ISR_PAL_T/mountain_aquifers/Eastern_Aquifer/yasin_old_mf6</t>
  </si>
  <si>
    <t>yasin_old3d</t>
  </si>
  <si>
    <t>NEWTON</t>
  </si>
  <si>
    <t>MODERATE</t>
  </si>
  <si>
    <t>UNDER_RELAXATION. keyword that indicates whether the groundwater head in a cell will be under-relaxed when water levels fall below the bottom of the model below any given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</si>
</sst>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7A3E9D"/>
      <name val="Menlo"/>
      <family val="2"/>
    </font>
    <font>
      <sz val="12"/>
      <color rgb="FF777777"/>
      <name val="Menlo"/>
      <family val="2"/>
    </font>
    <font>
      <sz val="12"/>
      <color rgb="FF448C27"/>
      <name val="Menlo"/>
      <family val="2"/>
    </font>
    <font>
      <sz val="12"/>
      <color rgb="FF9C5D27"/>
      <name val="Menlo"/>
      <family val="2"/>
    </font>
    <font>
      <b/>
      <sz val="12"/>
      <color rgb="FFAA3731"/>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1" fontId="0" fillId="0" borderId="0" xfId="0" applyNumberFormat="1"/>
    <xf numFmtId="0" fontId="0" fillId="0" borderId="0" xfId="0" quotePrefix="1"/>
    <xf numFmtId="0" fontId="2" fillId="0" borderId="0" xfId="0" applyFont="1"/>
    <xf numFmtId="0" fontId="0" fillId="0" borderId="0" xfId="0" applyAlignment="1">
      <alignment horizontal="left"/>
    </xf>
    <xf numFmtId="0" fontId="5" fillId="0" borderId="0" xfId="0" applyFont="1" applyAlignment="1">
      <alignment horizontal="left"/>
    </xf>
    <xf numFmtId="0" fontId="0" fillId="0" borderId="0" xfId="0" quotePrefix="1" applyAlignment="1">
      <alignment horizontal="left"/>
    </xf>
    <xf numFmtId="22" fontId="0" fillId="0" borderId="0" xfId="0" applyNumberFormat="1" applyAlignment="1">
      <alignment horizontal="left"/>
    </xf>
    <xf numFmtId="0" fontId="4" fillId="0" borderId="0" xfId="0" applyFont="1" applyAlignment="1">
      <alignment horizontal="left"/>
    </xf>
    <xf numFmtId="0" fontId="1" fillId="0" borderId="0" xfId="0" applyFont="1" applyAlignment="1">
      <alignment horizontal="left"/>
    </xf>
    <xf numFmtId="11" fontId="0" fillId="0" borderId="0" xfId="0" applyNumberFormat="1" applyAlignment="1">
      <alignment horizontal="left"/>
    </xf>
    <xf numFmtId="11"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5291-F53F-0E47-8708-467B6D4CCD5C}">
  <dimension ref="A1:E244"/>
  <sheetViews>
    <sheetView tabSelected="1" workbookViewId="0">
      <selection activeCell="C2" sqref="C2"/>
    </sheetView>
  </sheetViews>
  <sheetFormatPr baseColWidth="10" defaultRowHeight="16" x14ac:dyDescent="0.2"/>
  <cols>
    <col min="2" max="2" width="26.83203125" bestFit="1" customWidth="1"/>
    <col min="3" max="3" width="57.1640625" style="5" bestFit="1" customWidth="1"/>
    <col min="4" max="4" width="15.83203125" bestFit="1" customWidth="1"/>
  </cols>
  <sheetData>
    <row r="1" spans="1:5" x14ac:dyDescent="0.2">
      <c r="A1" t="s">
        <v>639</v>
      </c>
      <c r="B1" t="s">
        <v>638</v>
      </c>
      <c r="C1" s="5" t="s">
        <v>637</v>
      </c>
      <c r="D1" t="s">
        <v>636</v>
      </c>
      <c r="E1" t="s">
        <v>10</v>
      </c>
    </row>
    <row r="2" spans="1:5" x14ac:dyDescent="0.2">
      <c r="A2" t="s">
        <v>403</v>
      </c>
      <c r="B2" t="s">
        <v>402</v>
      </c>
      <c r="C2" s="6" t="s">
        <v>675</v>
      </c>
      <c r="D2" t="s">
        <v>399</v>
      </c>
      <c r="E2" t="s">
        <v>414</v>
      </c>
    </row>
    <row r="3" spans="1:5" x14ac:dyDescent="0.2">
      <c r="A3" t="s">
        <v>403</v>
      </c>
      <c r="B3" t="s">
        <v>404</v>
      </c>
      <c r="C3" s="5" t="s">
        <v>405</v>
      </c>
      <c r="D3" t="s">
        <v>399</v>
      </c>
      <c r="E3" t="s">
        <v>416</v>
      </c>
    </row>
    <row r="4" spans="1:5" x14ac:dyDescent="0.2">
      <c r="A4" t="s">
        <v>403</v>
      </c>
      <c r="B4" t="s">
        <v>406</v>
      </c>
      <c r="C4" s="7" t="s">
        <v>654</v>
      </c>
      <c r="D4" t="s">
        <v>399</v>
      </c>
      <c r="E4" t="s">
        <v>415</v>
      </c>
    </row>
    <row r="5" spans="1:5" x14ac:dyDescent="0.2">
      <c r="A5" t="s">
        <v>403</v>
      </c>
      <c r="B5" t="s">
        <v>407</v>
      </c>
      <c r="C5" s="5" t="s">
        <v>674</v>
      </c>
      <c r="D5" t="s">
        <v>399</v>
      </c>
      <c r="E5" t="s">
        <v>417</v>
      </c>
    </row>
    <row r="6" spans="1:5" x14ac:dyDescent="0.2">
      <c r="A6" t="s">
        <v>403</v>
      </c>
      <c r="B6" t="s">
        <v>409</v>
      </c>
      <c r="C6" s="5">
        <v>1</v>
      </c>
      <c r="D6" t="s">
        <v>392</v>
      </c>
      <c r="E6" t="s">
        <v>418</v>
      </c>
    </row>
    <row r="7" spans="1:5" x14ac:dyDescent="0.2">
      <c r="A7" t="s">
        <v>403</v>
      </c>
      <c r="B7" t="s">
        <v>410</v>
      </c>
      <c r="C7" s="7" t="s">
        <v>653</v>
      </c>
      <c r="D7" t="s">
        <v>385</v>
      </c>
      <c r="E7" t="s">
        <v>419</v>
      </c>
    </row>
    <row r="8" spans="1:5" x14ac:dyDescent="0.2">
      <c r="A8" t="s">
        <v>403</v>
      </c>
      <c r="B8" t="s">
        <v>411</v>
      </c>
      <c r="C8" s="7" t="s">
        <v>641</v>
      </c>
      <c r="D8" t="s">
        <v>385</v>
      </c>
      <c r="E8" t="s">
        <v>420</v>
      </c>
    </row>
    <row r="9" spans="1:5" x14ac:dyDescent="0.2">
      <c r="A9" t="s">
        <v>403</v>
      </c>
      <c r="B9" t="s">
        <v>412</v>
      </c>
      <c r="C9" s="5" t="s">
        <v>381</v>
      </c>
      <c r="D9" t="s">
        <v>399</v>
      </c>
      <c r="E9" t="s">
        <v>421</v>
      </c>
    </row>
    <row r="10" spans="1:5" ht="21" customHeight="1" x14ac:dyDescent="0.2">
      <c r="A10" t="s">
        <v>403</v>
      </c>
      <c r="B10" t="s">
        <v>413</v>
      </c>
      <c r="C10" s="7" t="s">
        <v>641</v>
      </c>
      <c r="D10" t="s">
        <v>385</v>
      </c>
      <c r="E10" t="s">
        <v>422</v>
      </c>
    </row>
    <row r="11" spans="1:5" ht="21" customHeight="1" x14ac:dyDescent="0.2">
      <c r="C11" s="7"/>
    </row>
    <row r="12" spans="1:5" x14ac:dyDescent="0.2">
      <c r="A12" t="s">
        <v>435</v>
      </c>
      <c r="B12" t="s">
        <v>423</v>
      </c>
      <c r="C12" s="5" t="s">
        <v>428</v>
      </c>
      <c r="D12" t="s">
        <v>399</v>
      </c>
      <c r="E12" t="s">
        <v>431</v>
      </c>
    </row>
    <row r="13" spans="1:5" ht="17" customHeight="1" x14ac:dyDescent="0.2">
      <c r="A13" t="s">
        <v>435</v>
      </c>
      <c r="B13" t="s">
        <v>424</v>
      </c>
      <c r="C13" s="8" t="str">
        <f ca="1">TEXT(NOW(),"jjjj-mm-ddTuu:mm:ss")</f>
        <v>2023-08-21T15:01:01</v>
      </c>
      <c r="D13" t="s">
        <v>399</v>
      </c>
      <c r="E13" t="s">
        <v>430</v>
      </c>
    </row>
    <row r="14" spans="1:5" x14ac:dyDescent="0.2">
      <c r="A14" t="s">
        <v>435</v>
      </c>
      <c r="B14" t="s">
        <v>48</v>
      </c>
      <c r="C14" s="5">
        <v>1</v>
      </c>
      <c r="D14" t="s">
        <v>392</v>
      </c>
      <c r="E14" t="s">
        <v>432</v>
      </c>
    </row>
    <row r="15" spans="1:5" x14ac:dyDescent="0.2">
      <c r="A15" t="s">
        <v>435</v>
      </c>
      <c r="B15" t="s">
        <v>425</v>
      </c>
      <c r="C15" s="5" t="s">
        <v>436</v>
      </c>
      <c r="D15" t="s">
        <v>433</v>
      </c>
      <c r="E15" t="s">
        <v>429</v>
      </c>
    </row>
    <row r="16" spans="1:5" x14ac:dyDescent="0.2">
      <c r="A16" t="s">
        <v>435</v>
      </c>
      <c r="B16" t="s">
        <v>426</v>
      </c>
      <c r="C16" s="5" t="s">
        <v>381</v>
      </c>
      <c r="D16" t="s">
        <v>399</v>
      </c>
      <c r="E16" t="s">
        <v>400</v>
      </c>
    </row>
    <row r="17" spans="1:5" x14ac:dyDescent="0.2">
      <c r="A17" t="s">
        <v>435</v>
      </c>
      <c r="B17" t="s">
        <v>427</v>
      </c>
      <c r="C17" s="5" t="s">
        <v>381</v>
      </c>
      <c r="D17" t="s">
        <v>399</v>
      </c>
      <c r="E17" t="s">
        <v>434</v>
      </c>
    </row>
    <row r="19" spans="1:5" x14ac:dyDescent="0.2">
      <c r="A19" t="s">
        <v>520</v>
      </c>
      <c r="B19" t="s">
        <v>501</v>
      </c>
      <c r="C19" s="5" t="s">
        <v>381</v>
      </c>
      <c r="D19" t="s">
        <v>399</v>
      </c>
      <c r="E19" t="s">
        <v>509</v>
      </c>
    </row>
    <row r="20" spans="1:5" x14ac:dyDescent="0.2">
      <c r="A20" t="s">
        <v>520</v>
      </c>
      <c r="B20" t="s">
        <v>502</v>
      </c>
      <c r="C20" s="5" t="s">
        <v>381</v>
      </c>
      <c r="D20" t="s">
        <v>399</v>
      </c>
      <c r="E20" t="s">
        <v>510</v>
      </c>
    </row>
    <row r="21" spans="1:5" x14ac:dyDescent="0.2">
      <c r="A21" t="s">
        <v>520</v>
      </c>
      <c r="B21" t="s">
        <v>404</v>
      </c>
      <c r="C21" s="5" t="s">
        <v>405</v>
      </c>
      <c r="D21" t="s">
        <v>399</v>
      </c>
      <c r="E21" t="s">
        <v>511</v>
      </c>
    </row>
    <row r="22" spans="1:5" x14ac:dyDescent="0.2">
      <c r="A22" t="s">
        <v>520</v>
      </c>
      <c r="B22" t="s">
        <v>406</v>
      </c>
      <c r="C22" s="5" t="s">
        <v>381</v>
      </c>
      <c r="D22" t="s">
        <v>399</v>
      </c>
      <c r="E22" t="s">
        <v>512</v>
      </c>
    </row>
    <row r="23" spans="1:5" x14ac:dyDescent="0.2">
      <c r="A23" t="s">
        <v>520</v>
      </c>
      <c r="B23" t="s">
        <v>503</v>
      </c>
      <c r="C23" s="5" t="s">
        <v>408</v>
      </c>
      <c r="D23" t="s">
        <v>399</v>
      </c>
    </row>
    <row r="24" spans="1:5" x14ac:dyDescent="0.2">
      <c r="A24" t="s">
        <v>520</v>
      </c>
      <c r="B24" t="s">
        <v>513</v>
      </c>
      <c r="C24" s="5" t="s">
        <v>381</v>
      </c>
      <c r="E24" t="s">
        <v>514</v>
      </c>
    </row>
    <row r="25" spans="1:5" x14ac:dyDescent="0.2">
      <c r="A25" t="s">
        <v>520</v>
      </c>
      <c r="B25" t="s">
        <v>433</v>
      </c>
      <c r="C25" s="5" t="s">
        <v>381</v>
      </c>
      <c r="D25" t="s">
        <v>399</v>
      </c>
      <c r="E25" t="s">
        <v>515</v>
      </c>
    </row>
    <row r="26" spans="1:5" x14ac:dyDescent="0.2">
      <c r="A26" t="s">
        <v>520</v>
      </c>
      <c r="B26" t="s">
        <v>504</v>
      </c>
      <c r="C26" s="5" t="s">
        <v>381</v>
      </c>
      <c r="D26" t="s">
        <v>385</v>
      </c>
      <c r="E26" t="s">
        <v>516</v>
      </c>
    </row>
    <row r="27" spans="1:5" x14ac:dyDescent="0.2">
      <c r="A27" t="s">
        <v>520</v>
      </c>
      <c r="B27" t="s">
        <v>505</v>
      </c>
      <c r="C27" s="5" t="s">
        <v>381</v>
      </c>
      <c r="D27" t="s">
        <v>385</v>
      </c>
      <c r="E27" t="s">
        <v>517</v>
      </c>
    </row>
    <row r="28" spans="1:5" x14ac:dyDescent="0.2">
      <c r="A28" t="s">
        <v>520</v>
      </c>
      <c r="B28" t="s">
        <v>506</v>
      </c>
      <c r="C28" s="7" t="s">
        <v>641</v>
      </c>
      <c r="D28" t="s">
        <v>385</v>
      </c>
      <c r="E28" t="s">
        <v>518</v>
      </c>
    </row>
    <row r="29" spans="1:5" x14ac:dyDescent="0.2">
      <c r="A29" t="s">
        <v>520</v>
      </c>
      <c r="B29" t="s">
        <v>507</v>
      </c>
      <c r="C29" s="5" t="s">
        <v>676</v>
      </c>
      <c r="D29" t="s">
        <v>399</v>
      </c>
      <c r="E29" t="s">
        <v>678</v>
      </c>
    </row>
    <row r="30" spans="1:5" x14ac:dyDescent="0.2">
      <c r="A30" t="s">
        <v>520</v>
      </c>
      <c r="B30" t="s">
        <v>508</v>
      </c>
      <c r="C30" s="5" t="s">
        <v>381</v>
      </c>
      <c r="D30" t="s">
        <v>433</v>
      </c>
      <c r="E30" t="s">
        <v>519</v>
      </c>
    </row>
    <row r="32" spans="1:5" x14ac:dyDescent="0.2">
      <c r="A32" t="s">
        <v>382</v>
      </c>
      <c r="B32" t="s">
        <v>642</v>
      </c>
      <c r="C32" s="5" t="s">
        <v>383</v>
      </c>
      <c r="D32" t="s">
        <v>399</v>
      </c>
      <c r="E32" t="s">
        <v>401</v>
      </c>
    </row>
    <row r="33" spans="1:5" x14ac:dyDescent="0.2">
      <c r="A33" t="s">
        <v>382</v>
      </c>
      <c r="B33" t="s">
        <v>643</v>
      </c>
      <c r="C33" s="5" t="s">
        <v>381</v>
      </c>
      <c r="D33" t="s">
        <v>385</v>
      </c>
      <c r="E33" t="s">
        <v>384</v>
      </c>
    </row>
    <row r="34" spans="1:5" x14ac:dyDescent="0.2">
      <c r="A34" t="s">
        <v>382</v>
      </c>
      <c r="B34" t="s">
        <v>644</v>
      </c>
      <c r="C34" s="5">
        <v>0</v>
      </c>
      <c r="D34" t="s">
        <v>386</v>
      </c>
      <c r="E34" t="s">
        <v>387</v>
      </c>
    </row>
    <row r="35" spans="1:5" x14ac:dyDescent="0.2">
      <c r="A35" t="s">
        <v>382</v>
      </c>
      <c r="B35" t="s">
        <v>645</v>
      </c>
      <c r="C35" s="5">
        <v>0</v>
      </c>
      <c r="D35" t="s">
        <v>386</v>
      </c>
      <c r="E35" t="s">
        <v>387</v>
      </c>
    </row>
    <row r="36" spans="1:5" x14ac:dyDescent="0.2">
      <c r="A36" t="s">
        <v>382</v>
      </c>
      <c r="B36" t="s">
        <v>646</v>
      </c>
      <c r="C36" s="5">
        <v>0</v>
      </c>
      <c r="D36" t="s">
        <v>386</v>
      </c>
      <c r="E36" t="s">
        <v>388</v>
      </c>
    </row>
    <row r="37" spans="1:5" x14ac:dyDescent="0.2">
      <c r="A37" t="s">
        <v>382</v>
      </c>
      <c r="B37" t="s">
        <v>45</v>
      </c>
      <c r="C37" s="5" t="s">
        <v>381</v>
      </c>
      <c r="D37" t="s">
        <v>392</v>
      </c>
      <c r="E37" t="s">
        <v>389</v>
      </c>
    </row>
    <row r="38" spans="1:5" x14ac:dyDescent="0.2">
      <c r="A38" t="s">
        <v>382</v>
      </c>
      <c r="B38" t="s">
        <v>647</v>
      </c>
      <c r="C38" s="5" t="s">
        <v>381</v>
      </c>
      <c r="D38" t="s">
        <v>392</v>
      </c>
      <c r="E38" t="s">
        <v>391</v>
      </c>
    </row>
    <row r="39" spans="1:5" x14ac:dyDescent="0.2">
      <c r="A39" t="s">
        <v>382</v>
      </c>
      <c r="B39" t="s">
        <v>648</v>
      </c>
      <c r="C39" s="5" t="s">
        <v>381</v>
      </c>
      <c r="D39" t="s">
        <v>392</v>
      </c>
      <c r="E39" t="s">
        <v>390</v>
      </c>
    </row>
    <row r="40" spans="1:5" x14ac:dyDescent="0.2">
      <c r="A40" t="s">
        <v>382</v>
      </c>
      <c r="B40" t="s">
        <v>150</v>
      </c>
      <c r="C40" s="5">
        <v>0</v>
      </c>
      <c r="D40" t="s">
        <v>386</v>
      </c>
      <c r="E40" t="s">
        <v>393</v>
      </c>
    </row>
    <row r="41" spans="1:5" x14ac:dyDescent="0.2">
      <c r="A41" t="s">
        <v>382</v>
      </c>
      <c r="B41" t="s">
        <v>151</v>
      </c>
      <c r="C41" s="5">
        <v>0</v>
      </c>
      <c r="D41" t="s">
        <v>386</v>
      </c>
      <c r="E41" t="s">
        <v>394</v>
      </c>
    </row>
    <row r="42" spans="1:5" x14ac:dyDescent="0.2">
      <c r="A42" t="s">
        <v>382</v>
      </c>
      <c r="B42" t="s">
        <v>649</v>
      </c>
      <c r="C42" s="5">
        <v>1</v>
      </c>
      <c r="D42" t="s">
        <v>392</v>
      </c>
      <c r="E42" t="s">
        <v>395</v>
      </c>
    </row>
    <row r="43" spans="1:5" x14ac:dyDescent="0.2">
      <c r="A43" t="s">
        <v>382</v>
      </c>
      <c r="B43" t="s">
        <v>650</v>
      </c>
      <c r="C43" s="5" t="s">
        <v>381</v>
      </c>
      <c r="D43" t="s">
        <v>433</v>
      </c>
      <c r="E43" t="s">
        <v>396</v>
      </c>
    </row>
    <row r="44" spans="1:5" x14ac:dyDescent="0.2">
      <c r="A44" t="s">
        <v>382</v>
      </c>
      <c r="B44" t="s">
        <v>651</v>
      </c>
      <c r="C44" s="5" t="s">
        <v>381</v>
      </c>
      <c r="D44" t="s">
        <v>392</v>
      </c>
      <c r="E44" t="s">
        <v>398</v>
      </c>
    </row>
    <row r="45" spans="1:5" x14ac:dyDescent="0.2">
      <c r="A45" t="s">
        <v>382</v>
      </c>
      <c r="B45" t="s">
        <v>426</v>
      </c>
      <c r="C45" s="5" t="s">
        <v>381</v>
      </c>
      <c r="D45" t="s">
        <v>399</v>
      </c>
      <c r="E45" t="s">
        <v>400</v>
      </c>
    </row>
    <row r="46" spans="1:5" x14ac:dyDescent="0.2">
      <c r="A46" t="s">
        <v>382</v>
      </c>
      <c r="B46" t="s">
        <v>427</v>
      </c>
      <c r="C46" s="5" t="s">
        <v>382</v>
      </c>
      <c r="D46" t="s">
        <v>399</v>
      </c>
      <c r="E46" t="s">
        <v>397</v>
      </c>
    </row>
    <row r="49" spans="1:5" x14ac:dyDescent="0.2">
      <c r="A49" t="s">
        <v>538</v>
      </c>
      <c r="B49" t="s">
        <v>506</v>
      </c>
      <c r="C49" s="7" t="s">
        <v>641</v>
      </c>
      <c r="D49" t="s">
        <v>385</v>
      </c>
      <c r="E49" t="s">
        <v>539</v>
      </c>
    </row>
    <row r="50" spans="1:5" x14ac:dyDescent="0.2">
      <c r="A50" t="s">
        <v>538</v>
      </c>
      <c r="B50" t="s">
        <v>521</v>
      </c>
      <c r="C50" s="5" t="s">
        <v>381</v>
      </c>
      <c r="D50" t="s">
        <v>399</v>
      </c>
      <c r="E50" t="s">
        <v>540</v>
      </c>
    </row>
    <row r="51" spans="1:5" x14ac:dyDescent="0.2">
      <c r="A51" t="s">
        <v>538</v>
      </c>
      <c r="B51" t="s">
        <v>148</v>
      </c>
      <c r="C51" s="7" t="s">
        <v>653</v>
      </c>
      <c r="D51" t="s">
        <v>385</v>
      </c>
      <c r="E51" t="s">
        <v>541</v>
      </c>
    </row>
    <row r="52" spans="1:5" x14ac:dyDescent="0.2">
      <c r="A52" t="s">
        <v>538</v>
      </c>
      <c r="B52" t="s">
        <v>522</v>
      </c>
      <c r="C52" s="5" t="s">
        <v>381</v>
      </c>
      <c r="D52" t="s">
        <v>399</v>
      </c>
      <c r="E52" t="s">
        <v>542</v>
      </c>
    </row>
    <row r="53" spans="1:5" x14ac:dyDescent="0.2">
      <c r="A53" t="s">
        <v>538</v>
      </c>
      <c r="B53" t="s">
        <v>523</v>
      </c>
      <c r="C53" s="7" t="s">
        <v>653</v>
      </c>
      <c r="D53" t="s">
        <v>385</v>
      </c>
      <c r="E53" t="s">
        <v>543</v>
      </c>
    </row>
    <row r="54" spans="1:5" x14ac:dyDescent="0.2">
      <c r="A54" t="s">
        <v>538</v>
      </c>
      <c r="B54" t="s">
        <v>524</v>
      </c>
      <c r="C54" s="5" t="s">
        <v>381</v>
      </c>
      <c r="D54" t="s">
        <v>433</v>
      </c>
      <c r="E54" t="s">
        <v>544</v>
      </c>
    </row>
    <row r="55" spans="1:5" x14ac:dyDescent="0.2">
      <c r="A55" t="s">
        <v>538</v>
      </c>
      <c r="B55" t="s">
        <v>525</v>
      </c>
      <c r="C55" s="5" t="s">
        <v>381</v>
      </c>
      <c r="D55" t="s">
        <v>399</v>
      </c>
      <c r="E55" t="s">
        <v>545</v>
      </c>
    </row>
    <row r="56" spans="1:5" x14ac:dyDescent="0.2">
      <c r="A56" t="s">
        <v>538</v>
      </c>
      <c r="B56" t="s">
        <v>526</v>
      </c>
      <c r="C56" s="7" t="s">
        <v>641</v>
      </c>
      <c r="D56" t="s">
        <v>385</v>
      </c>
      <c r="E56" t="s">
        <v>546</v>
      </c>
    </row>
    <row r="57" spans="1:5" x14ac:dyDescent="0.2">
      <c r="A57" t="s">
        <v>538</v>
      </c>
      <c r="B57" t="s">
        <v>527</v>
      </c>
      <c r="C57" s="7" t="s">
        <v>641</v>
      </c>
      <c r="D57" t="s">
        <v>385</v>
      </c>
      <c r="E57" t="s">
        <v>547</v>
      </c>
    </row>
    <row r="58" spans="1:5" x14ac:dyDescent="0.2">
      <c r="A58" t="s">
        <v>538</v>
      </c>
      <c r="B58" t="s">
        <v>528</v>
      </c>
      <c r="C58" s="7" t="s">
        <v>653</v>
      </c>
      <c r="D58" t="s">
        <v>385</v>
      </c>
      <c r="E58" t="s">
        <v>548</v>
      </c>
    </row>
    <row r="59" spans="1:5" x14ac:dyDescent="0.2">
      <c r="A59" t="s">
        <v>538</v>
      </c>
      <c r="B59" t="s">
        <v>529</v>
      </c>
      <c r="C59" s="7" t="s">
        <v>653</v>
      </c>
      <c r="D59" t="s">
        <v>385</v>
      </c>
      <c r="E59" t="s">
        <v>549</v>
      </c>
    </row>
    <row r="60" spans="1:5" x14ac:dyDescent="0.2">
      <c r="A60" t="s">
        <v>538</v>
      </c>
      <c r="B60" t="s">
        <v>530</v>
      </c>
      <c r="C60" s="5" t="s">
        <v>381</v>
      </c>
      <c r="D60" t="s">
        <v>399</v>
      </c>
      <c r="E60" t="s">
        <v>550</v>
      </c>
    </row>
    <row r="61" spans="1:5" x14ac:dyDescent="0.2">
      <c r="A61" t="s">
        <v>538</v>
      </c>
      <c r="B61" t="s">
        <v>531</v>
      </c>
      <c r="C61" s="5">
        <v>1</v>
      </c>
      <c r="D61" t="s">
        <v>392</v>
      </c>
      <c r="E61" t="s">
        <v>551</v>
      </c>
    </row>
    <row r="62" spans="1:5" x14ac:dyDescent="0.2">
      <c r="A62" t="s">
        <v>538</v>
      </c>
      <c r="B62" t="s">
        <v>532</v>
      </c>
      <c r="C62" s="5">
        <v>1</v>
      </c>
      <c r="D62" t="s">
        <v>386</v>
      </c>
      <c r="E62" t="s">
        <v>554</v>
      </c>
    </row>
    <row r="63" spans="1:5" x14ac:dyDescent="0.2">
      <c r="A63" t="s">
        <v>538</v>
      </c>
      <c r="B63" t="s">
        <v>533</v>
      </c>
      <c r="C63" s="5" t="s">
        <v>381</v>
      </c>
      <c r="D63" t="s">
        <v>386</v>
      </c>
      <c r="E63" t="s">
        <v>553</v>
      </c>
    </row>
    <row r="64" spans="1:5" x14ac:dyDescent="0.2">
      <c r="A64" t="s">
        <v>538</v>
      </c>
      <c r="B64" t="s">
        <v>534</v>
      </c>
      <c r="C64" s="5" t="s">
        <v>381</v>
      </c>
      <c r="D64" t="s">
        <v>386</v>
      </c>
      <c r="E64" t="s">
        <v>552</v>
      </c>
    </row>
    <row r="65" spans="1:5" x14ac:dyDescent="0.2">
      <c r="A65" t="s">
        <v>538</v>
      </c>
      <c r="B65" t="s">
        <v>535</v>
      </c>
      <c r="C65" s="5" t="s">
        <v>381</v>
      </c>
      <c r="D65" t="s">
        <v>386</v>
      </c>
      <c r="E65" t="s">
        <v>555</v>
      </c>
    </row>
    <row r="66" spans="1:5" x14ac:dyDescent="0.2">
      <c r="A66" t="s">
        <v>538</v>
      </c>
      <c r="B66" t="s">
        <v>536</v>
      </c>
      <c r="C66" s="5" t="s">
        <v>381</v>
      </c>
      <c r="D66" t="s">
        <v>386</v>
      </c>
      <c r="E66" t="s">
        <v>556</v>
      </c>
    </row>
    <row r="67" spans="1:5" x14ac:dyDescent="0.2">
      <c r="A67" t="s">
        <v>538</v>
      </c>
      <c r="B67" t="s">
        <v>537</v>
      </c>
      <c r="C67" s="5" t="s">
        <v>381</v>
      </c>
      <c r="D67" t="s">
        <v>386</v>
      </c>
      <c r="E67" t="s">
        <v>557</v>
      </c>
    </row>
    <row r="68" spans="1:5" x14ac:dyDescent="0.2">
      <c r="A68" t="s">
        <v>538</v>
      </c>
      <c r="B68" t="s">
        <v>140</v>
      </c>
      <c r="C68" s="5">
        <v>1</v>
      </c>
      <c r="D68" t="s">
        <v>386</v>
      </c>
      <c r="E68" t="s">
        <v>558</v>
      </c>
    </row>
    <row r="69" spans="1:5" x14ac:dyDescent="0.2">
      <c r="A69" t="s">
        <v>538</v>
      </c>
      <c r="B69" t="s">
        <v>426</v>
      </c>
      <c r="C69" s="5" t="s">
        <v>381</v>
      </c>
      <c r="D69" t="s">
        <v>399</v>
      </c>
      <c r="E69" t="s">
        <v>500</v>
      </c>
    </row>
    <row r="70" spans="1:5" x14ac:dyDescent="0.2">
      <c r="A70" t="s">
        <v>538</v>
      </c>
      <c r="B70" t="s">
        <v>427</v>
      </c>
      <c r="C70" s="5" t="s">
        <v>381</v>
      </c>
      <c r="D70" t="s">
        <v>399</v>
      </c>
      <c r="E70" t="s">
        <v>559</v>
      </c>
    </row>
    <row r="72" spans="1:5" ht="21" customHeight="1" x14ac:dyDescent="0.2">
      <c r="A72" t="s">
        <v>655</v>
      </c>
      <c r="B72" t="s">
        <v>656</v>
      </c>
      <c r="C72" s="7" t="s">
        <v>653</v>
      </c>
      <c r="D72" t="s">
        <v>385</v>
      </c>
      <c r="E72" t="s">
        <v>663</v>
      </c>
    </row>
    <row r="73" spans="1:5" ht="21" customHeight="1" x14ac:dyDescent="0.2">
      <c r="A73" t="s">
        <v>655</v>
      </c>
      <c r="B73" t="s">
        <v>506</v>
      </c>
      <c r="C73" s="7" t="s">
        <v>641</v>
      </c>
      <c r="D73" t="s">
        <v>385</v>
      </c>
      <c r="E73" t="s">
        <v>664</v>
      </c>
    </row>
    <row r="74" spans="1:5" ht="21" customHeight="1" x14ac:dyDescent="0.2">
      <c r="A74" t="s">
        <v>655</v>
      </c>
      <c r="B74" t="s">
        <v>146</v>
      </c>
      <c r="C74" s="5" t="s">
        <v>381</v>
      </c>
      <c r="D74" t="s">
        <v>385</v>
      </c>
      <c r="E74" t="s">
        <v>665</v>
      </c>
    </row>
    <row r="75" spans="1:5" ht="21" customHeight="1" x14ac:dyDescent="0.2">
      <c r="A75" t="s">
        <v>655</v>
      </c>
      <c r="B75" t="s">
        <v>657</v>
      </c>
      <c r="C75" s="5" t="s">
        <v>381</v>
      </c>
      <c r="D75" t="s">
        <v>385</v>
      </c>
      <c r="E75" t="s">
        <v>666</v>
      </c>
    </row>
    <row r="76" spans="1:5" ht="21" customHeight="1" x14ac:dyDescent="0.2">
      <c r="A76" t="s">
        <v>655</v>
      </c>
      <c r="B76" t="s">
        <v>658</v>
      </c>
      <c r="C76" s="5" t="s">
        <v>381</v>
      </c>
      <c r="D76" t="s">
        <v>399</v>
      </c>
      <c r="E76" t="s">
        <v>667</v>
      </c>
    </row>
    <row r="77" spans="1:5" ht="21" customHeight="1" x14ac:dyDescent="0.2">
      <c r="A77" t="s">
        <v>655</v>
      </c>
      <c r="B77" t="s">
        <v>659</v>
      </c>
      <c r="C77" s="5">
        <v>1</v>
      </c>
      <c r="D77" t="s">
        <v>392</v>
      </c>
      <c r="E77" t="s">
        <v>668</v>
      </c>
    </row>
    <row r="78" spans="1:5" ht="21" customHeight="1" x14ac:dyDescent="0.2">
      <c r="A78" t="s">
        <v>655</v>
      </c>
      <c r="B78" t="s">
        <v>142</v>
      </c>
      <c r="C78" s="11">
        <v>1.0000000000000001E-5</v>
      </c>
      <c r="D78" t="s">
        <v>386</v>
      </c>
      <c r="E78" t="s">
        <v>669</v>
      </c>
    </row>
    <row r="79" spans="1:5" ht="21" customHeight="1" x14ac:dyDescent="0.2">
      <c r="A79" t="s">
        <v>655</v>
      </c>
      <c r="B79" t="s">
        <v>141</v>
      </c>
      <c r="C79" s="5">
        <v>0.15</v>
      </c>
      <c r="D79" t="s">
        <v>386</v>
      </c>
      <c r="E79" t="s">
        <v>670</v>
      </c>
    </row>
    <row r="80" spans="1:5" ht="21" customHeight="1" x14ac:dyDescent="0.2">
      <c r="A80" t="s">
        <v>655</v>
      </c>
      <c r="B80" t="s">
        <v>660</v>
      </c>
      <c r="C80" s="5" t="s">
        <v>381</v>
      </c>
      <c r="D80" t="s">
        <v>385</v>
      </c>
      <c r="E80" t="s">
        <v>671</v>
      </c>
    </row>
    <row r="81" spans="1:5" ht="21" customHeight="1" x14ac:dyDescent="0.2">
      <c r="A81" t="s">
        <v>655</v>
      </c>
      <c r="B81" t="s">
        <v>661</v>
      </c>
      <c r="C81" s="5" t="s">
        <v>381</v>
      </c>
      <c r="D81" t="s">
        <v>385</v>
      </c>
      <c r="E81" t="s">
        <v>672</v>
      </c>
    </row>
    <row r="82" spans="1:5" ht="21" customHeight="1" x14ac:dyDescent="0.2">
      <c r="A82" t="s">
        <v>655</v>
      </c>
      <c r="B82" t="s">
        <v>426</v>
      </c>
      <c r="C82" s="5" t="s">
        <v>381</v>
      </c>
      <c r="D82" t="s">
        <v>399</v>
      </c>
      <c r="E82" t="s">
        <v>400</v>
      </c>
    </row>
    <row r="83" spans="1:5" ht="21" customHeight="1" x14ac:dyDescent="0.2">
      <c r="A83" t="s">
        <v>655</v>
      </c>
      <c r="B83" t="s">
        <v>427</v>
      </c>
      <c r="C83" s="5" t="s">
        <v>381</v>
      </c>
      <c r="D83" t="s">
        <v>399</v>
      </c>
      <c r="E83" t="s">
        <v>434</v>
      </c>
    </row>
    <row r="84" spans="1:5" ht="21" customHeight="1" x14ac:dyDescent="0.2">
      <c r="A84" t="s">
        <v>655</v>
      </c>
      <c r="B84" t="s">
        <v>662</v>
      </c>
      <c r="C84" s="5" t="s">
        <v>381</v>
      </c>
      <c r="D84" t="s">
        <v>399</v>
      </c>
      <c r="E84" t="s">
        <v>673</v>
      </c>
    </row>
    <row r="86" spans="1:5" x14ac:dyDescent="0.2">
      <c r="A86" t="s">
        <v>560</v>
      </c>
      <c r="B86" t="s">
        <v>119</v>
      </c>
      <c r="C86" s="5">
        <v>1</v>
      </c>
      <c r="D86" t="s">
        <v>386</v>
      </c>
      <c r="E86" t="s">
        <v>561</v>
      </c>
    </row>
    <row r="87" spans="1:5" x14ac:dyDescent="0.2">
      <c r="A87" t="s">
        <v>560</v>
      </c>
      <c r="B87" t="s">
        <v>426</v>
      </c>
      <c r="C87" s="5" t="s">
        <v>381</v>
      </c>
      <c r="D87" t="s">
        <v>399</v>
      </c>
      <c r="E87" t="s">
        <v>500</v>
      </c>
    </row>
    <row r="88" spans="1:5" x14ac:dyDescent="0.2">
      <c r="A88" t="s">
        <v>560</v>
      </c>
      <c r="B88" t="s">
        <v>427</v>
      </c>
      <c r="C88" s="5" t="s">
        <v>560</v>
      </c>
      <c r="D88" t="s">
        <v>399</v>
      </c>
      <c r="E88" t="s">
        <v>559</v>
      </c>
    </row>
    <row r="91" spans="1:5" x14ac:dyDescent="0.2">
      <c r="A91" t="s">
        <v>579</v>
      </c>
      <c r="B91" t="s">
        <v>562</v>
      </c>
      <c r="C91" s="5" t="s">
        <v>381</v>
      </c>
      <c r="D91" t="s">
        <v>433</v>
      </c>
      <c r="E91" t="s">
        <v>570</v>
      </c>
    </row>
    <row r="92" spans="1:5" x14ac:dyDescent="0.2">
      <c r="A92" t="s">
        <v>579</v>
      </c>
      <c r="B92" t="s">
        <v>563</v>
      </c>
      <c r="C92" s="5" t="s">
        <v>381</v>
      </c>
      <c r="D92" t="s">
        <v>399</v>
      </c>
      <c r="E92" t="s">
        <v>569</v>
      </c>
    </row>
    <row r="93" spans="1:5" x14ac:dyDescent="0.2">
      <c r="A93" t="s">
        <v>579</v>
      </c>
      <c r="B93" t="s">
        <v>564</v>
      </c>
      <c r="C93" s="5" t="s">
        <v>381</v>
      </c>
      <c r="D93" t="s">
        <v>385</v>
      </c>
      <c r="E93" t="s">
        <v>571</v>
      </c>
    </row>
    <row r="94" spans="1:5" x14ac:dyDescent="0.2">
      <c r="A94" t="s">
        <v>579</v>
      </c>
      <c r="B94" t="s">
        <v>504</v>
      </c>
      <c r="C94" s="5" t="s">
        <v>381</v>
      </c>
      <c r="D94" t="s">
        <v>385</v>
      </c>
      <c r="E94" t="s">
        <v>572</v>
      </c>
    </row>
    <row r="95" spans="1:5" x14ac:dyDescent="0.2">
      <c r="A95" t="s">
        <v>579</v>
      </c>
      <c r="B95" t="s">
        <v>505</v>
      </c>
      <c r="C95" s="5" t="s">
        <v>381</v>
      </c>
      <c r="D95" t="s">
        <v>385</v>
      </c>
      <c r="E95" t="s">
        <v>573</v>
      </c>
    </row>
    <row r="96" spans="1:5" x14ac:dyDescent="0.2">
      <c r="A96" t="s">
        <v>579</v>
      </c>
      <c r="B96" t="s">
        <v>506</v>
      </c>
      <c r="C96" s="7" t="s">
        <v>641</v>
      </c>
      <c r="D96" t="s">
        <v>385</v>
      </c>
      <c r="E96" t="s">
        <v>574</v>
      </c>
    </row>
    <row r="97" spans="1:5" x14ac:dyDescent="0.2">
      <c r="A97" t="s">
        <v>579</v>
      </c>
      <c r="B97" t="s">
        <v>565</v>
      </c>
      <c r="C97" s="5" t="s">
        <v>381</v>
      </c>
      <c r="D97" t="s">
        <v>399</v>
      </c>
      <c r="E97" t="s">
        <v>575</v>
      </c>
    </row>
    <row r="98" spans="1:5" x14ac:dyDescent="0.2">
      <c r="A98" t="s">
        <v>579</v>
      </c>
      <c r="B98" t="s">
        <v>566</v>
      </c>
      <c r="C98" s="5" t="s">
        <v>381</v>
      </c>
      <c r="D98" t="s">
        <v>399</v>
      </c>
      <c r="E98" t="s">
        <v>576</v>
      </c>
    </row>
    <row r="99" spans="1:5" x14ac:dyDescent="0.2">
      <c r="A99" t="s">
        <v>579</v>
      </c>
      <c r="B99" t="s">
        <v>567</v>
      </c>
      <c r="C99" s="5" t="s">
        <v>381</v>
      </c>
      <c r="D99" t="s">
        <v>392</v>
      </c>
      <c r="E99" t="s">
        <v>577</v>
      </c>
    </row>
    <row r="100" spans="1:5" x14ac:dyDescent="0.2">
      <c r="A100" t="s">
        <v>579</v>
      </c>
      <c r="B100" t="s">
        <v>32</v>
      </c>
      <c r="C100" s="5" t="s">
        <v>381</v>
      </c>
      <c r="D100" t="s">
        <v>433</v>
      </c>
      <c r="E100" t="s">
        <v>578</v>
      </c>
    </row>
    <row r="101" spans="1:5" x14ac:dyDescent="0.2">
      <c r="A101" t="s">
        <v>579</v>
      </c>
      <c r="B101" t="s">
        <v>426</v>
      </c>
      <c r="C101" s="5" t="s">
        <v>381</v>
      </c>
      <c r="D101" t="s">
        <v>399</v>
      </c>
      <c r="E101" t="s">
        <v>500</v>
      </c>
    </row>
    <row r="102" spans="1:5" x14ac:dyDescent="0.2">
      <c r="A102" t="s">
        <v>579</v>
      </c>
      <c r="B102" t="s">
        <v>427</v>
      </c>
      <c r="C102" s="5" t="s">
        <v>381</v>
      </c>
      <c r="D102" t="s">
        <v>399</v>
      </c>
      <c r="E102" t="s">
        <v>559</v>
      </c>
    </row>
    <row r="105" spans="1:5" x14ac:dyDescent="0.2">
      <c r="A105" t="s">
        <v>603</v>
      </c>
      <c r="B105" t="s">
        <v>562</v>
      </c>
      <c r="C105" s="5" t="s">
        <v>381</v>
      </c>
      <c r="D105" t="s">
        <v>433</v>
      </c>
      <c r="E105" t="s">
        <v>570</v>
      </c>
    </row>
    <row r="106" spans="1:5" x14ac:dyDescent="0.2">
      <c r="A106" t="s">
        <v>603</v>
      </c>
      <c r="B106" t="s">
        <v>563</v>
      </c>
      <c r="C106" s="5" t="s">
        <v>381</v>
      </c>
      <c r="D106" t="s">
        <v>399</v>
      </c>
      <c r="E106" t="s">
        <v>569</v>
      </c>
    </row>
    <row r="107" spans="1:5" x14ac:dyDescent="0.2">
      <c r="A107" t="s">
        <v>603</v>
      </c>
      <c r="B107" t="s">
        <v>580</v>
      </c>
      <c r="C107" s="5" t="s">
        <v>381</v>
      </c>
      <c r="D107" t="s">
        <v>399</v>
      </c>
      <c r="E107" t="s">
        <v>583</v>
      </c>
    </row>
    <row r="108" spans="1:5" x14ac:dyDescent="0.2">
      <c r="A108" t="s">
        <v>603</v>
      </c>
      <c r="B108" t="s">
        <v>564</v>
      </c>
      <c r="C108" s="5" t="s">
        <v>381</v>
      </c>
      <c r="D108" t="s">
        <v>385</v>
      </c>
      <c r="E108" t="s">
        <v>571</v>
      </c>
    </row>
    <row r="109" spans="1:5" x14ac:dyDescent="0.2">
      <c r="A109" t="s">
        <v>603</v>
      </c>
      <c r="B109" t="s">
        <v>504</v>
      </c>
      <c r="C109" s="5" t="s">
        <v>381</v>
      </c>
      <c r="D109" t="s">
        <v>385</v>
      </c>
      <c r="E109" t="s">
        <v>572</v>
      </c>
    </row>
    <row r="110" spans="1:5" x14ac:dyDescent="0.2">
      <c r="A110" t="s">
        <v>603</v>
      </c>
      <c r="B110" t="s">
        <v>505</v>
      </c>
      <c r="C110" s="5" t="s">
        <v>381</v>
      </c>
      <c r="D110" t="s">
        <v>385</v>
      </c>
      <c r="E110" t="s">
        <v>573</v>
      </c>
    </row>
    <row r="111" spans="1:5" x14ac:dyDescent="0.2">
      <c r="A111" t="s">
        <v>603</v>
      </c>
      <c r="B111" t="s">
        <v>506</v>
      </c>
      <c r="C111" s="7" t="s">
        <v>641</v>
      </c>
      <c r="D111" t="s">
        <v>385</v>
      </c>
      <c r="E111" t="s">
        <v>574</v>
      </c>
    </row>
    <row r="112" spans="1:5" x14ac:dyDescent="0.2">
      <c r="A112" t="s">
        <v>603</v>
      </c>
      <c r="B112" t="s">
        <v>565</v>
      </c>
      <c r="C112" s="5" t="s">
        <v>381</v>
      </c>
      <c r="D112" t="s">
        <v>399</v>
      </c>
      <c r="E112" t="s">
        <v>575</v>
      </c>
    </row>
    <row r="113" spans="1:5" x14ac:dyDescent="0.2">
      <c r="A113" t="s">
        <v>603</v>
      </c>
      <c r="B113" t="s">
        <v>566</v>
      </c>
      <c r="C113" s="5" t="s">
        <v>381</v>
      </c>
      <c r="D113" t="s">
        <v>399</v>
      </c>
      <c r="E113" t="s">
        <v>576</v>
      </c>
    </row>
    <row r="114" spans="1:5" x14ac:dyDescent="0.2">
      <c r="A114" t="s">
        <v>603</v>
      </c>
      <c r="B114" t="s">
        <v>581</v>
      </c>
      <c r="C114" s="5" t="s">
        <v>381</v>
      </c>
      <c r="D114" t="s">
        <v>385</v>
      </c>
      <c r="E114" t="s">
        <v>582</v>
      </c>
    </row>
    <row r="115" spans="1:5" x14ac:dyDescent="0.2">
      <c r="A115" t="s">
        <v>603</v>
      </c>
      <c r="B115" t="s">
        <v>567</v>
      </c>
      <c r="C115" s="5" t="s">
        <v>381</v>
      </c>
      <c r="D115" t="s">
        <v>392</v>
      </c>
      <c r="E115" t="s">
        <v>577</v>
      </c>
    </row>
    <row r="116" spans="1:5" x14ac:dyDescent="0.2">
      <c r="A116" t="s">
        <v>603</v>
      </c>
      <c r="B116" t="s">
        <v>32</v>
      </c>
      <c r="C116" s="5" t="s">
        <v>381</v>
      </c>
      <c r="D116" t="s">
        <v>433</v>
      </c>
      <c r="E116" t="s">
        <v>607</v>
      </c>
    </row>
    <row r="117" spans="1:5" x14ac:dyDescent="0.2">
      <c r="A117" t="s">
        <v>603</v>
      </c>
      <c r="B117" t="s">
        <v>426</v>
      </c>
      <c r="C117" s="5" t="s">
        <v>381</v>
      </c>
      <c r="D117" t="s">
        <v>399</v>
      </c>
      <c r="E117" t="s">
        <v>500</v>
      </c>
    </row>
    <row r="118" spans="1:5" x14ac:dyDescent="0.2">
      <c r="A118" t="s">
        <v>603</v>
      </c>
      <c r="B118" t="s">
        <v>427</v>
      </c>
      <c r="C118" s="5" t="s">
        <v>381</v>
      </c>
      <c r="D118" t="s">
        <v>399</v>
      </c>
      <c r="E118" t="s">
        <v>559</v>
      </c>
    </row>
    <row r="121" spans="1:5" x14ac:dyDescent="0.2">
      <c r="A121" t="s">
        <v>568</v>
      </c>
      <c r="B121" t="s">
        <v>562</v>
      </c>
      <c r="C121" s="5" t="s">
        <v>381</v>
      </c>
      <c r="D121" t="s">
        <v>433</v>
      </c>
      <c r="E121" t="s">
        <v>570</v>
      </c>
    </row>
    <row r="122" spans="1:5" x14ac:dyDescent="0.2">
      <c r="A122" t="s">
        <v>568</v>
      </c>
      <c r="B122" t="s">
        <v>563</v>
      </c>
      <c r="C122" s="5" t="s">
        <v>381</v>
      </c>
      <c r="D122" t="s">
        <v>399</v>
      </c>
      <c r="E122" t="s">
        <v>569</v>
      </c>
    </row>
    <row r="123" spans="1:5" x14ac:dyDescent="0.2">
      <c r="A123" t="s">
        <v>568</v>
      </c>
      <c r="B123" t="s">
        <v>564</v>
      </c>
      <c r="C123" s="5" t="s">
        <v>381</v>
      </c>
      <c r="D123" t="s">
        <v>385</v>
      </c>
      <c r="E123" t="s">
        <v>604</v>
      </c>
    </row>
    <row r="124" spans="1:5" x14ac:dyDescent="0.2">
      <c r="A124" t="s">
        <v>568</v>
      </c>
      <c r="B124" t="s">
        <v>504</v>
      </c>
      <c r="C124" s="5" t="s">
        <v>381</v>
      </c>
      <c r="D124" t="s">
        <v>385</v>
      </c>
      <c r="E124" t="s">
        <v>572</v>
      </c>
    </row>
    <row r="125" spans="1:5" x14ac:dyDescent="0.2">
      <c r="A125" t="s">
        <v>568</v>
      </c>
      <c r="B125" t="s">
        <v>505</v>
      </c>
      <c r="C125" s="5" t="s">
        <v>381</v>
      </c>
      <c r="D125" t="s">
        <v>385</v>
      </c>
      <c r="E125" t="s">
        <v>573</v>
      </c>
    </row>
    <row r="126" spans="1:5" x14ac:dyDescent="0.2">
      <c r="A126" t="s">
        <v>568</v>
      </c>
      <c r="B126" t="s">
        <v>506</v>
      </c>
      <c r="C126" s="7" t="s">
        <v>641</v>
      </c>
      <c r="D126" t="s">
        <v>385</v>
      </c>
      <c r="E126" t="s">
        <v>574</v>
      </c>
    </row>
    <row r="127" spans="1:5" x14ac:dyDescent="0.2">
      <c r="A127" t="s">
        <v>568</v>
      </c>
      <c r="B127" t="s">
        <v>565</v>
      </c>
      <c r="C127" s="5" t="s">
        <v>381</v>
      </c>
      <c r="D127" t="s">
        <v>399</v>
      </c>
      <c r="E127" t="s">
        <v>575</v>
      </c>
    </row>
    <row r="128" spans="1:5" x14ac:dyDescent="0.2">
      <c r="A128" t="s">
        <v>568</v>
      </c>
      <c r="B128" t="s">
        <v>566</v>
      </c>
      <c r="C128" s="5" t="s">
        <v>381</v>
      </c>
      <c r="D128" t="s">
        <v>399</v>
      </c>
      <c r="E128" t="s">
        <v>576</v>
      </c>
    </row>
    <row r="129" spans="1:5" x14ac:dyDescent="0.2">
      <c r="A129" t="s">
        <v>568</v>
      </c>
      <c r="B129" t="s">
        <v>581</v>
      </c>
      <c r="C129" s="5" t="s">
        <v>381</v>
      </c>
      <c r="D129" t="s">
        <v>385</v>
      </c>
      <c r="E129" t="s">
        <v>606</v>
      </c>
    </row>
    <row r="130" spans="1:5" x14ac:dyDescent="0.2">
      <c r="A130" t="s">
        <v>568</v>
      </c>
      <c r="B130" t="s">
        <v>567</v>
      </c>
      <c r="C130" s="5" t="s">
        <v>381</v>
      </c>
      <c r="D130" t="s">
        <v>392</v>
      </c>
      <c r="E130" t="s">
        <v>577</v>
      </c>
    </row>
    <row r="131" spans="1:5" x14ac:dyDescent="0.2">
      <c r="A131" t="s">
        <v>568</v>
      </c>
      <c r="B131" t="s">
        <v>32</v>
      </c>
      <c r="C131" s="5" t="s">
        <v>381</v>
      </c>
      <c r="D131" t="s">
        <v>433</v>
      </c>
      <c r="E131" t="s">
        <v>605</v>
      </c>
    </row>
    <row r="132" spans="1:5" x14ac:dyDescent="0.2">
      <c r="A132" t="s">
        <v>568</v>
      </c>
      <c r="B132" t="s">
        <v>426</v>
      </c>
      <c r="C132" s="5" t="s">
        <v>381</v>
      </c>
      <c r="D132" t="s">
        <v>399</v>
      </c>
      <c r="E132" t="s">
        <v>500</v>
      </c>
    </row>
    <row r="133" spans="1:5" x14ac:dyDescent="0.2">
      <c r="A133" t="s">
        <v>568</v>
      </c>
      <c r="B133" t="s">
        <v>427</v>
      </c>
      <c r="C133" s="5" t="s">
        <v>381</v>
      </c>
      <c r="D133" t="s">
        <v>399</v>
      </c>
      <c r="E133" t="s">
        <v>559</v>
      </c>
    </row>
    <row r="136" spans="1:5" x14ac:dyDescent="0.2">
      <c r="A136" t="s">
        <v>608</v>
      </c>
      <c r="B136" t="s">
        <v>562</v>
      </c>
      <c r="C136" s="5" t="s">
        <v>381</v>
      </c>
      <c r="D136" t="s">
        <v>433</v>
      </c>
      <c r="E136" t="s">
        <v>570</v>
      </c>
    </row>
    <row r="137" spans="1:5" x14ac:dyDescent="0.2">
      <c r="A137" t="s">
        <v>608</v>
      </c>
      <c r="B137" t="s">
        <v>563</v>
      </c>
      <c r="C137" s="5" t="s">
        <v>381</v>
      </c>
      <c r="D137" t="s">
        <v>399</v>
      </c>
      <c r="E137" t="s">
        <v>610</v>
      </c>
    </row>
    <row r="138" spans="1:5" x14ac:dyDescent="0.2">
      <c r="A138" t="s">
        <v>608</v>
      </c>
      <c r="B138" t="s">
        <v>564</v>
      </c>
      <c r="C138" s="5" t="s">
        <v>381</v>
      </c>
      <c r="D138" t="s">
        <v>385</v>
      </c>
      <c r="E138" t="s">
        <v>604</v>
      </c>
    </row>
    <row r="139" spans="1:5" x14ac:dyDescent="0.2">
      <c r="A139" t="s">
        <v>608</v>
      </c>
      <c r="B139" t="s">
        <v>504</v>
      </c>
      <c r="C139" s="5" t="s">
        <v>381</v>
      </c>
      <c r="D139" t="s">
        <v>385</v>
      </c>
      <c r="E139" t="s">
        <v>572</v>
      </c>
    </row>
    <row r="140" spans="1:5" x14ac:dyDescent="0.2">
      <c r="A140" t="s">
        <v>608</v>
      </c>
      <c r="B140" t="s">
        <v>505</v>
      </c>
      <c r="C140" s="5" t="s">
        <v>381</v>
      </c>
      <c r="D140" t="s">
        <v>385</v>
      </c>
      <c r="E140" t="s">
        <v>573</v>
      </c>
    </row>
    <row r="141" spans="1:5" x14ac:dyDescent="0.2">
      <c r="A141" t="s">
        <v>608</v>
      </c>
      <c r="B141" t="s">
        <v>506</v>
      </c>
      <c r="C141" s="7" t="s">
        <v>641</v>
      </c>
      <c r="D141" t="s">
        <v>385</v>
      </c>
      <c r="E141" t="s">
        <v>574</v>
      </c>
    </row>
    <row r="142" spans="1:5" x14ac:dyDescent="0.2">
      <c r="A142" t="s">
        <v>608</v>
      </c>
      <c r="B142" t="s">
        <v>565</v>
      </c>
      <c r="C142" s="5" t="s">
        <v>381</v>
      </c>
      <c r="D142" t="s">
        <v>399</v>
      </c>
      <c r="E142" t="s">
        <v>575</v>
      </c>
    </row>
    <row r="143" spans="1:5" x14ac:dyDescent="0.2">
      <c r="A143" t="s">
        <v>608</v>
      </c>
      <c r="B143" t="s">
        <v>566</v>
      </c>
      <c r="C143" s="5" t="s">
        <v>381</v>
      </c>
      <c r="D143" t="s">
        <v>399</v>
      </c>
      <c r="E143" t="s">
        <v>576</v>
      </c>
    </row>
    <row r="144" spans="1:5" x14ac:dyDescent="0.2">
      <c r="A144" t="s">
        <v>608</v>
      </c>
      <c r="B144" t="s">
        <v>581</v>
      </c>
      <c r="C144" s="5" t="s">
        <v>381</v>
      </c>
      <c r="D144" t="s">
        <v>385</v>
      </c>
      <c r="E144" t="s">
        <v>606</v>
      </c>
    </row>
    <row r="145" spans="1:5" x14ac:dyDescent="0.2">
      <c r="A145" t="s">
        <v>608</v>
      </c>
      <c r="B145" t="s">
        <v>567</v>
      </c>
      <c r="C145" s="5" t="s">
        <v>381</v>
      </c>
      <c r="D145" t="s">
        <v>392</v>
      </c>
      <c r="E145" t="s">
        <v>577</v>
      </c>
    </row>
    <row r="146" spans="1:5" x14ac:dyDescent="0.2">
      <c r="A146" t="s">
        <v>608</v>
      </c>
      <c r="B146" t="s">
        <v>32</v>
      </c>
      <c r="C146" s="5" t="s">
        <v>381</v>
      </c>
      <c r="D146" t="s">
        <v>433</v>
      </c>
      <c r="E146" t="s">
        <v>609</v>
      </c>
    </row>
    <row r="147" spans="1:5" x14ac:dyDescent="0.2">
      <c r="A147" t="s">
        <v>608</v>
      </c>
      <c r="B147" t="s">
        <v>426</v>
      </c>
      <c r="C147" s="5" t="s">
        <v>381</v>
      </c>
      <c r="D147" t="s">
        <v>399</v>
      </c>
      <c r="E147" t="s">
        <v>500</v>
      </c>
    </row>
    <row r="148" spans="1:5" x14ac:dyDescent="0.2">
      <c r="A148" t="s">
        <v>608</v>
      </c>
      <c r="B148" t="s">
        <v>427</v>
      </c>
      <c r="C148" s="5" t="s">
        <v>381</v>
      </c>
      <c r="D148" t="s">
        <v>399</v>
      </c>
      <c r="E148" t="s">
        <v>559</v>
      </c>
    </row>
    <row r="151" spans="1:5" x14ac:dyDescent="0.2">
      <c r="A151" t="s">
        <v>589</v>
      </c>
      <c r="B151" t="s">
        <v>562</v>
      </c>
      <c r="C151" s="5" t="s">
        <v>381</v>
      </c>
      <c r="D151" t="s">
        <v>433</v>
      </c>
      <c r="E151" t="s">
        <v>570</v>
      </c>
    </row>
    <row r="152" spans="1:5" x14ac:dyDescent="0.2">
      <c r="A152" t="s">
        <v>589</v>
      </c>
      <c r="B152" t="s">
        <v>563</v>
      </c>
      <c r="C152" s="5" t="s">
        <v>381</v>
      </c>
      <c r="D152" t="s">
        <v>399</v>
      </c>
      <c r="E152" t="s">
        <v>569</v>
      </c>
    </row>
    <row r="153" spans="1:5" x14ac:dyDescent="0.2">
      <c r="A153" t="s">
        <v>589</v>
      </c>
      <c r="B153" t="s">
        <v>564</v>
      </c>
      <c r="C153" s="5" t="s">
        <v>381</v>
      </c>
      <c r="D153" t="s">
        <v>385</v>
      </c>
      <c r="E153" t="s">
        <v>571</v>
      </c>
    </row>
    <row r="154" spans="1:5" x14ac:dyDescent="0.2">
      <c r="A154" t="s">
        <v>589</v>
      </c>
      <c r="B154" t="s">
        <v>504</v>
      </c>
      <c r="C154" s="5" t="s">
        <v>381</v>
      </c>
      <c r="D154" t="s">
        <v>385</v>
      </c>
      <c r="E154" t="s">
        <v>572</v>
      </c>
    </row>
    <row r="155" spans="1:5" x14ac:dyDescent="0.2">
      <c r="A155" t="s">
        <v>589</v>
      </c>
      <c r="B155" t="s">
        <v>505</v>
      </c>
      <c r="C155" s="5" t="s">
        <v>381</v>
      </c>
      <c r="D155" t="s">
        <v>385</v>
      </c>
      <c r="E155" t="s">
        <v>573</v>
      </c>
    </row>
    <row r="156" spans="1:5" x14ac:dyDescent="0.2">
      <c r="A156" t="s">
        <v>589</v>
      </c>
      <c r="B156" t="s">
        <v>506</v>
      </c>
      <c r="C156" s="7" t="s">
        <v>641</v>
      </c>
      <c r="D156" t="s">
        <v>385</v>
      </c>
      <c r="E156" t="s">
        <v>574</v>
      </c>
    </row>
    <row r="157" spans="1:5" x14ac:dyDescent="0.2">
      <c r="A157" t="s">
        <v>589</v>
      </c>
      <c r="B157" t="s">
        <v>584</v>
      </c>
      <c r="C157" s="7" t="s">
        <v>641</v>
      </c>
      <c r="D157" t="s">
        <v>385</v>
      </c>
      <c r="E157" t="s">
        <v>587</v>
      </c>
    </row>
    <row r="158" spans="1:5" x14ac:dyDescent="0.2">
      <c r="A158" t="s">
        <v>589</v>
      </c>
      <c r="B158" t="s">
        <v>585</v>
      </c>
      <c r="C158" s="5" t="s">
        <v>381</v>
      </c>
      <c r="D158" t="s">
        <v>399</v>
      </c>
      <c r="E158" t="s">
        <v>588</v>
      </c>
    </row>
    <row r="159" spans="1:5" x14ac:dyDescent="0.2">
      <c r="A159" t="s">
        <v>589</v>
      </c>
      <c r="B159" t="s">
        <v>565</v>
      </c>
      <c r="C159" s="5" t="s">
        <v>381</v>
      </c>
      <c r="D159" t="s">
        <v>599</v>
      </c>
      <c r="E159" t="s">
        <v>575</v>
      </c>
    </row>
    <row r="160" spans="1:5" x14ac:dyDescent="0.2">
      <c r="A160" t="s">
        <v>589</v>
      </c>
      <c r="B160" t="s">
        <v>566</v>
      </c>
      <c r="C160" s="5" t="s">
        <v>381</v>
      </c>
      <c r="D160" t="s">
        <v>599</v>
      </c>
      <c r="E160" t="s">
        <v>576</v>
      </c>
    </row>
    <row r="161" spans="1:5" x14ac:dyDescent="0.2">
      <c r="A161" t="s">
        <v>589</v>
      </c>
      <c r="B161" t="s">
        <v>581</v>
      </c>
      <c r="C161" s="5" t="s">
        <v>381</v>
      </c>
      <c r="D161" t="s">
        <v>433</v>
      </c>
      <c r="E161" t="s">
        <v>582</v>
      </c>
    </row>
    <row r="162" spans="1:5" x14ac:dyDescent="0.2">
      <c r="A162" t="s">
        <v>589</v>
      </c>
      <c r="B162" t="s">
        <v>567</v>
      </c>
      <c r="C162" s="5" t="s">
        <v>381</v>
      </c>
      <c r="D162" t="s">
        <v>399</v>
      </c>
      <c r="E162" t="s">
        <v>577</v>
      </c>
    </row>
    <row r="163" spans="1:5" x14ac:dyDescent="0.2">
      <c r="A163" t="s">
        <v>589</v>
      </c>
      <c r="B163" t="s">
        <v>32</v>
      </c>
      <c r="C163" s="5" t="s">
        <v>381</v>
      </c>
      <c r="D163" t="s">
        <v>433</v>
      </c>
      <c r="E163" t="s">
        <v>586</v>
      </c>
    </row>
    <row r="164" spans="1:5" x14ac:dyDescent="0.2">
      <c r="A164" t="s">
        <v>589</v>
      </c>
      <c r="B164" t="s">
        <v>426</v>
      </c>
      <c r="C164" s="5" t="s">
        <v>381</v>
      </c>
      <c r="D164" t="s">
        <v>399</v>
      </c>
      <c r="E164" t="s">
        <v>500</v>
      </c>
    </row>
    <row r="165" spans="1:5" x14ac:dyDescent="0.2">
      <c r="A165" t="s">
        <v>589</v>
      </c>
      <c r="B165" t="s">
        <v>427</v>
      </c>
      <c r="C165" s="5" t="s">
        <v>381</v>
      </c>
      <c r="D165" t="s">
        <v>399</v>
      </c>
      <c r="E165" t="s">
        <v>559</v>
      </c>
    </row>
    <row r="168" spans="1:5" x14ac:dyDescent="0.2">
      <c r="A168" t="s">
        <v>595</v>
      </c>
      <c r="B168" t="s">
        <v>590</v>
      </c>
      <c r="C168" s="7" t="s">
        <v>381</v>
      </c>
      <c r="D168" t="s">
        <v>385</v>
      </c>
      <c r="E168" t="s">
        <v>596</v>
      </c>
    </row>
    <row r="169" spans="1:5" x14ac:dyDescent="0.2">
      <c r="A169" t="s">
        <v>595</v>
      </c>
      <c r="B169" t="s">
        <v>591</v>
      </c>
      <c r="C169" s="7" t="s">
        <v>653</v>
      </c>
      <c r="D169" t="s">
        <v>385</v>
      </c>
      <c r="E169" t="s">
        <v>597</v>
      </c>
    </row>
    <row r="170" spans="1:5" x14ac:dyDescent="0.2">
      <c r="A170" t="s">
        <v>595</v>
      </c>
      <c r="B170" t="s">
        <v>562</v>
      </c>
      <c r="C170" s="5" t="s">
        <v>381</v>
      </c>
      <c r="D170" t="s">
        <v>433</v>
      </c>
      <c r="E170" t="s">
        <v>570</v>
      </c>
    </row>
    <row r="171" spans="1:5" x14ac:dyDescent="0.2">
      <c r="A171" t="s">
        <v>595</v>
      </c>
      <c r="B171" t="s">
        <v>563</v>
      </c>
      <c r="C171" s="5" t="s">
        <v>381</v>
      </c>
      <c r="D171" t="s">
        <v>399</v>
      </c>
      <c r="E171" t="s">
        <v>569</v>
      </c>
    </row>
    <row r="172" spans="1:5" x14ac:dyDescent="0.2">
      <c r="A172" t="s">
        <v>595</v>
      </c>
      <c r="B172" t="s">
        <v>504</v>
      </c>
      <c r="C172" s="5" t="s">
        <v>381</v>
      </c>
      <c r="D172" t="s">
        <v>385</v>
      </c>
      <c r="E172" t="s">
        <v>571</v>
      </c>
    </row>
    <row r="173" spans="1:5" x14ac:dyDescent="0.2">
      <c r="A173" t="s">
        <v>595</v>
      </c>
      <c r="B173" t="s">
        <v>505</v>
      </c>
      <c r="C173" s="5" t="s">
        <v>381</v>
      </c>
      <c r="D173" t="s">
        <v>385</v>
      </c>
      <c r="E173" t="s">
        <v>572</v>
      </c>
    </row>
    <row r="174" spans="1:5" x14ac:dyDescent="0.2">
      <c r="A174" t="s">
        <v>595</v>
      </c>
      <c r="B174" t="s">
        <v>506</v>
      </c>
      <c r="C174" s="7" t="s">
        <v>641</v>
      </c>
      <c r="D174" t="s">
        <v>385</v>
      </c>
      <c r="E174" t="s">
        <v>573</v>
      </c>
    </row>
    <row r="175" spans="1:5" x14ac:dyDescent="0.2">
      <c r="A175" t="s">
        <v>595</v>
      </c>
      <c r="B175" t="s">
        <v>592</v>
      </c>
      <c r="C175" s="5" t="s">
        <v>381</v>
      </c>
      <c r="D175" t="s">
        <v>599</v>
      </c>
      <c r="E175" t="s">
        <v>598</v>
      </c>
    </row>
    <row r="176" spans="1:5" x14ac:dyDescent="0.2">
      <c r="A176" t="s">
        <v>595</v>
      </c>
      <c r="B176" t="s">
        <v>566</v>
      </c>
      <c r="C176" s="5" t="s">
        <v>381</v>
      </c>
      <c r="D176" t="s">
        <v>599</v>
      </c>
      <c r="E176" t="s">
        <v>576</v>
      </c>
    </row>
    <row r="177" spans="1:5" x14ac:dyDescent="0.2">
      <c r="A177" t="s">
        <v>595</v>
      </c>
      <c r="B177" t="s">
        <v>216</v>
      </c>
      <c r="C177" s="5" t="s">
        <v>381</v>
      </c>
      <c r="D177" t="s">
        <v>392</v>
      </c>
      <c r="E177" t="s">
        <v>600</v>
      </c>
    </row>
    <row r="178" spans="1:5" x14ac:dyDescent="0.2">
      <c r="A178" t="s">
        <v>595</v>
      </c>
      <c r="B178" t="s">
        <v>593</v>
      </c>
      <c r="C178" s="5">
        <v>1E-3</v>
      </c>
      <c r="D178" t="s">
        <v>386</v>
      </c>
      <c r="E178" t="s">
        <v>601</v>
      </c>
    </row>
    <row r="179" spans="1:5" x14ac:dyDescent="0.2">
      <c r="A179" t="s">
        <v>595</v>
      </c>
      <c r="B179" t="s">
        <v>594</v>
      </c>
      <c r="C179" s="5" t="s">
        <v>381</v>
      </c>
      <c r="D179" t="s">
        <v>386</v>
      </c>
      <c r="E179" t="s">
        <v>602</v>
      </c>
    </row>
    <row r="180" spans="1:5" x14ac:dyDescent="0.2">
      <c r="A180" t="s">
        <v>595</v>
      </c>
      <c r="B180" t="s">
        <v>426</v>
      </c>
      <c r="C180" s="5" t="s">
        <v>381</v>
      </c>
      <c r="D180" t="s">
        <v>399</v>
      </c>
      <c r="E180" t="s">
        <v>500</v>
      </c>
    </row>
    <row r="181" spans="1:5" x14ac:dyDescent="0.2">
      <c r="A181" t="s">
        <v>595</v>
      </c>
      <c r="B181" t="s">
        <v>427</v>
      </c>
      <c r="C181" s="5" t="s">
        <v>381</v>
      </c>
      <c r="D181" t="s">
        <v>399</v>
      </c>
      <c r="E181" t="s">
        <v>559</v>
      </c>
    </row>
    <row r="184" spans="1:5" x14ac:dyDescent="0.2">
      <c r="A184" t="s">
        <v>614</v>
      </c>
      <c r="B184" t="s">
        <v>590</v>
      </c>
      <c r="C184" s="5" t="b">
        <v>1</v>
      </c>
      <c r="D184" t="s">
        <v>385</v>
      </c>
      <c r="E184" t="s">
        <v>596</v>
      </c>
    </row>
    <row r="185" spans="1:5" x14ac:dyDescent="0.2">
      <c r="A185" t="s">
        <v>614</v>
      </c>
      <c r="B185" t="s">
        <v>591</v>
      </c>
      <c r="C185" s="5" t="s">
        <v>381</v>
      </c>
      <c r="D185" t="s">
        <v>385</v>
      </c>
      <c r="E185" t="s">
        <v>597</v>
      </c>
    </row>
    <row r="186" spans="1:5" x14ac:dyDescent="0.2">
      <c r="A186" t="s">
        <v>614</v>
      </c>
      <c r="B186" t="s">
        <v>562</v>
      </c>
      <c r="C186" s="5" t="s">
        <v>381</v>
      </c>
      <c r="D186" t="s">
        <v>433</v>
      </c>
      <c r="E186" t="s">
        <v>570</v>
      </c>
    </row>
    <row r="187" spans="1:5" x14ac:dyDescent="0.2">
      <c r="A187" t="s">
        <v>614</v>
      </c>
      <c r="B187" t="s">
        <v>563</v>
      </c>
      <c r="C187" s="5" t="s">
        <v>381</v>
      </c>
      <c r="D187" t="s">
        <v>399</v>
      </c>
      <c r="E187" t="s">
        <v>615</v>
      </c>
    </row>
    <row r="188" spans="1:5" x14ac:dyDescent="0.2">
      <c r="A188" t="s">
        <v>614</v>
      </c>
      <c r="B188" t="s">
        <v>504</v>
      </c>
      <c r="C188" s="5" t="s">
        <v>381</v>
      </c>
      <c r="D188" t="s">
        <v>385</v>
      </c>
      <c r="E188" t="s">
        <v>616</v>
      </c>
    </row>
    <row r="189" spans="1:5" x14ac:dyDescent="0.2">
      <c r="A189" t="s">
        <v>614</v>
      </c>
      <c r="B189" t="s">
        <v>505</v>
      </c>
      <c r="C189" s="5" t="s">
        <v>381</v>
      </c>
      <c r="D189" t="s">
        <v>385</v>
      </c>
      <c r="E189" t="s">
        <v>617</v>
      </c>
    </row>
    <row r="190" spans="1:5" x14ac:dyDescent="0.2">
      <c r="A190" t="s">
        <v>614</v>
      </c>
      <c r="B190" t="s">
        <v>506</v>
      </c>
      <c r="C190" s="7" t="s">
        <v>641</v>
      </c>
      <c r="D190" t="s">
        <v>385</v>
      </c>
      <c r="E190" t="s">
        <v>618</v>
      </c>
    </row>
    <row r="191" spans="1:5" x14ac:dyDescent="0.2">
      <c r="A191" t="s">
        <v>614</v>
      </c>
      <c r="B191" t="s">
        <v>592</v>
      </c>
      <c r="C191" s="5" t="s">
        <v>381</v>
      </c>
      <c r="D191" t="s">
        <v>599</v>
      </c>
      <c r="E191" t="s">
        <v>598</v>
      </c>
    </row>
    <row r="192" spans="1:5" x14ac:dyDescent="0.2">
      <c r="A192" t="s">
        <v>614</v>
      </c>
      <c r="B192" t="s">
        <v>566</v>
      </c>
      <c r="C192" s="5" t="s">
        <v>381</v>
      </c>
      <c r="D192" t="s">
        <v>599</v>
      </c>
      <c r="E192" t="s">
        <v>576</v>
      </c>
    </row>
    <row r="193" spans="1:5" x14ac:dyDescent="0.2">
      <c r="A193" t="s">
        <v>614</v>
      </c>
      <c r="B193" t="s">
        <v>611</v>
      </c>
      <c r="C193" s="5" t="s">
        <v>381</v>
      </c>
      <c r="D193" t="s">
        <v>392</v>
      </c>
      <c r="E193" t="s">
        <v>619</v>
      </c>
    </row>
    <row r="194" spans="1:5" x14ac:dyDescent="0.2">
      <c r="A194" t="s">
        <v>614</v>
      </c>
      <c r="B194" t="s">
        <v>612</v>
      </c>
      <c r="C194" s="5">
        <v>0</v>
      </c>
      <c r="D194" t="s">
        <v>386</v>
      </c>
      <c r="E194" t="s">
        <v>620</v>
      </c>
    </row>
    <row r="195" spans="1:5" x14ac:dyDescent="0.2">
      <c r="A195" t="s">
        <v>614</v>
      </c>
      <c r="B195" t="s">
        <v>613</v>
      </c>
      <c r="C195" s="5">
        <v>1E-3</v>
      </c>
      <c r="D195" t="s">
        <v>386</v>
      </c>
      <c r="E195" t="s">
        <v>621</v>
      </c>
    </row>
    <row r="196" spans="1:5" x14ac:dyDescent="0.2">
      <c r="A196" t="s">
        <v>614</v>
      </c>
      <c r="B196" t="s">
        <v>364</v>
      </c>
      <c r="C196" s="5">
        <v>1</v>
      </c>
      <c r="D196" t="s">
        <v>386</v>
      </c>
      <c r="E196" t="s">
        <v>622</v>
      </c>
    </row>
    <row r="197" spans="1:5" x14ac:dyDescent="0.2">
      <c r="A197" t="s">
        <v>614</v>
      </c>
      <c r="B197" t="s">
        <v>594</v>
      </c>
      <c r="C197" s="5" t="s">
        <v>381</v>
      </c>
      <c r="D197" t="s">
        <v>386</v>
      </c>
      <c r="E197" t="s">
        <v>602</v>
      </c>
    </row>
    <row r="198" spans="1:5" x14ac:dyDescent="0.2">
      <c r="A198" t="s">
        <v>614</v>
      </c>
      <c r="B198" t="s">
        <v>426</v>
      </c>
      <c r="C198" s="5" t="s">
        <v>381</v>
      </c>
      <c r="D198" t="s">
        <v>399</v>
      </c>
      <c r="E198" t="s">
        <v>500</v>
      </c>
    </row>
    <row r="199" spans="1:5" x14ac:dyDescent="0.2">
      <c r="A199" t="s">
        <v>614</v>
      </c>
      <c r="B199" t="s">
        <v>427</v>
      </c>
      <c r="C199" s="5" t="s">
        <v>381</v>
      </c>
      <c r="D199" t="s">
        <v>399</v>
      </c>
      <c r="E199" t="s">
        <v>559</v>
      </c>
    </row>
    <row r="202" spans="1:5" x14ac:dyDescent="0.2">
      <c r="A202" t="s">
        <v>339</v>
      </c>
      <c r="B202" t="s">
        <v>623</v>
      </c>
      <c r="C202" s="9" t="s">
        <v>635</v>
      </c>
      <c r="D202" t="s">
        <v>399</v>
      </c>
      <c r="E202" t="s">
        <v>629</v>
      </c>
    </row>
    <row r="203" spans="1:5" x14ac:dyDescent="0.2">
      <c r="A203" t="s">
        <v>339</v>
      </c>
      <c r="B203" t="s">
        <v>624</v>
      </c>
      <c r="C203" s="5" t="s">
        <v>381</v>
      </c>
      <c r="D203" t="s">
        <v>399</v>
      </c>
      <c r="E203" t="s">
        <v>630</v>
      </c>
    </row>
    <row r="204" spans="1:5" x14ac:dyDescent="0.2">
      <c r="A204" t="s">
        <v>339</v>
      </c>
      <c r="B204" t="s">
        <v>625</v>
      </c>
      <c r="C204" s="9" t="s">
        <v>634</v>
      </c>
      <c r="D204" t="s">
        <v>399</v>
      </c>
      <c r="E204" t="s">
        <v>631</v>
      </c>
    </row>
    <row r="205" spans="1:5" x14ac:dyDescent="0.2">
      <c r="A205" t="s">
        <v>339</v>
      </c>
      <c r="B205" t="s">
        <v>626</v>
      </c>
      <c r="C205" s="5" t="s">
        <v>381</v>
      </c>
      <c r="D205" t="s">
        <v>433</v>
      </c>
      <c r="E205" t="s">
        <v>632</v>
      </c>
    </row>
    <row r="206" spans="1:5" x14ac:dyDescent="0.2">
      <c r="A206" t="s">
        <v>339</v>
      </c>
      <c r="B206" t="s">
        <v>627</v>
      </c>
      <c r="C206" s="5" t="s">
        <v>640</v>
      </c>
      <c r="D206" t="s">
        <v>433</v>
      </c>
      <c r="E206" t="s">
        <v>633</v>
      </c>
    </row>
    <row r="207" spans="1:5" x14ac:dyDescent="0.2">
      <c r="A207" t="s">
        <v>339</v>
      </c>
      <c r="B207" t="s">
        <v>628</v>
      </c>
      <c r="C207" s="5" t="s">
        <v>381</v>
      </c>
      <c r="D207" t="s">
        <v>433</v>
      </c>
      <c r="E207" t="s">
        <v>633</v>
      </c>
    </row>
    <row r="208" spans="1:5" x14ac:dyDescent="0.2">
      <c r="A208" t="s">
        <v>339</v>
      </c>
      <c r="B208" t="s">
        <v>426</v>
      </c>
      <c r="C208" s="5" t="s">
        <v>381</v>
      </c>
      <c r="D208" t="s">
        <v>399</v>
      </c>
      <c r="E208" t="s">
        <v>500</v>
      </c>
    </row>
    <row r="209" spans="1:5" x14ac:dyDescent="0.2">
      <c r="A209" t="s">
        <v>339</v>
      </c>
      <c r="B209" t="s">
        <v>427</v>
      </c>
      <c r="C209" s="5" t="s">
        <v>381</v>
      </c>
      <c r="D209" t="s">
        <v>399</v>
      </c>
      <c r="E209" t="s">
        <v>559</v>
      </c>
    </row>
    <row r="212" spans="1:5" x14ac:dyDescent="0.2">
      <c r="A212" t="s">
        <v>468</v>
      </c>
      <c r="B212" t="s">
        <v>437</v>
      </c>
      <c r="C212" s="5" t="s">
        <v>471</v>
      </c>
      <c r="D212" t="s">
        <v>399</v>
      </c>
      <c r="E212" s="3" t="s">
        <v>469</v>
      </c>
    </row>
    <row r="213" spans="1:5" x14ac:dyDescent="0.2">
      <c r="A213" s="1" t="s">
        <v>468</v>
      </c>
      <c r="B213" s="1" t="s">
        <v>438</v>
      </c>
      <c r="C213" s="10" t="s">
        <v>677</v>
      </c>
      <c r="D213" s="1" t="s">
        <v>399</v>
      </c>
      <c r="E213" s="1" t="s">
        <v>470</v>
      </c>
    </row>
    <row r="214" spans="1:5" x14ac:dyDescent="0.2">
      <c r="A214" t="s">
        <v>468</v>
      </c>
      <c r="B214" t="s">
        <v>439</v>
      </c>
      <c r="C214" s="5" t="s">
        <v>381</v>
      </c>
      <c r="D214" t="s">
        <v>399</v>
      </c>
      <c r="E214" t="s">
        <v>476</v>
      </c>
    </row>
    <row r="215" spans="1:5" x14ac:dyDescent="0.2">
      <c r="A215" t="s">
        <v>468</v>
      </c>
      <c r="B215" t="s">
        <v>440</v>
      </c>
      <c r="C215" s="5" t="s">
        <v>381</v>
      </c>
      <c r="D215" t="s">
        <v>399</v>
      </c>
      <c r="E215" t="s">
        <v>473</v>
      </c>
    </row>
    <row r="216" spans="1:5" x14ac:dyDescent="0.2">
      <c r="A216" t="s">
        <v>468</v>
      </c>
      <c r="B216" t="s">
        <v>441</v>
      </c>
      <c r="C216" s="5" t="s">
        <v>381</v>
      </c>
      <c r="D216" t="s">
        <v>399</v>
      </c>
      <c r="E216" t="s">
        <v>472</v>
      </c>
    </row>
    <row r="217" spans="1:5" x14ac:dyDescent="0.2">
      <c r="A217" t="s">
        <v>468</v>
      </c>
      <c r="B217" t="s">
        <v>442</v>
      </c>
      <c r="C217" s="5" t="s">
        <v>381</v>
      </c>
      <c r="D217" t="s">
        <v>399</v>
      </c>
      <c r="E217" t="s">
        <v>475</v>
      </c>
    </row>
    <row r="218" spans="1:5" x14ac:dyDescent="0.2">
      <c r="A218" t="s">
        <v>468</v>
      </c>
      <c r="B218" t="s">
        <v>443</v>
      </c>
      <c r="C218" s="5" t="s">
        <v>381</v>
      </c>
      <c r="D218" t="s">
        <v>386</v>
      </c>
      <c r="E218" t="s">
        <v>474</v>
      </c>
    </row>
    <row r="219" spans="1:5" x14ac:dyDescent="0.2">
      <c r="A219" t="s">
        <v>468</v>
      </c>
      <c r="B219" t="s">
        <v>444</v>
      </c>
      <c r="C219" s="11" t="s">
        <v>381</v>
      </c>
      <c r="D219" t="s">
        <v>386</v>
      </c>
      <c r="E219" t="s">
        <v>478</v>
      </c>
    </row>
    <row r="220" spans="1:5" x14ac:dyDescent="0.2">
      <c r="A220" s="1" t="s">
        <v>468</v>
      </c>
      <c r="B220" s="1" t="s">
        <v>445</v>
      </c>
      <c r="C220" s="12">
        <v>1E-4</v>
      </c>
      <c r="D220" s="1" t="s">
        <v>386</v>
      </c>
      <c r="E220" s="1" t="s">
        <v>477</v>
      </c>
    </row>
    <row r="221" spans="1:5" x14ac:dyDescent="0.2">
      <c r="A221" t="s">
        <v>468</v>
      </c>
      <c r="B221" t="s">
        <v>446</v>
      </c>
      <c r="C221" s="5" t="s">
        <v>381</v>
      </c>
      <c r="D221" t="s">
        <v>386</v>
      </c>
      <c r="E221" t="s">
        <v>479</v>
      </c>
    </row>
    <row r="222" spans="1:5" x14ac:dyDescent="0.2">
      <c r="A222" s="1" t="s">
        <v>468</v>
      </c>
      <c r="B222" s="1" t="s">
        <v>447</v>
      </c>
      <c r="C222" s="10">
        <v>100</v>
      </c>
      <c r="D222" s="1" t="s">
        <v>392</v>
      </c>
      <c r="E222" s="1" t="s">
        <v>481</v>
      </c>
    </row>
    <row r="223" spans="1:5" x14ac:dyDescent="0.2">
      <c r="A223" t="s">
        <v>468</v>
      </c>
      <c r="B223" t="s">
        <v>448</v>
      </c>
      <c r="C223" s="5" t="s">
        <v>381</v>
      </c>
      <c r="D223" t="s">
        <v>399</v>
      </c>
      <c r="E223" t="s">
        <v>482</v>
      </c>
    </row>
    <row r="224" spans="1:5" x14ac:dyDescent="0.2">
      <c r="A224" t="s">
        <v>468</v>
      </c>
      <c r="B224" t="s">
        <v>449</v>
      </c>
      <c r="C224" s="5" t="s">
        <v>381</v>
      </c>
      <c r="D224" t="s">
        <v>386</v>
      </c>
      <c r="E224" t="s">
        <v>480</v>
      </c>
    </row>
    <row r="225" spans="1:5" x14ac:dyDescent="0.2">
      <c r="A225" t="s">
        <v>468</v>
      </c>
      <c r="B225" t="s">
        <v>450</v>
      </c>
      <c r="C225" s="5" t="s">
        <v>381</v>
      </c>
      <c r="D225" t="s">
        <v>386</v>
      </c>
      <c r="E225" t="s">
        <v>483</v>
      </c>
    </row>
    <row r="226" spans="1:5" x14ac:dyDescent="0.2">
      <c r="A226" t="s">
        <v>468</v>
      </c>
      <c r="B226" t="s">
        <v>451</v>
      </c>
      <c r="C226" s="5" t="s">
        <v>381</v>
      </c>
      <c r="D226" t="s">
        <v>386</v>
      </c>
      <c r="E226" t="s">
        <v>484</v>
      </c>
    </row>
    <row r="227" spans="1:5" x14ac:dyDescent="0.2">
      <c r="A227" t="s">
        <v>468</v>
      </c>
      <c r="B227" t="s">
        <v>452</v>
      </c>
      <c r="C227" s="5" t="s">
        <v>381</v>
      </c>
      <c r="D227" t="s">
        <v>386</v>
      </c>
      <c r="E227" t="s">
        <v>485</v>
      </c>
    </row>
    <row r="228" spans="1:5" x14ac:dyDescent="0.2">
      <c r="A228" t="s">
        <v>468</v>
      </c>
      <c r="B228" t="s">
        <v>453</v>
      </c>
      <c r="C228" s="5" t="s">
        <v>381</v>
      </c>
      <c r="D228" t="s">
        <v>392</v>
      </c>
      <c r="E228" t="s">
        <v>486</v>
      </c>
    </row>
    <row r="229" spans="1:5" x14ac:dyDescent="0.2">
      <c r="A229" t="s">
        <v>468</v>
      </c>
      <c r="B229" t="s">
        <v>454</v>
      </c>
      <c r="C229" s="5" t="s">
        <v>381</v>
      </c>
      <c r="D229" t="s">
        <v>386</v>
      </c>
      <c r="E229" t="s">
        <v>487</v>
      </c>
    </row>
    <row r="230" spans="1:5" x14ac:dyDescent="0.2">
      <c r="A230" t="s">
        <v>468</v>
      </c>
      <c r="B230" t="s">
        <v>455</v>
      </c>
      <c r="C230" s="5" t="s">
        <v>381</v>
      </c>
      <c r="D230" t="s">
        <v>386</v>
      </c>
      <c r="E230" t="s">
        <v>488</v>
      </c>
    </row>
    <row r="231" spans="1:5" x14ac:dyDescent="0.2">
      <c r="A231" t="s">
        <v>468</v>
      </c>
      <c r="B231" t="s">
        <v>456</v>
      </c>
      <c r="C231" s="5" t="s">
        <v>381</v>
      </c>
      <c r="D231" t="s">
        <v>386</v>
      </c>
      <c r="E231" t="s">
        <v>489</v>
      </c>
    </row>
    <row r="232" spans="1:5" x14ac:dyDescent="0.2">
      <c r="A232" s="1" t="s">
        <v>468</v>
      </c>
      <c r="B232" s="1" t="s">
        <v>457</v>
      </c>
      <c r="C232" s="10">
        <v>225</v>
      </c>
      <c r="D232" s="1" t="s">
        <v>392</v>
      </c>
      <c r="E232" s="1" t="s">
        <v>490</v>
      </c>
    </row>
    <row r="233" spans="1:5" x14ac:dyDescent="0.2">
      <c r="A233" t="s">
        <v>468</v>
      </c>
      <c r="B233" t="s">
        <v>458</v>
      </c>
      <c r="C233" s="11" t="s">
        <v>381</v>
      </c>
      <c r="D233" t="s">
        <v>386</v>
      </c>
      <c r="E233" t="s">
        <v>478</v>
      </c>
    </row>
    <row r="234" spans="1:5" x14ac:dyDescent="0.2">
      <c r="A234" s="1" t="s">
        <v>468</v>
      </c>
      <c r="B234" s="1" t="s">
        <v>459</v>
      </c>
      <c r="C234" s="12">
        <v>1E-4</v>
      </c>
      <c r="D234" s="1" t="s">
        <v>386</v>
      </c>
      <c r="E234" s="1" t="s">
        <v>491</v>
      </c>
    </row>
    <row r="235" spans="1:5" x14ac:dyDescent="0.2">
      <c r="A235" t="s">
        <v>468</v>
      </c>
      <c r="B235" t="s">
        <v>460</v>
      </c>
      <c r="C235" s="11" t="s">
        <v>652</v>
      </c>
      <c r="D235" t="s">
        <v>399</v>
      </c>
      <c r="E235" t="s">
        <v>492</v>
      </c>
    </row>
    <row r="236" spans="1:5" x14ac:dyDescent="0.2">
      <c r="A236" t="s">
        <v>468</v>
      </c>
      <c r="B236" t="s">
        <v>461</v>
      </c>
      <c r="C236" s="5" t="s">
        <v>381</v>
      </c>
      <c r="D236" t="s">
        <v>399</v>
      </c>
      <c r="E236" t="s">
        <v>493</v>
      </c>
    </row>
    <row r="237" spans="1:5" x14ac:dyDescent="0.2">
      <c r="A237" t="s">
        <v>468</v>
      </c>
      <c r="B237" t="s">
        <v>462</v>
      </c>
      <c r="C237" s="5" t="s">
        <v>381</v>
      </c>
      <c r="D237" t="s">
        <v>386</v>
      </c>
      <c r="E237" t="s">
        <v>494</v>
      </c>
    </row>
    <row r="238" spans="1:5" x14ac:dyDescent="0.2">
      <c r="A238" t="s">
        <v>468</v>
      </c>
      <c r="B238" t="s">
        <v>463</v>
      </c>
      <c r="C238" s="5" t="s">
        <v>381</v>
      </c>
      <c r="D238" t="s">
        <v>392</v>
      </c>
      <c r="E238" t="s">
        <v>495</v>
      </c>
    </row>
    <row r="239" spans="1:5" x14ac:dyDescent="0.2">
      <c r="A239" t="s">
        <v>468</v>
      </c>
      <c r="B239" t="s">
        <v>464</v>
      </c>
      <c r="C239" s="5" t="s">
        <v>381</v>
      </c>
      <c r="D239" t="s">
        <v>386</v>
      </c>
      <c r="E239" t="s">
        <v>496</v>
      </c>
    </row>
    <row r="240" spans="1:5" x14ac:dyDescent="0.2">
      <c r="A240" t="s">
        <v>468</v>
      </c>
      <c r="B240" t="s">
        <v>465</v>
      </c>
      <c r="C240" s="5" t="s">
        <v>381</v>
      </c>
      <c r="D240" t="s">
        <v>392</v>
      </c>
      <c r="E240" t="s">
        <v>497</v>
      </c>
    </row>
    <row r="241" spans="1:5" x14ac:dyDescent="0.2">
      <c r="A241" t="s">
        <v>468</v>
      </c>
      <c r="B241" t="s">
        <v>466</v>
      </c>
      <c r="C241" s="5" t="s">
        <v>381</v>
      </c>
      <c r="D241" t="s">
        <v>399</v>
      </c>
      <c r="E241" t="s">
        <v>498</v>
      </c>
    </row>
    <row r="242" spans="1:5" x14ac:dyDescent="0.2">
      <c r="A242" t="s">
        <v>468</v>
      </c>
      <c r="B242" t="s">
        <v>467</v>
      </c>
      <c r="C242" s="5" t="s">
        <v>381</v>
      </c>
      <c r="D242" t="s">
        <v>399</v>
      </c>
      <c r="E242" t="s">
        <v>499</v>
      </c>
    </row>
    <row r="243" spans="1:5" x14ac:dyDescent="0.2">
      <c r="A243" t="s">
        <v>468</v>
      </c>
      <c r="B243" t="s">
        <v>426</v>
      </c>
      <c r="C243" s="5" t="s">
        <v>381</v>
      </c>
      <c r="D243" t="s">
        <v>399</v>
      </c>
      <c r="E243" t="s">
        <v>500</v>
      </c>
    </row>
    <row r="244" spans="1:5" x14ac:dyDescent="0.2">
      <c r="A244" t="s">
        <v>468</v>
      </c>
      <c r="B244" t="s">
        <v>427</v>
      </c>
      <c r="C244" s="5" t="s">
        <v>468</v>
      </c>
      <c r="D244" t="s">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F7610-0042-5243-9C91-25D9632933E3}">
  <dimension ref="A1:L103"/>
  <sheetViews>
    <sheetView topLeftCell="A30" workbookViewId="0">
      <selection activeCell="D51" sqref="D51"/>
    </sheetView>
  </sheetViews>
  <sheetFormatPr baseColWidth="10" defaultRowHeight="16" x14ac:dyDescent="0.2"/>
  <sheetData>
    <row r="1" spans="1:4" x14ac:dyDescent="0.2">
      <c r="A1" t="s">
        <v>7</v>
      </c>
      <c r="B1" t="s">
        <v>8</v>
      </c>
      <c r="C1" t="s">
        <v>9</v>
      </c>
      <c r="D1" t="s">
        <v>10</v>
      </c>
    </row>
    <row r="2" spans="1:4" x14ac:dyDescent="0.2">
      <c r="A2" t="s">
        <v>128</v>
      </c>
      <c r="B2" t="s">
        <v>11</v>
      </c>
      <c r="C2">
        <v>200</v>
      </c>
      <c r="D2" t="s">
        <v>361</v>
      </c>
    </row>
    <row r="3" spans="1:4" x14ac:dyDescent="0.2">
      <c r="A3" t="s">
        <v>128</v>
      </c>
      <c r="B3" t="s">
        <v>12</v>
      </c>
      <c r="C3">
        <v>200</v>
      </c>
      <c r="D3" t="s">
        <v>130</v>
      </c>
    </row>
    <row r="4" spans="1:4" x14ac:dyDescent="0.2">
      <c r="A4" t="s">
        <v>128</v>
      </c>
      <c r="B4" t="s">
        <v>129</v>
      </c>
      <c r="C4">
        <v>1E-3</v>
      </c>
      <c r="D4" t="s">
        <v>360</v>
      </c>
    </row>
    <row r="5" spans="1:4" x14ac:dyDescent="0.2">
      <c r="A5" t="s">
        <v>128</v>
      </c>
      <c r="B5" t="s">
        <v>358</v>
      </c>
      <c r="C5">
        <v>1E-4</v>
      </c>
      <c r="D5" t="s">
        <v>359</v>
      </c>
    </row>
    <row r="6" spans="1:4" x14ac:dyDescent="0.2">
      <c r="A6" t="s">
        <v>128</v>
      </c>
      <c r="B6" t="s">
        <v>222</v>
      </c>
      <c r="C6">
        <v>0</v>
      </c>
      <c r="D6" t="s">
        <v>225</v>
      </c>
    </row>
    <row r="7" spans="1:4" x14ac:dyDescent="0.2">
      <c r="A7" t="s">
        <v>128</v>
      </c>
      <c r="B7" t="s">
        <v>223</v>
      </c>
      <c r="C7">
        <v>2</v>
      </c>
      <c r="D7" t="s">
        <v>224</v>
      </c>
    </row>
    <row r="9" spans="1:4" x14ac:dyDescent="0.2">
      <c r="A9" t="s">
        <v>365</v>
      </c>
      <c r="B9" t="s">
        <v>11</v>
      </c>
      <c r="C9">
        <v>50</v>
      </c>
    </row>
    <row r="10" spans="1:4" x14ac:dyDescent="0.2">
      <c r="A10" t="s">
        <v>365</v>
      </c>
      <c r="B10" t="s">
        <v>12</v>
      </c>
      <c r="C10">
        <v>30</v>
      </c>
    </row>
    <row r="11" spans="1:4" x14ac:dyDescent="0.2">
      <c r="A11" t="s">
        <v>365</v>
      </c>
      <c r="B11" t="s">
        <v>366</v>
      </c>
      <c r="C11">
        <v>1</v>
      </c>
    </row>
    <row r="12" spans="1:4" x14ac:dyDescent="0.2">
      <c r="A12" t="s">
        <v>365</v>
      </c>
      <c r="B12" t="s">
        <v>129</v>
      </c>
      <c r="C12" s="2">
        <v>1.0000000000000001E-5</v>
      </c>
    </row>
    <row r="13" spans="1:4" x14ac:dyDescent="0.2">
      <c r="A13" t="s">
        <v>365</v>
      </c>
      <c r="B13" t="s">
        <v>367</v>
      </c>
      <c r="C13" s="2">
        <v>1.0000000000000001E-5</v>
      </c>
    </row>
    <row r="14" spans="1:4" x14ac:dyDescent="0.2">
      <c r="A14" t="s">
        <v>365</v>
      </c>
      <c r="B14" t="s">
        <v>368</v>
      </c>
      <c r="C14">
        <v>1</v>
      </c>
    </row>
    <row r="15" spans="1:4" x14ac:dyDescent="0.2">
      <c r="A15" t="s">
        <v>365</v>
      </c>
      <c r="B15" t="s">
        <v>374</v>
      </c>
      <c r="C15">
        <v>0</v>
      </c>
    </row>
    <row r="16" spans="1:4" x14ac:dyDescent="0.2">
      <c r="A16" t="s">
        <v>365</v>
      </c>
      <c r="B16" t="s">
        <v>369</v>
      </c>
      <c r="C16">
        <v>0</v>
      </c>
    </row>
    <row r="17" spans="1:4" x14ac:dyDescent="0.2">
      <c r="A17" t="s">
        <v>365</v>
      </c>
      <c r="B17" t="s">
        <v>373</v>
      </c>
      <c r="C17">
        <v>3</v>
      </c>
    </row>
    <row r="18" spans="1:4" x14ac:dyDescent="0.2">
      <c r="A18" t="s">
        <v>365</v>
      </c>
      <c r="B18" t="s">
        <v>370</v>
      </c>
      <c r="C18">
        <v>1</v>
      </c>
    </row>
    <row r="19" spans="1:4" x14ac:dyDescent="0.2">
      <c r="A19" t="s">
        <v>365</v>
      </c>
      <c r="B19" t="s">
        <v>371</v>
      </c>
      <c r="C19">
        <v>1</v>
      </c>
    </row>
    <row r="20" spans="1:4" x14ac:dyDescent="0.2">
      <c r="A20" t="s">
        <v>365</v>
      </c>
      <c r="B20" t="s">
        <v>372</v>
      </c>
      <c r="C20">
        <v>0</v>
      </c>
    </row>
    <row r="22" spans="1:4" x14ac:dyDescent="0.2">
      <c r="A22" t="s">
        <v>116</v>
      </c>
      <c r="B22" t="s">
        <v>45</v>
      </c>
      <c r="C22" t="e">
        <f>NA()</f>
        <v>#N/A</v>
      </c>
      <c r="D22" t="s">
        <v>154</v>
      </c>
    </row>
    <row r="23" spans="1:4" x14ac:dyDescent="0.2">
      <c r="A23" t="s">
        <v>116</v>
      </c>
      <c r="B23" t="s">
        <v>46</v>
      </c>
      <c r="C23" t="e">
        <f>NA()</f>
        <v>#N/A</v>
      </c>
      <c r="D23" t="s">
        <v>155</v>
      </c>
    </row>
    <row r="24" spans="1:4" x14ac:dyDescent="0.2">
      <c r="A24" t="s">
        <v>116</v>
      </c>
      <c r="B24" t="s">
        <v>47</v>
      </c>
      <c r="C24" t="e">
        <f>NA()</f>
        <v>#N/A</v>
      </c>
      <c r="D24" t="s">
        <v>156</v>
      </c>
    </row>
    <row r="25" spans="1:4" x14ac:dyDescent="0.2">
      <c r="A25" t="s">
        <v>116</v>
      </c>
      <c r="B25" t="s">
        <v>55</v>
      </c>
      <c r="C25" t="e">
        <f>NA()</f>
        <v>#N/A</v>
      </c>
      <c r="D25" t="s">
        <v>157</v>
      </c>
    </row>
    <row r="26" spans="1:4" x14ac:dyDescent="0.2">
      <c r="A26" t="s">
        <v>116</v>
      </c>
      <c r="B26" t="s">
        <v>56</v>
      </c>
      <c r="C26" t="e">
        <f>NA()</f>
        <v>#N/A</v>
      </c>
      <c r="D26" t="s">
        <v>158</v>
      </c>
    </row>
    <row r="27" spans="1:4" x14ac:dyDescent="0.2">
      <c r="A27" t="s">
        <v>116</v>
      </c>
      <c r="B27" t="s">
        <v>150</v>
      </c>
      <c r="C27" t="e">
        <f>NA()</f>
        <v>#N/A</v>
      </c>
      <c r="D27" t="s">
        <v>159</v>
      </c>
    </row>
    <row r="28" spans="1:4" x14ac:dyDescent="0.2">
      <c r="A28" t="s">
        <v>116</v>
      </c>
      <c r="B28" t="s">
        <v>151</v>
      </c>
      <c r="C28" t="e">
        <f>NA()</f>
        <v>#N/A</v>
      </c>
      <c r="D28" t="s">
        <v>160</v>
      </c>
    </row>
    <row r="29" spans="1:4" x14ac:dyDescent="0.2">
      <c r="A29" t="s">
        <v>116</v>
      </c>
      <c r="B29" t="s">
        <v>152</v>
      </c>
      <c r="C29">
        <v>0</v>
      </c>
      <c r="D29" t="s">
        <v>161</v>
      </c>
    </row>
    <row r="30" spans="1:4" x14ac:dyDescent="0.2">
      <c r="A30" t="s">
        <v>116</v>
      </c>
      <c r="B30" t="s">
        <v>48</v>
      </c>
      <c r="C30" t="e">
        <f>NA()</f>
        <v>#N/A</v>
      </c>
      <c r="D30" t="s">
        <v>162</v>
      </c>
    </row>
    <row r="31" spans="1:4" x14ac:dyDescent="0.2">
      <c r="A31" t="s">
        <v>116</v>
      </c>
      <c r="B31" t="s">
        <v>75</v>
      </c>
      <c r="C31" t="e">
        <f>NA()</f>
        <v>#N/A</v>
      </c>
      <c r="D31" t="s">
        <v>163</v>
      </c>
    </row>
    <row r="32" spans="1:4" x14ac:dyDescent="0.2">
      <c r="A32" t="s">
        <v>116</v>
      </c>
      <c r="B32" t="s">
        <v>76</v>
      </c>
      <c r="C32" t="e">
        <f>NA()</f>
        <v>#N/A</v>
      </c>
      <c r="D32" t="s">
        <v>164</v>
      </c>
    </row>
    <row r="33" spans="1:4" x14ac:dyDescent="0.2">
      <c r="A33" t="s">
        <v>116</v>
      </c>
      <c r="B33" t="s">
        <v>77</v>
      </c>
      <c r="C33" t="e">
        <f>NA()</f>
        <v>#N/A</v>
      </c>
      <c r="D33" t="s">
        <v>165</v>
      </c>
    </row>
    <row r="34" spans="1:4" x14ac:dyDescent="0.2">
      <c r="A34" t="s">
        <v>116</v>
      </c>
      <c r="B34" t="s">
        <v>153</v>
      </c>
      <c r="C34" t="e">
        <f>NA()</f>
        <v>#N/A</v>
      </c>
      <c r="D34" t="s">
        <v>166</v>
      </c>
    </row>
    <row r="35" spans="1:4" x14ac:dyDescent="0.2">
      <c r="A35" t="s">
        <v>116</v>
      </c>
      <c r="B35" t="s">
        <v>168</v>
      </c>
      <c r="C35">
        <v>4</v>
      </c>
      <c r="D35" t="s">
        <v>167</v>
      </c>
    </row>
    <row r="36" spans="1:4" x14ac:dyDescent="0.2">
      <c r="A36" t="s">
        <v>116</v>
      </c>
      <c r="B36" t="s">
        <v>169</v>
      </c>
      <c r="C36">
        <v>2</v>
      </c>
      <c r="D36" t="s">
        <v>170</v>
      </c>
    </row>
    <row r="37" spans="1:4" x14ac:dyDescent="0.2">
      <c r="A37" t="s">
        <v>116</v>
      </c>
      <c r="B37" t="s">
        <v>171</v>
      </c>
      <c r="C37">
        <v>0</v>
      </c>
      <c r="D37" t="s">
        <v>175</v>
      </c>
    </row>
    <row r="38" spans="1:4" x14ac:dyDescent="0.2">
      <c r="A38" t="s">
        <v>116</v>
      </c>
      <c r="B38" t="s">
        <v>172</v>
      </c>
      <c r="C38">
        <v>0</v>
      </c>
      <c r="D38" t="s">
        <v>176</v>
      </c>
    </row>
    <row r="39" spans="1:4" x14ac:dyDescent="0.2">
      <c r="A39" t="s">
        <v>116</v>
      </c>
      <c r="B39" t="s">
        <v>173</v>
      </c>
      <c r="C39">
        <v>0</v>
      </c>
      <c r="D39" t="s">
        <v>177</v>
      </c>
    </row>
    <row r="40" spans="1:4" x14ac:dyDescent="0.2">
      <c r="A40" t="s">
        <v>116</v>
      </c>
      <c r="B40" t="s">
        <v>174</v>
      </c>
      <c r="C40" t="e">
        <f>NA()</f>
        <v>#N/A</v>
      </c>
      <c r="D40" t="s">
        <v>178</v>
      </c>
    </row>
    <row r="42" spans="1:4" x14ac:dyDescent="0.2">
      <c r="A42" t="s">
        <v>117</v>
      </c>
      <c r="B42" t="s">
        <v>118</v>
      </c>
      <c r="C42" s="4" t="e">
        <v>#N/A</v>
      </c>
      <c r="D42" t="s">
        <v>179</v>
      </c>
    </row>
    <row r="43" spans="1:4" x14ac:dyDescent="0.2">
      <c r="A43" t="s">
        <v>117</v>
      </c>
      <c r="B43" t="s">
        <v>119</v>
      </c>
      <c r="C43" s="4" t="e">
        <v>#N/A</v>
      </c>
      <c r="D43" t="s">
        <v>180</v>
      </c>
    </row>
    <row r="44" spans="1:4" x14ac:dyDescent="0.2">
      <c r="A44" t="s">
        <v>117</v>
      </c>
      <c r="B44" t="s">
        <v>181</v>
      </c>
      <c r="C44" t="b">
        <v>1</v>
      </c>
      <c r="D44" t="s">
        <v>184</v>
      </c>
    </row>
    <row r="45" spans="1:4" x14ac:dyDescent="0.2">
      <c r="A45" t="s">
        <v>117</v>
      </c>
      <c r="B45" t="s">
        <v>182</v>
      </c>
      <c r="C45" t="b">
        <v>0</v>
      </c>
      <c r="D45" t="s">
        <v>185</v>
      </c>
    </row>
    <row r="46" spans="1:4" x14ac:dyDescent="0.2">
      <c r="A46" t="s">
        <v>117</v>
      </c>
      <c r="B46" t="s">
        <v>354</v>
      </c>
      <c r="C46" t="b">
        <v>0</v>
      </c>
      <c r="D46" t="s">
        <v>183</v>
      </c>
    </row>
    <row r="47" spans="1:4" x14ac:dyDescent="0.2">
      <c r="A47" t="s">
        <v>117</v>
      </c>
      <c r="B47" t="s">
        <v>186</v>
      </c>
      <c r="C47">
        <v>0.05</v>
      </c>
      <c r="D47" t="s">
        <v>187</v>
      </c>
    </row>
    <row r="48" spans="1:4" x14ac:dyDescent="0.2">
      <c r="A48" t="s">
        <v>117</v>
      </c>
      <c r="B48" t="s">
        <v>188</v>
      </c>
      <c r="C48">
        <v>-999.99</v>
      </c>
      <c r="D48" t="s">
        <v>189</v>
      </c>
    </row>
    <row r="49" spans="1:12" ht="17" customHeight="1" x14ac:dyDescent="0.2"/>
    <row r="50" spans="1:12" x14ac:dyDescent="0.2">
      <c r="A50" t="s">
        <v>120</v>
      </c>
      <c r="B50" t="s">
        <v>145</v>
      </c>
      <c r="C50">
        <v>53</v>
      </c>
      <c r="D50" t="s">
        <v>190</v>
      </c>
    </row>
    <row r="51" spans="1:12" x14ac:dyDescent="0.2">
      <c r="A51" t="s">
        <v>120</v>
      </c>
      <c r="B51" t="s">
        <v>137</v>
      </c>
      <c r="C51" s="2">
        <v>-1E+30</v>
      </c>
      <c r="D51" t="s">
        <v>191</v>
      </c>
      <c r="L51" s="2"/>
    </row>
    <row r="52" spans="1:12" x14ac:dyDescent="0.2">
      <c r="A52" t="s">
        <v>120</v>
      </c>
      <c r="B52" t="s">
        <v>143</v>
      </c>
      <c r="C52">
        <v>0</v>
      </c>
      <c r="D52" t="s">
        <v>192</v>
      </c>
    </row>
    <row r="53" spans="1:12" x14ac:dyDescent="0.2">
      <c r="A53" t="s">
        <v>120</v>
      </c>
      <c r="B53" t="s">
        <v>193</v>
      </c>
      <c r="C53">
        <v>0</v>
      </c>
      <c r="D53" t="s">
        <v>194</v>
      </c>
    </row>
    <row r="54" spans="1:12" x14ac:dyDescent="0.2">
      <c r="A54" t="s">
        <v>120</v>
      </c>
      <c r="B54" t="s">
        <v>134</v>
      </c>
      <c r="C54">
        <v>1</v>
      </c>
      <c r="D54" t="s">
        <v>195</v>
      </c>
    </row>
    <row r="55" spans="1:12" x14ac:dyDescent="0.2">
      <c r="A55" t="s">
        <v>120</v>
      </c>
      <c r="B55" t="s">
        <v>132</v>
      </c>
      <c r="C55">
        <v>0</v>
      </c>
      <c r="D55" t="s">
        <v>196</v>
      </c>
    </row>
    <row r="56" spans="1:12" x14ac:dyDescent="0.2">
      <c r="A56" t="s">
        <v>120</v>
      </c>
      <c r="B56" t="s">
        <v>136</v>
      </c>
      <c r="C56">
        <v>0</v>
      </c>
      <c r="D56" t="s">
        <v>380</v>
      </c>
    </row>
    <row r="57" spans="1:12" x14ac:dyDescent="0.2">
      <c r="A57" t="s">
        <v>120</v>
      </c>
      <c r="B57" t="s">
        <v>355</v>
      </c>
      <c r="C57">
        <v>0.1</v>
      </c>
      <c r="D57" t="s">
        <v>198</v>
      </c>
    </row>
    <row r="58" spans="1:12" x14ac:dyDescent="0.2">
      <c r="A58" t="s">
        <v>120</v>
      </c>
      <c r="B58" t="s">
        <v>139</v>
      </c>
      <c r="C58">
        <v>1</v>
      </c>
      <c r="D58" t="s">
        <v>199</v>
      </c>
    </row>
    <row r="59" spans="1:12" x14ac:dyDescent="0.2">
      <c r="A59" t="s">
        <v>120</v>
      </c>
      <c r="B59" t="s">
        <v>138</v>
      </c>
      <c r="C59">
        <v>0</v>
      </c>
      <c r="D59" t="s">
        <v>200</v>
      </c>
    </row>
    <row r="60" spans="1:12" x14ac:dyDescent="0.2">
      <c r="A60" t="s">
        <v>120</v>
      </c>
      <c r="B60" t="s">
        <v>131</v>
      </c>
      <c r="C60" t="e">
        <f>NA()</f>
        <v>#N/A</v>
      </c>
      <c r="D60" t="s">
        <v>201</v>
      </c>
    </row>
    <row r="61" spans="1:12" x14ac:dyDescent="0.2">
      <c r="A61" t="s">
        <v>120</v>
      </c>
      <c r="B61" t="s">
        <v>135</v>
      </c>
      <c r="C61">
        <v>1</v>
      </c>
      <c r="D61" t="s">
        <v>202</v>
      </c>
    </row>
    <row r="62" spans="1:12" x14ac:dyDescent="0.2">
      <c r="A62" t="s">
        <v>120</v>
      </c>
      <c r="B62" t="s">
        <v>133</v>
      </c>
      <c r="C62" s="4" t="e">
        <v>#N/A</v>
      </c>
      <c r="D62" t="s">
        <v>203</v>
      </c>
    </row>
    <row r="63" spans="1:12" x14ac:dyDescent="0.2">
      <c r="A63" t="s">
        <v>120</v>
      </c>
      <c r="B63" t="s">
        <v>142</v>
      </c>
      <c r="C63" s="2">
        <v>1.0000000000000001E-5</v>
      </c>
      <c r="D63" t="s">
        <v>204</v>
      </c>
    </row>
    <row r="64" spans="1:12" x14ac:dyDescent="0.2">
      <c r="A64" t="s">
        <v>120</v>
      </c>
      <c r="B64" t="s">
        <v>141</v>
      </c>
      <c r="C64">
        <v>0.15</v>
      </c>
      <c r="D64" t="s">
        <v>205</v>
      </c>
    </row>
    <row r="65" spans="1:4" x14ac:dyDescent="0.2">
      <c r="A65" t="s">
        <v>120</v>
      </c>
      <c r="B65" t="s">
        <v>144</v>
      </c>
      <c r="C65">
        <v>0</v>
      </c>
      <c r="D65" t="s">
        <v>206</v>
      </c>
    </row>
    <row r="66" spans="1:4" x14ac:dyDescent="0.2">
      <c r="A66" t="s">
        <v>120</v>
      </c>
      <c r="B66" t="s">
        <v>140</v>
      </c>
      <c r="C66">
        <v>-0.01</v>
      </c>
      <c r="D66" t="s">
        <v>207</v>
      </c>
    </row>
    <row r="67" spans="1:4" x14ac:dyDescent="0.2">
      <c r="A67" t="s">
        <v>120</v>
      </c>
      <c r="B67" t="s">
        <v>146</v>
      </c>
      <c r="C67" t="b">
        <v>1</v>
      </c>
      <c r="D67" t="s">
        <v>208</v>
      </c>
    </row>
    <row r="68" spans="1:4" x14ac:dyDescent="0.2">
      <c r="A68" t="s">
        <v>120</v>
      </c>
      <c r="B68" t="s">
        <v>147</v>
      </c>
      <c r="C68" t="b">
        <v>0</v>
      </c>
      <c r="D68" t="s">
        <v>209</v>
      </c>
    </row>
    <row r="69" spans="1:4" x14ac:dyDescent="0.2">
      <c r="A69" t="s">
        <v>120</v>
      </c>
      <c r="B69" t="s">
        <v>148</v>
      </c>
      <c r="C69" t="b">
        <v>0</v>
      </c>
      <c r="D69" t="s">
        <v>210</v>
      </c>
    </row>
    <row r="70" spans="1:4" x14ac:dyDescent="0.2">
      <c r="A70" t="s">
        <v>120</v>
      </c>
      <c r="B70" t="s">
        <v>211</v>
      </c>
      <c r="C70" t="b">
        <v>0</v>
      </c>
      <c r="D70" t="s">
        <v>212</v>
      </c>
    </row>
    <row r="71" spans="1:4" x14ac:dyDescent="0.2">
      <c r="A71" t="s">
        <v>120</v>
      </c>
      <c r="B71" t="s">
        <v>149</v>
      </c>
      <c r="C71" t="b">
        <v>0</v>
      </c>
      <c r="D71" t="s">
        <v>213</v>
      </c>
    </row>
    <row r="73" spans="1:4" x14ac:dyDescent="0.2">
      <c r="A73" t="s">
        <v>226</v>
      </c>
      <c r="B73" t="s">
        <v>145</v>
      </c>
      <c r="C73">
        <v>53</v>
      </c>
      <c r="D73" t="s">
        <v>190</v>
      </c>
    </row>
    <row r="74" spans="1:4" x14ac:dyDescent="0.2">
      <c r="A74" t="s">
        <v>226</v>
      </c>
      <c r="B74" t="s">
        <v>137</v>
      </c>
      <c r="C74" s="2">
        <v>-1E+30</v>
      </c>
      <c r="D74" t="s">
        <v>191</v>
      </c>
    </row>
    <row r="75" spans="1:4" x14ac:dyDescent="0.2">
      <c r="A75" t="s">
        <v>226</v>
      </c>
      <c r="B75" t="s">
        <v>227</v>
      </c>
      <c r="C75">
        <v>0</v>
      </c>
      <c r="D75" t="s">
        <v>228</v>
      </c>
    </row>
    <row r="76" spans="1:4" x14ac:dyDescent="0.2">
      <c r="A76" t="s">
        <v>226</v>
      </c>
      <c r="B76" t="s">
        <v>143</v>
      </c>
      <c r="C76">
        <v>0</v>
      </c>
      <c r="D76" t="s">
        <v>192</v>
      </c>
    </row>
    <row r="77" spans="1:4" x14ac:dyDescent="0.2">
      <c r="A77" t="s">
        <v>226</v>
      </c>
      <c r="B77" t="s">
        <v>193</v>
      </c>
      <c r="C77">
        <v>0</v>
      </c>
      <c r="D77" t="s">
        <v>194</v>
      </c>
    </row>
    <row r="78" spans="1:4" x14ac:dyDescent="0.2">
      <c r="A78" t="s">
        <v>226</v>
      </c>
      <c r="B78" t="s">
        <v>134</v>
      </c>
      <c r="C78">
        <v>1</v>
      </c>
      <c r="D78" t="s">
        <v>195</v>
      </c>
    </row>
    <row r="79" spans="1:4" x14ac:dyDescent="0.2">
      <c r="A79" t="s">
        <v>226</v>
      </c>
      <c r="B79" t="s">
        <v>132</v>
      </c>
      <c r="C79">
        <v>0</v>
      </c>
      <c r="D79" t="s">
        <v>196</v>
      </c>
    </row>
    <row r="80" spans="1:4" x14ac:dyDescent="0.2">
      <c r="A80" t="s">
        <v>226</v>
      </c>
      <c r="B80" t="s">
        <v>136</v>
      </c>
      <c r="C80">
        <v>0</v>
      </c>
      <c r="D80" t="s">
        <v>197</v>
      </c>
    </row>
    <row r="81" spans="1:4" x14ac:dyDescent="0.2">
      <c r="A81" t="s">
        <v>226</v>
      </c>
      <c r="B81" t="s">
        <v>131</v>
      </c>
      <c r="C81" s="4" t="e">
        <f>NA()</f>
        <v>#N/A</v>
      </c>
      <c r="D81" t="s">
        <v>201</v>
      </c>
    </row>
    <row r="82" spans="1:4" x14ac:dyDescent="0.2">
      <c r="A82" t="s">
        <v>226</v>
      </c>
      <c r="B82" t="s">
        <v>135</v>
      </c>
      <c r="C82">
        <v>1</v>
      </c>
      <c r="D82" t="s">
        <v>338</v>
      </c>
    </row>
    <row r="83" spans="1:4" x14ac:dyDescent="0.2">
      <c r="A83" t="s">
        <v>226</v>
      </c>
      <c r="B83" t="s">
        <v>133</v>
      </c>
      <c r="C83" t="e">
        <f>NA()</f>
        <v>#N/A</v>
      </c>
      <c r="D83" t="s">
        <v>203</v>
      </c>
    </row>
    <row r="84" spans="1:4" x14ac:dyDescent="0.2">
      <c r="A84" t="s">
        <v>226</v>
      </c>
      <c r="B84" t="s">
        <v>142</v>
      </c>
      <c r="C84" s="2">
        <v>1.0000000000000001E-5</v>
      </c>
      <c r="D84" t="s">
        <v>204</v>
      </c>
    </row>
    <row r="85" spans="1:4" x14ac:dyDescent="0.2">
      <c r="A85" t="s">
        <v>226</v>
      </c>
      <c r="B85" t="s">
        <v>141</v>
      </c>
      <c r="C85">
        <v>0.15</v>
      </c>
      <c r="D85" t="s">
        <v>205</v>
      </c>
    </row>
    <row r="86" spans="1:4" x14ac:dyDescent="0.2">
      <c r="A86" t="s">
        <v>226</v>
      </c>
      <c r="B86" t="s">
        <v>144</v>
      </c>
      <c r="C86">
        <v>0</v>
      </c>
      <c r="D86" t="s">
        <v>206</v>
      </c>
    </row>
    <row r="88" spans="1:4" x14ac:dyDescent="0.2">
      <c r="A88" t="s">
        <v>121</v>
      </c>
      <c r="B88" t="s">
        <v>123</v>
      </c>
      <c r="C88">
        <v>3</v>
      </c>
      <c r="D88" t="s">
        <v>214</v>
      </c>
    </row>
    <row r="89" spans="1:4" x14ac:dyDescent="0.2">
      <c r="A89" t="s">
        <v>121</v>
      </c>
      <c r="B89" t="s">
        <v>124</v>
      </c>
      <c r="C89" s="2" t="e">
        <f>NA()</f>
        <v>#N/A</v>
      </c>
      <c r="D89" t="s">
        <v>215</v>
      </c>
    </row>
    <row r="90" spans="1:4" x14ac:dyDescent="0.2">
      <c r="A90" t="s">
        <v>121</v>
      </c>
      <c r="B90" t="s">
        <v>216</v>
      </c>
      <c r="C90">
        <v>1</v>
      </c>
      <c r="D90" t="s">
        <v>217</v>
      </c>
    </row>
    <row r="92" spans="1:4" x14ac:dyDescent="0.2">
      <c r="A92" t="s">
        <v>122</v>
      </c>
      <c r="B92" t="s">
        <v>125</v>
      </c>
      <c r="C92">
        <v>3</v>
      </c>
      <c r="D92" t="s">
        <v>218</v>
      </c>
    </row>
    <row r="93" spans="1:4" x14ac:dyDescent="0.2">
      <c r="A93" t="s">
        <v>122</v>
      </c>
      <c r="B93" t="s">
        <v>126</v>
      </c>
      <c r="C93" s="2" t="e">
        <f>NA()</f>
        <v>#N/A</v>
      </c>
      <c r="D93" t="s">
        <v>221</v>
      </c>
    </row>
    <row r="94" spans="1:4" x14ac:dyDescent="0.2">
      <c r="A94" t="s">
        <v>122</v>
      </c>
      <c r="B94" t="s">
        <v>127</v>
      </c>
      <c r="C94">
        <v>0</v>
      </c>
      <c r="D94" t="s">
        <v>220</v>
      </c>
    </row>
    <row r="95" spans="1:4" x14ac:dyDescent="0.2">
      <c r="A95" t="s">
        <v>122</v>
      </c>
      <c r="B95" t="s">
        <v>356</v>
      </c>
      <c r="C95">
        <v>1</v>
      </c>
      <c r="D95" t="s">
        <v>219</v>
      </c>
    </row>
    <row r="97" spans="1:4" x14ac:dyDescent="0.2">
      <c r="A97" t="s">
        <v>339</v>
      </c>
      <c r="B97" t="s">
        <v>340</v>
      </c>
      <c r="C97">
        <v>0</v>
      </c>
      <c r="D97" t="s">
        <v>346</v>
      </c>
    </row>
    <row r="98" spans="1:4" x14ac:dyDescent="0.2">
      <c r="A98" t="s">
        <v>339</v>
      </c>
      <c r="B98" t="s">
        <v>341</v>
      </c>
      <c r="C98">
        <v>0</v>
      </c>
      <c r="D98" t="s">
        <v>347</v>
      </c>
    </row>
    <row r="99" spans="1:4" x14ac:dyDescent="0.2">
      <c r="A99" t="s">
        <v>339</v>
      </c>
      <c r="B99" t="s">
        <v>342</v>
      </c>
      <c r="C99" t="e">
        <f>NA()</f>
        <v>#N/A</v>
      </c>
      <c r="D99" t="s">
        <v>348</v>
      </c>
    </row>
    <row r="100" spans="1:4" x14ac:dyDescent="0.2">
      <c r="A100" t="s">
        <v>339</v>
      </c>
      <c r="B100" t="s">
        <v>343</v>
      </c>
      <c r="C100" t="e">
        <f>NA()</f>
        <v>#N/A</v>
      </c>
      <c r="D100" t="s">
        <v>350</v>
      </c>
    </row>
    <row r="101" spans="1:4" x14ac:dyDescent="0.2">
      <c r="A101" t="s">
        <v>339</v>
      </c>
      <c r="B101" t="s">
        <v>344</v>
      </c>
      <c r="C101" t="e">
        <f>NA()</f>
        <v>#N/A</v>
      </c>
      <c r="D101" t="s">
        <v>349</v>
      </c>
    </row>
    <row r="102" spans="1:4" x14ac:dyDescent="0.2">
      <c r="A102" t="s">
        <v>339</v>
      </c>
      <c r="B102" t="s">
        <v>32</v>
      </c>
      <c r="C102" t="e">
        <f>NA()</f>
        <v>#N/A</v>
      </c>
      <c r="D102" t="s">
        <v>351</v>
      </c>
    </row>
    <row r="103" spans="1:4" x14ac:dyDescent="0.2">
      <c r="A103" t="s">
        <v>339</v>
      </c>
      <c r="B103" t="s">
        <v>345</v>
      </c>
      <c r="C103" t="b">
        <v>1</v>
      </c>
      <c r="D103" t="s">
        <v>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F42F-0BF2-2C43-B850-08D5F607374A}">
  <dimension ref="A1:D112"/>
  <sheetViews>
    <sheetView workbookViewId="0">
      <selection activeCell="C103" sqref="C103"/>
    </sheetView>
  </sheetViews>
  <sheetFormatPr baseColWidth="10" defaultRowHeight="16" x14ac:dyDescent="0.2"/>
  <cols>
    <col min="2" max="2" width="17" bestFit="1" customWidth="1"/>
  </cols>
  <sheetData>
    <row r="1" spans="1:4" x14ac:dyDescent="0.2">
      <c r="A1" t="s">
        <v>7</v>
      </c>
      <c r="B1" t="s">
        <v>8</v>
      </c>
      <c r="C1" t="s">
        <v>9</v>
      </c>
      <c r="D1" t="s">
        <v>10</v>
      </c>
    </row>
    <row r="2" spans="1:4" x14ac:dyDescent="0.2">
      <c r="A2" t="s">
        <v>16</v>
      </c>
      <c r="B2" t="s">
        <v>11</v>
      </c>
      <c r="C2">
        <v>1</v>
      </c>
      <c r="D2" t="s">
        <v>265</v>
      </c>
    </row>
    <row r="3" spans="1:4" x14ac:dyDescent="0.2">
      <c r="A3" t="s">
        <v>16</v>
      </c>
      <c r="B3" t="s">
        <v>12</v>
      </c>
      <c r="C3">
        <v>200</v>
      </c>
      <c r="D3" t="s">
        <v>266</v>
      </c>
    </row>
    <row r="4" spans="1:4" x14ac:dyDescent="0.2">
      <c r="A4" t="s">
        <v>16</v>
      </c>
      <c r="B4" t="s">
        <v>13</v>
      </c>
      <c r="C4">
        <v>3</v>
      </c>
      <c r="D4" t="s">
        <v>244</v>
      </c>
    </row>
    <row r="5" spans="1:4" x14ac:dyDescent="0.2">
      <c r="A5" t="s">
        <v>16</v>
      </c>
      <c r="B5" t="s">
        <v>375</v>
      </c>
      <c r="C5">
        <v>0</v>
      </c>
      <c r="D5" t="s">
        <v>245</v>
      </c>
    </row>
    <row r="6" spans="1:4" x14ac:dyDescent="0.2">
      <c r="A6" t="s">
        <v>16</v>
      </c>
      <c r="B6" t="s">
        <v>14</v>
      </c>
      <c r="C6">
        <v>1</v>
      </c>
      <c r="D6" t="s">
        <v>246</v>
      </c>
    </row>
    <row r="7" spans="1:4" x14ac:dyDescent="0.2">
      <c r="A7" t="s">
        <v>16</v>
      </c>
      <c r="B7" t="s">
        <v>15</v>
      </c>
      <c r="C7" s="2">
        <v>1.0000000000000001E-5</v>
      </c>
      <c r="D7" t="s">
        <v>247</v>
      </c>
    </row>
    <row r="8" spans="1:4" x14ac:dyDescent="0.2">
      <c r="A8" t="s">
        <v>16</v>
      </c>
      <c r="B8" t="s">
        <v>376</v>
      </c>
      <c r="C8">
        <v>0</v>
      </c>
      <c r="D8" t="s">
        <v>248</v>
      </c>
    </row>
    <row r="10" spans="1:4" x14ac:dyDescent="0.2">
      <c r="A10" t="s">
        <v>17</v>
      </c>
      <c r="B10" t="s">
        <v>18</v>
      </c>
      <c r="C10">
        <v>0</v>
      </c>
      <c r="D10" t="s">
        <v>249</v>
      </c>
    </row>
    <row r="11" spans="1:4" x14ac:dyDescent="0.2">
      <c r="A11" t="s">
        <v>17</v>
      </c>
      <c r="B11" t="s">
        <v>19</v>
      </c>
      <c r="C11">
        <v>0</v>
      </c>
      <c r="D11" t="s">
        <v>250</v>
      </c>
    </row>
    <row r="12" spans="1:4" x14ac:dyDescent="0.2">
      <c r="A12" t="s">
        <v>17</v>
      </c>
      <c r="B12" t="s">
        <v>20</v>
      </c>
      <c r="C12">
        <v>1</v>
      </c>
      <c r="D12" t="s">
        <v>251</v>
      </c>
    </row>
    <row r="13" spans="1:4" x14ac:dyDescent="0.2">
      <c r="A13" t="s">
        <v>17</v>
      </c>
      <c r="B13" t="s">
        <v>21</v>
      </c>
      <c r="C13" t="e">
        <f>NA()</f>
        <v>#N/A</v>
      </c>
      <c r="D13" t="s">
        <v>253</v>
      </c>
    </row>
    <row r="14" spans="1:4" x14ac:dyDescent="0.2">
      <c r="A14" t="s">
        <v>17</v>
      </c>
      <c r="B14" t="s">
        <v>22</v>
      </c>
      <c r="C14">
        <v>0</v>
      </c>
      <c r="D14" t="s">
        <v>252</v>
      </c>
    </row>
    <row r="15" spans="1:4" x14ac:dyDescent="0.2">
      <c r="A15" t="s">
        <v>17</v>
      </c>
      <c r="B15" t="s">
        <v>23</v>
      </c>
      <c r="C15">
        <v>0</v>
      </c>
      <c r="D15" t="s">
        <v>254</v>
      </c>
    </row>
    <row r="16" spans="1:4" x14ac:dyDescent="0.2">
      <c r="A16" t="s">
        <v>17</v>
      </c>
      <c r="B16" t="s">
        <v>24</v>
      </c>
      <c r="C16">
        <v>0</v>
      </c>
      <c r="D16" t="s">
        <v>255</v>
      </c>
    </row>
    <row r="17" spans="1:4" x14ac:dyDescent="0.2">
      <c r="A17" t="s">
        <v>17</v>
      </c>
      <c r="B17" t="s">
        <v>25</v>
      </c>
      <c r="C17">
        <v>0</v>
      </c>
      <c r="D17" t="s">
        <v>256</v>
      </c>
    </row>
    <row r="18" spans="1:4" x14ac:dyDescent="0.2">
      <c r="A18" t="s">
        <v>17</v>
      </c>
      <c r="B18" t="s">
        <v>26</v>
      </c>
      <c r="C18">
        <v>0</v>
      </c>
      <c r="D18" t="s">
        <v>257</v>
      </c>
    </row>
    <row r="19" spans="1:4" x14ac:dyDescent="0.2">
      <c r="A19" t="s">
        <v>17</v>
      </c>
      <c r="B19" t="s">
        <v>27</v>
      </c>
      <c r="C19">
        <v>0</v>
      </c>
      <c r="D19" t="s">
        <v>258</v>
      </c>
    </row>
    <row r="21" spans="1:4" x14ac:dyDescent="0.2">
      <c r="A21" t="s">
        <v>28</v>
      </c>
      <c r="B21" t="s">
        <v>29</v>
      </c>
      <c r="C21">
        <v>0</v>
      </c>
      <c r="D21" t="s">
        <v>260</v>
      </c>
    </row>
    <row r="22" spans="1:4" x14ac:dyDescent="0.2">
      <c r="A22" t="s">
        <v>28</v>
      </c>
      <c r="B22" t="s">
        <v>30</v>
      </c>
      <c r="C22">
        <v>0</v>
      </c>
      <c r="D22" t="s">
        <v>259</v>
      </c>
    </row>
    <row r="23" spans="1:4" x14ac:dyDescent="0.2">
      <c r="A23" t="s">
        <v>28</v>
      </c>
      <c r="B23" t="s">
        <v>31</v>
      </c>
      <c r="C23">
        <v>500</v>
      </c>
      <c r="D23" t="s">
        <v>262</v>
      </c>
    </row>
    <row r="24" spans="1:4" x14ac:dyDescent="0.2">
      <c r="A24" t="s">
        <v>28</v>
      </c>
      <c r="B24" t="s">
        <v>32</v>
      </c>
      <c r="C24" t="e">
        <f>NA()</f>
        <v>#N/A</v>
      </c>
      <c r="D24" t="s">
        <v>263</v>
      </c>
    </row>
    <row r="25" spans="1:4" x14ac:dyDescent="0.2">
      <c r="A25" t="s">
        <v>28</v>
      </c>
      <c r="B25" t="s">
        <v>33</v>
      </c>
      <c r="C25" t="e">
        <f>NA()</f>
        <v>#N/A</v>
      </c>
      <c r="D25" t="s">
        <v>261</v>
      </c>
    </row>
    <row r="27" spans="1:4" x14ac:dyDescent="0.2">
      <c r="A27" t="s">
        <v>34</v>
      </c>
      <c r="B27" t="s">
        <v>35</v>
      </c>
      <c r="C27">
        <v>0.01</v>
      </c>
      <c r="D27" t="s">
        <v>264</v>
      </c>
    </row>
    <row r="28" spans="1:4" x14ac:dyDescent="0.2">
      <c r="A28" t="s">
        <v>34</v>
      </c>
      <c r="B28" t="s">
        <v>36</v>
      </c>
      <c r="C28">
        <v>0.1</v>
      </c>
      <c r="D28" t="s">
        <v>267</v>
      </c>
    </row>
    <row r="29" spans="1:4" x14ac:dyDescent="0.2">
      <c r="A29" t="s">
        <v>34</v>
      </c>
      <c r="B29" t="s">
        <v>37</v>
      </c>
      <c r="C29">
        <v>0.01</v>
      </c>
      <c r="D29" t="s">
        <v>268</v>
      </c>
    </row>
    <row r="30" spans="1:4" x14ac:dyDescent="0.2">
      <c r="A30" t="s">
        <v>34</v>
      </c>
      <c r="B30" t="s">
        <v>38</v>
      </c>
      <c r="C30" s="2">
        <v>1.0000000000000001E-9</v>
      </c>
      <c r="D30" t="s">
        <v>269</v>
      </c>
    </row>
    <row r="32" spans="1:4" x14ac:dyDescent="0.2">
      <c r="A32" t="s">
        <v>84</v>
      </c>
      <c r="B32" t="s">
        <v>362</v>
      </c>
      <c r="C32" t="b">
        <v>0</v>
      </c>
      <c r="D32" t="s">
        <v>270</v>
      </c>
    </row>
    <row r="33" spans="1:4" x14ac:dyDescent="0.2">
      <c r="A33" t="s">
        <v>84</v>
      </c>
      <c r="B33" t="s">
        <v>39</v>
      </c>
      <c r="C33" t="b">
        <v>0</v>
      </c>
      <c r="D33" t="s">
        <v>271</v>
      </c>
    </row>
    <row r="34" spans="1:4" x14ac:dyDescent="0.2">
      <c r="A34" t="s">
        <v>84</v>
      </c>
      <c r="B34" t="s">
        <v>40</v>
      </c>
      <c r="C34" t="b">
        <v>0</v>
      </c>
      <c r="D34" t="s">
        <v>272</v>
      </c>
    </row>
    <row r="35" spans="1:4" x14ac:dyDescent="0.2">
      <c r="A35" t="s">
        <v>84</v>
      </c>
      <c r="B35" t="s">
        <v>41</v>
      </c>
      <c r="C35" t="b">
        <v>0</v>
      </c>
      <c r="D35" t="s">
        <v>273</v>
      </c>
    </row>
    <row r="36" spans="1:4" x14ac:dyDescent="0.2">
      <c r="A36" t="s">
        <v>84</v>
      </c>
      <c r="B36" t="s">
        <v>42</v>
      </c>
      <c r="C36" t="b">
        <v>0</v>
      </c>
      <c r="D36" t="s">
        <v>274</v>
      </c>
    </row>
    <row r="37" spans="1:4" x14ac:dyDescent="0.2">
      <c r="A37" t="s">
        <v>84</v>
      </c>
      <c r="B37" t="s">
        <v>43</v>
      </c>
      <c r="C37" t="b">
        <v>0</v>
      </c>
      <c r="D37" t="s">
        <v>275</v>
      </c>
    </row>
    <row r="38" spans="1:4" x14ac:dyDescent="0.2">
      <c r="A38" t="s">
        <v>84</v>
      </c>
      <c r="B38" t="s">
        <v>44</v>
      </c>
      <c r="C38" t="b">
        <v>0</v>
      </c>
      <c r="D38" t="s">
        <v>276</v>
      </c>
    </row>
    <row r="39" spans="1:4" x14ac:dyDescent="0.2">
      <c r="A39" t="s">
        <v>84</v>
      </c>
      <c r="B39" t="s">
        <v>45</v>
      </c>
      <c r="C39" t="e">
        <f>NA()</f>
        <v>#N/A</v>
      </c>
      <c r="D39" t="s">
        <v>315</v>
      </c>
    </row>
    <row r="40" spans="1:4" x14ac:dyDescent="0.2">
      <c r="A40" t="s">
        <v>84</v>
      </c>
      <c r="B40" t="s">
        <v>46</v>
      </c>
      <c r="C40" t="e">
        <f>NA()</f>
        <v>#N/A</v>
      </c>
      <c r="D40" t="s">
        <v>312</v>
      </c>
    </row>
    <row r="41" spans="1:4" x14ac:dyDescent="0.2">
      <c r="A41" t="s">
        <v>84</v>
      </c>
      <c r="B41" t="s">
        <v>47</v>
      </c>
      <c r="C41" t="e">
        <f>NA()</f>
        <v>#N/A</v>
      </c>
      <c r="D41" t="s">
        <v>313</v>
      </c>
    </row>
    <row r="42" spans="1:4" x14ac:dyDescent="0.2">
      <c r="A42" t="s">
        <v>84</v>
      </c>
      <c r="B42" t="s">
        <v>48</v>
      </c>
      <c r="C42" t="e">
        <f>NA()</f>
        <v>#N/A</v>
      </c>
      <c r="D42" t="s">
        <v>314</v>
      </c>
    </row>
    <row r="43" spans="1:4" x14ac:dyDescent="0.2">
      <c r="A43" t="s">
        <v>84</v>
      </c>
      <c r="B43" t="s">
        <v>49</v>
      </c>
      <c r="C43">
        <v>1</v>
      </c>
      <c r="D43" t="s">
        <v>277</v>
      </c>
    </row>
    <row r="44" spans="1:4" x14ac:dyDescent="0.2">
      <c r="A44" t="s">
        <v>84</v>
      </c>
      <c r="B44" t="s">
        <v>50</v>
      </c>
      <c r="C44">
        <v>1</v>
      </c>
      <c r="D44" t="s">
        <v>278</v>
      </c>
    </row>
    <row r="45" spans="1:4" x14ac:dyDescent="0.2">
      <c r="A45" t="s">
        <v>84</v>
      </c>
      <c r="B45" t="s">
        <v>51</v>
      </c>
      <c r="C45" s="3" t="s">
        <v>281</v>
      </c>
      <c r="D45" t="s">
        <v>279</v>
      </c>
    </row>
    <row r="46" spans="1:4" x14ac:dyDescent="0.2">
      <c r="A46" t="s">
        <v>84</v>
      </c>
      <c r="B46" t="s">
        <v>52</v>
      </c>
      <c r="C46" s="3" t="s">
        <v>282</v>
      </c>
      <c r="D46" t="s">
        <v>284</v>
      </c>
    </row>
    <row r="47" spans="1:4" x14ac:dyDescent="0.2">
      <c r="A47" t="s">
        <v>84</v>
      </c>
      <c r="B47" t="s">
        <v>53</v>
      </c>
      <c r="C47" s="3" t="s">
        <v>283</v>
      </c>
      <c r="D47" t="s">
        <v>280</v>
      </c>
    </row>
    <row r="48" spans="1:4" x14ac:dyDescent="0.2">
      <c r="A48" t="s">
        <v>84</v>
      </c>
      <c r="B48" t="s">
        <v>54</v>
      </c>
      <c r="C48">
        <v>0</v>
      </c>
      <c r="D48" t="s">
        <v>316</v>
      </c>
    </row>
    <row r="49" spans="1:4" x14ac:dyDescent="0.2">
      <c r="A49" t="s">
        <v>84</v>
      </c>
      <c r="B49" t="s">
        <v>55</v>
      </c>
      <c r="C49" t="e">
        <f>NA()</f>
        <v>#N/A</v>
      </c>
      <c r="D49" t="s">
        <v>311</v>
      </c>
    </row>
    <row r="50" spans="1:4" x14ac:dyDescent="0.2">
      <c r="A50" t="s">
        <v>84</v>
      </c>
      <c r="B50" t="s">
        <v>56</v>
      </c>
      <c r="C50" t="e">
        <f>NA()</f>
        <v>#N/A</v>
      </c>
      <c r="D50" t="s">
        <v>310</v>
      </c>
    </row>
    <row r="51" spans="1:4" x14ac:dyDescent="0.2">
      <c r="A51" t="s">
        <v>84</v>
      </c>
      <c r="B51" t="s">
        <v>57</v>
      </c>
      <c r="C51" t="e">
        <f>NA()</f>
        <v>#N/A</v>
      </c>
      <c r="D51" t="s">
        <v>317</v>
      </c>
    </row>
    <row r="52" spans="1:4" x14ac:dyDescent="0.2">
      <c r="A52" t="s">
        <v>84</v>
      </c>
      <c r="B52" t="s">
        <v>58</v>
      </c>
      <c r="C52" t="e">
        <f>NA()</f>
        <v>#N/A</v>
      </c>
      <c r="D52" t="s">
        <v>318</v>
      </c>
    </row>
    <row r="53" spans="1:4" x14ac:dyDescent="0.2">
      <c r="A53" t="s">
        <v>84</v>
      </c>
      <c r="B53" t="s">
        <v>59</v>
      </c>
      <c r="C53">
        <v>0.25</v>
      </c>
      <c r="D53" t="s">
        <v>285</v>
      </c>
    </row>
    <row r="54" spans="1:4" x14ac:dyDescent="0.2">
      <c r="A54" t="s">
        <v>84</v>
      </c>
      <c r="B54" t="s">
        <v>60</v>
      </c>
      <c r="C54" t="e">
        <f>NA()</f>
        <v>#N/A</v>
      </c>
      <c r="D54" t="s">
        <v>286</v>
      </c>
    </row>
    <row r="55" spans="1:4" x14ac:dyDescent="0.2">
      <c r="A55" t="s">
        <v>84</v>
      </c>
      <c r="B55" t="s">
        <v>61</v>
      </c>
      <c r="C55">
        <v>0</v>
      </c>
      <c r="D55" t="s">
        <v>287</v>
      </c>
    </row>
    <row r="56" spans="1:4" x14ac:dyDescent="0.2">
      <c r="A56" t="s">
        <v>84</v>
      </c>
      <c r="B56" t="s">
        <v>62</v>
      </c>
      <c r="C56" s="2">
        <v>1E+30</v>
      </c>
      <c r="D56" t="s">
        <v>288</v>
      </c>
    </row>
    <row r="57" spans="1:4" x14ac:dyDescent="0.2">
      <c r="A57" t="s">
        <v>84</v>
      </c>
      <c r="B57" t="s">
        <v>63</v>
      </c>
      <c r="C57">
        <v>0.01</v>
      </c>
      <c r="D57" t="s">
        <v>289</v>
      </c>
    </row>
    <row r="58" spans="1:4" x14ac:dyDescent="0.2">
      <c r="A58" t="s">
        <v>84</v>
      </c>
      <c r="B58" t="s">
        <v>64</v>
      </c>
      <c r="C58">
        <v>0</v>
      </c>
      <c r="D58" t="s">
        <v>290</v>
      </c>
    </row>
    <row r="59" spans="1:4" x14ac:dyDescent="0.2">
      <c r="A59" t="s">
        <v>84</v>
      </c>
      <c r="B59" t="s">
        <v>65</v>
      </c>
      <c r="C59">
        <v>0</v>
      </c>
      <c r="D59" t="s">
        <v>291</v>
      </c>
    </row>
    <row r="60" spans="1:4" x14ac:dyDescent="0.2">
      <c r="A60" t="s">
        <v>84</v>
      </c>
      <c r="B60" t="s">
        <v>66</v>
      </c>
      <c r="C60">
        <v>0</v>
      </c>
      <c r="D60" t="s">
        <v>292</v>
      </c>
    </row>
    <row r="61" spans="1:4" x14ac:dyDescent="0.2">
      <c r="A61" t="s">
        <v>84</v>
      </c>
      <c r="B61" t="s">
        <v>67</v>
      </c>
      <c r="C61">
        <v>0</v>
      </c>
      <c r="D61" t="s">
        <v>293</v>
      </c>
    </row>
    <row r="62" spans="1:4" x14ac:dyDescent="0.2">
      <c r="A62" t="s">
        <v>84</v>
      </c>
      <c r="B62" t="s">
        <v>68</v>
      </c>
      <c r="C62" t="b">
        <v>1</v>
      </c>
      <c r="D62" t="s">
        <v>294</v>
      </c>
    </row>
    <row r="63" spans="1:4" x14ac:dyDescent="0.2">
      <c r="A63" t="s">
        <v>84</v>
      </c>
      <c r="B63" t="s">
        <v>69</v>
      </c>
      <c r="C63">
        <v>0</v>
      </c>
      <c r="D63" t="s">
        <v>295</v>
      </c>
    </row>
    <row r="64" spans="1:4" x14ac:dyDescent="0.2">
      <c r="A64" t="s">
        <v>84</v>
      </c>
      <c r="B64" t="s">
        <v>70</v>
      </c>
      <c r="C64" t="e">
        <f>NA()</f>
        <v>#N/A</v>
      </c>
      <c r="D64" t="s">
        <v>296</v>
      </c>
    </row>
    <row r="65" spans="1:4" x14ac:dyDescent="0.2">
      <c r="A65" t="s">
        <v>84</v>
      </c>
      <c r="B65" t="s">
        <v>71</v>
      </c>
      <c r="C65" t="e">
        <f>NA()</f>
        <v>#N/A</v>
      </c>
      <c r="D65" t="s">
        <v>297</v>
      </c>
    </row>
    <row r="66" spans="1:4" x14ac:dyDescent="0.2">
      <c r="A66" t="s">
        <v>84</v>
      </c>
      <c r="B66" t="s">
        <v>72</v>
      </c>
      <c r="C66">
        <v>1</v>
      </c>
      <c r="D66" t="s">
        <v>298</v>
      </c>
    </row>
    <row r="67" spans="1:4" x14ac:dyDescent="0.2">
      <c r="A67" t="s">
        <v>84</v>
      </c>
      <c r="B67" t="s">
        <v>73</v>
      </c>
      <c r="C67" t="b">
        <v>1</v>
      </c>
      <c r="D67" t="s">
        <v>299</v>
      </c>
    </row>
    <row r="68" spans="1:4" x14ac:dyDescent="0.2">
      <c r="A68" t="s">
        <v>84</v>
      </c>
      <c r="B68" t="s">
        <v>74</v>
      </c>
      <c r="C68">
        <v>1</v>
      </c>
      <c r="D68" t="s">
        <v>300</v>
      </c>
    </row>
    <row r="69" spans="1:4" x14ac:dyDescent="0.2">
      <c r="A69" t="s">
        <v>84</v>
      </c>
      <c r="B69" t="s">
        <v>75</v>
      </c>
      <c r="C69" t="e">
        <f>NA()</f>
        <v>#N/A</v>
      </c>
      <c r="D69" t="s">
        <v>305</v>
      </c>
    </row>
    <row r="70" spans="1:4" x14ac:dyDescent="0.2">
      <c r="A70" t="s">
        <v>84</v>
      </c>
      <c r="B70" t="s">
        <v>76</v>
      </c>
      <c r="C70" t="e">
        <f>NA()</f>
        <v>#N/A</v>
      </c>
      <c r="D70" t="s">
        <v>306</v>
      </c>
    </row>
    <row r="71" spans="1:4" x14ac:dyDescent="0.2">
      <c r="A71" t="s">
        <v>84</v>
      </c>
      <c r="B71" t="s">
        <v>77</v>
      </c>
      <c r="C71" t="e">
        <f>NA()</f>
        <v>#N/A</v>
      </c>
      <c r="D71" t="s">
        <v>307</v>
      </c>
    </row>
    <row r="72" spans="1:4" x14ac:dyDescent="0.2">
      <c r="A72" t="s">
        <v>84</v>
      </c>
      <c r="B72" t="s">
        <v>78</v>
      </c>
      <c r="C72" t="e">
        <f>NA()</f>
        <v>#N/A</v>
      </c>
      <c r="D72" t="s">
        <v>308</v>
      </c>
    </row>
    <row r="73" spans="1:4" x14ac:dyDescent="0.2">
      <c r="A73" t="s">
        <v>84</v>
      </c>
      <c r="B73" t="s">
        <v>79</v>
      </c>
      <c r="C73">
        <v>0</v>
      </c>
      <c r="D73" t="s">
        <v>301</v>
      </c>
    </row>
    <row r="74" spans="1:4" x14ac:dyDescent="0.2">
      <c r="A74" t="s">
        <v>84</v>
      </c>
      <c r="B74" t="s">
        <v>80</v>
      </c>
      <c r="C74">
        <v>50000</v>
      </c>
      <c r="D74" t="s">
        <v>302</v>
      </c>
    </row>
    <row r="75" spans="1:4" x14ac:dyDescent="0.2">
      <c r="A75" t="s">
        <v>84</v>
      </c>
      <c r="B75" t="s">
        <v>81</v>
      </c>
      <c r="C75">
        <v>1</v>
      </c>
      <c r="D75" t="s">
        <v>303</v>
      </c>
    </row>
    <row r="76" spans="1:4" x14ac:dyDescent="0.2">
      <c r="A76" t="s">
        <v>84</v>
      </c>
      <c r="B76" t="s">
        <v>82</v>
      </c>
      <c r="C76">
        <v>0</v>
      </c>
      <c r="D76" t="s">
        <v>304</v>
      </c>
    </row>
    <row r="77" spans="1:4" x14ac:dyDescent="0.2">
      <c r="A77" t="s">
        <v>84</v>
      </c>
      <c r="B77" t="s">
        <v>83</v>
      </c>
      <c r="C77" t="s">
        <v>377</v>
      </c>
      <c r="D77" t="s">
        <v>309</v>
      </c>
    </row>
    <row r="79" spans="1:4" x14ac:dyDescent="0.2">
      <c r="A79" t="s">
        <v>85</v>
      </c>
      <c r="B79" t="s">
        <v>363</v>
      </c>
      <c r="C79">
        <v>0</v>
      </c>
      <c r="D79" t="s">
        <v>229</v>
      </c>
    </row>
    <row r="80" spans="1:4" x14ac:dyDescent="0.2">
      <c r="A80" t="s">
        <v>85</v>
      </c>
      <c r="B80" t="s">
        <v>86</v>
      </c>
      <c r="C80">
        <v>0.75</v>
      </c>
      <c r="D80" t="s">
        <v>230</v>
      </c>
    </row>
    <row r="81" spans="1:4" x14ac:dyDescent="0.2">
      <c r="A81" t="s">
        <v>85</v>
      </c>
      <c r="B81" t="s">
        <v>87</v>
      </c>
      <c r="C81">
        <v>80000</v>
      </c>
      <c r="D81" t="s">
        <v>231</v>
      </c>
    </row>
    <row r="82" spans="1:4" x14ac:dyDescent="0.2">
      <c r="A82" t="s">
        <v>85</v>
      </c>
      <c r="B82" t="s">
        <v>88</v>
      </c>
      <c r="C82">
        <v>1</v>
      </c>
      <c r="D82" t="s">
        <v>232</v>
      </c>
    </row>
    <row r="83" spans="1:4" x14ac:dyDescent="0.2">
      <c r="A83" t="s">
        <v>85</v>
      </c>
      <c r="B83" t="s">
        <v>89</v>
      </c>
      <c r="C83">
        <v>3</v>
      </c>
      <c r="D83" t="s">
        <v>233</v>
      </c>
    </row>
    <row r="84" spans="1:4" x14ac:dyDescent="0.2">
      <c r="A84" t="s">
        <v>85</v>
      </c>
      <c r="B84" t="s">
        <v>90</v>
      </c>
      <c r="C84">
        <v>0.5</v>
      </c>
      <c r="D84" t="s">
        <v>234</v>
      </c>
    </row>
    <row r="85" spans="1:4" x14ac:dyDescent="0.2">
      <c r="A85" t="s">
        <v>85</v>
      </c>
      <c r="B85" t="s">
        <v>91</v>
      </c>
      <c r="C85" s="2">
        <v>1.0000000000000001E-5</v>
      </c>
      <c r="D85" t="s">
        <v>235</v>
      </c>
    </row>
    <row r="86" spans="1:4" x14ac:dyDescent="0.2">
      <c r="A86" t="s">
        <v>85</v>
      </c>
      <c r="B86" t="s">
        <v>92</v>
      </c>
      <c r="C86">
        <v>2</v>
      </c>
      <c r="D86" t="s">
        <v>236</v>
      </c>
    </row>
    <row r="87" spans="1:4" x14ac:dyDescent="0.2">
      <c r="A87" t="s">
        <v>85</v>
      </c>
      <c r="B87" t="s">
        <v>93</v>
      </c>
      <c r="C87">
        <v>10</v>
      </c>
      <c r="D87" t="s">
        <v>237</v>
      </c>
    </row>
    <row r="88" spans="1:4" x14ac:dyDescent="0.2">
      <c r="A88" t="s">
        <v>85</v>
      </c>
      <c r="B88" t="s">
        <v>94</v>
      </c>
      <c r="C88">
        <v>40</v>
      </c>
      <c r="D88" t="s">
        <v>238</v>
      </c>
    </row>
    <row r="89" spans="1:4" x14ac:dyDescent="0.2">
      <c r="A89" t="s">
        <v>85</v>
      </c>
      <c r="B89" t="s">
        <v>95</v>
      </c>
      <c r="C89">
        <v>5</v>
      </c>
      <c r="D89" t="s">
        <v>239</v>
      </c>
    </row>
    <row r="90" spans="1:4" x14ac:dyDescent="0.2">
      <c r="A90" t="s">
        <v>85</v>
      </c>
      <c r="B90" t="s">
        <v>96</v>
      </c>
      <c r="C90">
        <v>80</v>
      </c>
      <c r="D90" t="s">
        <v>240</v>
      </c>
    </row>
    <row r="91" spans="1:4" x14ac:dyDescent="0.2">
      <c r="A91" t="s">
        <v>85</v>
      </c>
      <c r="B91" t="s">
        <v>97</v>
      </c>
      <c r="C91">
        <v>0</v>
      </c>
      <c r="D91" t="s">
        <v>242</v>
      </c>
    </row>
    <row r="92" spans="1:4" x14ac:dyDescent="0.2">
      <c r="A92" t="s">
        <v>85</v>
      </c>
      <c r="B92" t="s">
        <v>98</v>
      </c>
      <c r="C92">
        <v>15</v>
      </c>
      <c r="D92" t="s">
        <v>241</v>
      </c>
    </row>
    <row r="93" spans="1:4" x14ac:dyDescent="0.2">
      <c r="A93" t="s">
        <v>85</v>
      </c>
      <c r="B93" t="s">
        <v>99</v>
      </c>
      <c r="C93">
        <v>1E-4</v>
      </c>
      <c r="D93" t="s">
        <v>243</v>
      </c>
    </row>
    <row r="95" spans="1:4" x14ac:dyDescent="0.2">
      <c r="A95" t="s">
        <v>100</v>
      </c>
      <c r="B95" t="s">
        <v>101</v>
      </c>
      <c r="C95">
        <v>1</v>
      </c>
      <c r="D95" t="s">
        <v>319</v>
      </c>
    </row>
    <row r="96" spans="1:4" x14ac:dyDescent="0.2">
      <c r="A96" t="s">
        <v>100</v>
      </c>
      <c r="B96" t="s">
        <v>102</v>
      </c>
      <c r="C96">
        <v>1</v>
      </c>
      <c r="D96" t="s">
        <v>320</v>
      </c>
    </row>
    <row r="97" spans="1:4" x14ac:dyDescent="0.2">
      <c r="A97" t="s">
        <v>100</v>
      </c>
      <c r="B97" t="s">
        <v>103</v>
      </c>
      <c r="C97">
        <v>1</v>
      </c>
      <c r="D97" t="s">
        <v>321</v>
      </c>
    </row>
    <row r="98" spans="1:4" x14ac:dyDescent="0.2">
      <c r="A98" t="s">
        <v>100</v>
      </c>
      <c r="B98" t="s">
        <v>104</v>
      </c>
      <c r="C98">
        <v>1</v>
      </c>
      <c r="D98" t="s">
        <v>322</v>
      </c>
    </row>
    <row r="99" spans="1:4" x14ac:dyDescent="0.2">
      <c r="A99" t="s">
        <v>100</v>
      </c>
      <c r="B99" t="s">
        <v>105</v>
      </c>
      <c r="C99">
        <v>0</v>
      </c>
      <c r="D99" t="s">
        <v>323</v>
      </c>
    </row>
    <row r="100" spans="1:4" x14ac:dyDescent="0.2">
      <c r="A100" t="s">
        <v>100</v>
      </c>
      <c r="B100" t="s">
        <v>106</v>
      </c>
      <c r="C100">
        <v>0</v>
      </c>
      <c r="D100" t="s">
        <v>324</v>
      </c>
    </row>
    <row r="101" spans="1:4" x14ac:dyDescent="0.2">
      <c r="A101" t="s">
        <v>100</v>
      </c>
      <c r="B101" t="s">
        <v>107</v>
      </c>
      <c r="C101">
        <v>0.01</v>
      </c>
      <c r="D101" t="s">
        <v>325</v>
      </c>
    </row>
    <row r="102" spans="1:4" x14ac:dyDescent="0.2">
      <c r="A102" t="s">
        <v>100</v>
      </c>
      <c r="B102" t="s">
        <v>108</v>
      </c>
      <c r="C102">
        <v>1000</v>
      </c>
      <c r="D102" t="s">
        <v>326</v>
      </c>
    </row>
    <row r="103" spans="1:4" x14ac:dyDescent="0.2">
      <c r="A103" t="s">
        <v>100</v>
      </c>
      <c r="B103" t="s">
        <v>327</v>
      </c>
      <c r="C103">
        <f>25/18000</f>
        <v>1.3888888888888889E-3</v>
      </c>
      <c r="D103" t="s">
        <v>336</v>
      </c>
    </row>
    <row r="104" spans="1:4" x14ac:dyDescent="0.2">
      <c r="A104" t="s">
        <v>100</v>
      </c>
      <c r="B104" t="s">
        <v>378</v>
      </c>
      <c r="C104">
        <f>25/18000</f>
        <v>1.3888888888888889E-3</v>
      </c>
      <c r="D104" t="s">
        <v>379</v>
      </c>
    </row>
    <row r="105" spans="1:4" x14ac:dyDescent="0.2">
      <c r="A105" t="s">
        <v>100</v>
      </c>
      <c r="B105" t="s">
        <v>109</v>
      </c>
      <c r="C105">
        <v>0</v>
      </c>
      <c r="D105" t="s">
        <v>332</v>
      </c>
    </row>
    <row r="106" spans="1:4" x14ac:dyDescent="0.2">
      <c r="A106" t="s">
        <v>100</v>
      </c>
      <c r="B106" t="s">
        <v>110</v>
      </c>
      <c r="C106">
        <v>1E-3</v>
      </c>
      <c r="D106" t="s">
        <v>333</v>
      </c>
    </row>
    <row r="107" spans="1:4" x14ac:dyDescent="0.2">
      <c r="A107" t="s">
        <v>100</v>
      </c>
      <c r="B107" t="s">
        <v>111</v>
      </c>
      <c r="C107">
        <v>1</v>
      </c>
      <c r="D107" t="s">
        <v>334</v>
      </c>
    </row>
    <row r="108" spans="1:4" x14ac:dyDescent="0.2">
      <c r="A108" t="s">
        <v>100</v>
      </c>
      <c r="B108" t="s">
        <v>112</v>
      </c>
      <c r="C108">
        <v>1</v>
      </c>
      <c r="D108" t="s">
        <v>335</v>
      </c>
    </row>
    <row r="109" spans="1:4" x14ac:dyDescent="0.2">
      <c r="A109" t="s">
        <v>100</v>
      </c>
      <c r="B109" t="s">
        <v>113</v>
      </c>
      <c r="C109">
        <v>1</v>
      </c>
      <c r="D109" t="s">
        <v>330</v>
      </c>
    </row>
    <row r="110" spans="1:4" x14ac:dyDescent="0.2">
      <c r="A110" t="s">
        <v>100</v>
      </c>
      <c r="B110" t="s">
        <v>114</v>
      </c>
      <c r="C110">
        <v>4.4600000000000004E-3</v>
      </c>
      <c r="D110" t="s">
        <v>328</v>
      </c>
    </row>
    <row r="111" spans="1:4" x14ac:dyDescent="0.2">
      <c r="A111" t="s">
        <v>100</v>
      </c>
      <c r="B111" t="s">
        <v>115</v>
      </c>
      <c r="C111">
        <v>0</v>
      </c>
      <c r="D111" t="s">
        <v>329</v>
      </c>
    </row>
    <row r="112" spans="1:4" x14ac:dyDescent="0.2">
      <c r="A112" t="s">
        <v>100</v>
      </c>
      <c r="B112" t="s">
        <v>331</v>
      </c>
      <c r="C112">
        <v>1</v>
      </c>
      <c r="D112" t="s">
        <v>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0447-9E20-EF40-9379-6834F052F042}">
  <dimension ref="A1:I2"/>
  <sheetViews>
    <sheetView zoomScale="149" zoomScaleNormal="149" workbookViewId="0">
      <selection sqref="A1:I2"/>
    </sheetView>
  </sheetViews>
  <sheetFormatPr baseColWidth="10" defaultRowHeight="16" x14ac:dyDescent="0.2"/>
  <cols>
    <col min="6" max="6" width="7.1640625" bestFit="1" customWidth="1"/>
  </cols>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C888E-298E-1B47-B560-8ACBBBE028A7}">
  <dimension ref="A1:I11"/>
  <sheetViews>
    <sheetView workbookViewId="0">
      <selection activeCell="J1" sqref="J1"/>
    </sheetView>
  </sheetViews>
  <sheetFormatPr baseColWidth="10" defaultRowHeight="16" x14ac:dyDescent="0.2"/>
  <sheetData>
    <row r="1" spans="1:9" x14ac:dyDescent="0.2">
      <c r="A1" t="s">
        <v>0</v>
      </c>
      <c r="B1" t="s">
        <v>1</v>
      </c>
      <c r="C1" t="s">
        <v>2</v>
      </c>
      <c r="D1" t="s">
        <v>353</v>
      </c>
      <c r="E1" t="s">
        <v>3</v>
      </c>
      <c r="F1" t="s">
        <v>4</v>
      </c>
      <c r="G1" t="s">
        <v>5</v>
      </c>
      <c r="H1" t="s">
        <v>6</v>
      </c>
      <c r="I1" t="s">
        <v>357</v>
      </c>
    </row>
    <row r="2" spans="1:9" x14ac:dyDescent="0.2">
      <c r="A2">
        <v>1</v>
      </c>
      <c r="B2">
        <v>180</v>
      </c>
      <c r="C2">
        <v>1</v>
      </c>
      <c r="D2">
        <v>1.25</v>
      </c>
      <c r="E2">
        <v>1</v>
      </c>
      <c r="F2">
        <v>5.0000000000000001E-4</v>
      </c>
      <c r="G2">
        <v>0</v>
      </c>
      <c r="H2">
        <v>1</v>
      </c>
      <c r="I2">
        <v>2</v>
      </c>
    </row>
    <row r="3" spans="1:9" x14ac:dyDescent="0.2">
      <c r="A3">
        <v>2</v>
      </c>
      <c r="B3">
        <v>180</v>
      </c>
      <c r="C3">
        <v>1</v>
      </c>
      <c r="D3">
        <v>1.25</v>
      </c>
      <c r="E3">
        <v>1</v>
      </c>
      <c r="F3">
        <v>5.0000000000000001E-4</v>
      </c>
      <c r="G3">
        <v>0</v>
      </c>
      <c r="H3">
        <v>1</v>
      </c>
      <c r="I3">
        <v>2</v>
      </c>
    </row>
    <row r="4" spans="1:9" x14ac:dyDescent="0.2">
      <c r="A4">
        <v>3</v>
      </c>
      <c r="B4">
        <v>180</v>
      </c>
      <c r="C4">
        <v>1</v>
      </c>
      <c r="D4">
        <v>1.25</v>
      </c>
      <c r="E4">
        <v>1</v>
      </c>
      <c r="F4">
        <v>5.0000000000000001E-4</v>
      </c>
      <c r="G4">
        <v>0</v>
      </c>
      <c r="H4">
        <v>1</v>
      </c>
      <c r="I4">
        <v>2</v>
      </c>
    </row>
    <row r="5" spans="1:9" x14ac:dyDescent="0.2">
      <c r="A5">
        <v>4</v>
      </c>
      <c r="B5">
        <v>180</v>
      </c>
      <c r="C5">
        <v>1</v>
      </c>
      <c r="D5">
        <v>1.25</v>
      </c>
      <c r="E5">
        <v>1</v>
      </c>
      <c r="F5">
        <v>5.0000000000000001E-4</v>
      </c>
      <c r="G5">
        <v>0</v>
      </c>
      <c r="H5">
        <v>1</v>
      </c>
      <c r="I5">
        <v>2</v>
      </c>
    </row>
    <row r="6" spans="1:9" x14ac:dyDescent="0.2">
      <c r="A6">
        <v>5</v>
      </c>
      <c r="B6">
        <v>180</v>
      </c>
      <c r="C6">
        <v>1</v>
      </c>
      <c r="D6">
        <v>1.25</v>
      </c>
      <c r="E6">
        <v>1</v>
      </c>
      <c r="F6">
        <v>5.0000000000000001E-4</v>
      </c>
      <c r="G6">
        <v>0</v>
      </c>
      <c r="H6">
        <v>1</v>
      </c>
      <c r="I6">
        <v>2</v>
      </c>
    </row>
    <row r="7" spans="1:9" x14ac:dyDescent="0.2">
      <c r="A7">
        <v>6</v>
      </c>
      <c r="B7">
        <v>180</v>
      </c>
      <c r="C7">
        <v>1</v>
      </c>
      <c r="D7">
        <v>1.25</v>
      </c>
      <c r="E7">
        <v>1</v>
      </c>
      <c r="F7">
        <v>5.0000000000000001E-4</v>
      </c>
      <c r="G7">
        <v>0</v>
      </c>
      <c r="H7">
        <v>1</v>
      </c>
      <c r="I7">
        <v>2</v>
      </c>
    </row>
    <row r="8" spans="1:9" x14ac:dyDescent="0.2">
      <c r="A8">
        <v>7</v>
      </c>
      <c r="B8">
        <v>180</v>
      </c>
      <c r="C8">
        <v>1</v>
      </c>
      <c r="D8">
        <v>1.25</v>
      </c>
      <c r="E8">
        <v>1</v>
      </c>
      <c r="F8">
        <v>5.0000000000000001E-4</v>
      </c>
      <c r="G8">
        <v>0</v>
      </c>
      <c r="H8">
        <v>1</v>
      </c>
      <c r="I8">
        <v>2</v>
      </c>
    </row>
    <row r="9" spans="1:9" x14ac:dyDescent="0.2">
      <c r="A9">
        <v>8</v>
      </c>
      <c r="B9">
        <v>180</v>
      </c>
      <c r="C9">
        <v>1</v>
      </c>
      <c r="D9">
        <v>1.25</v>
      </c>
      <c r="E9">
        <v>1</v>
      </c>
      <c r="F9">
        <v>5.0000000000000001E-4</v>
      </c>
      <c r="G9">
        <v>0</v>
      </c>
      <c r="H9">
        <v>1</v>
      </c>
      <c r="I9">
        <v>2</v>
      </c>
    </row>
    <row r="10" spans="1:9" x14ac:dyDescent="0.2">
      <c r="A10">
        <v>9</v>
      </c>
      <c r="B10">
        <v>180</v>
      </c>
      <c r="C10">
        <v>1</v>
      </c>
      <c r="D10">
        <v>1.25</v>
      </c>
      <c r="E10">
        <v>1</v>
      </c>
      <c r="F10">
        <v>5.0000000000000001E-4</v>
      </c>
      <c r="G10">
        <v>0</v>
      </c>
      <c r="H10">
        <v>1</v>
      </c>
      <c r="I10">
        <v>2</v>
      </c>
    </row>
    <row r="11" spans="1:9" x14ac:dyDescent="0.2">
      <c r="A11">
        <v>10</v>
      </c>
      <c r="B11">
        <v>180</v>
      </c>
      <c r="C11">
        <v>1</v>
      </c>
      <c r="D11">
        <v>1.25</v>
      </c>
      <c r="E11">
        <v>1</v>
      </c>
      <c r="F11">
        <v>5.0000000000000001E-4</v>
      </c>
      <c r="G11">
        <v>0</v>
      </c>
      <c r="H11">
        <v>1</v>
      </c>
      <c r="I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MF6</vt:lpstr>
      <vt:lpstr>MF5</vt:lpstr>
      <vt:lpstr>MT3D</vt:lpstr>
      <vt:lpstr>SPD1</vt:lpstr>
      <vt:lpstr>SPD2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Theo Olsthoorn</cp:lastModifiedBy>
  <dcterms:created xsi:type="dcterms:W3CDTF">2020-10-13T14:16:04Z</dcterms:created>
  <dcterms:modified xsi:type="dcterms:W3CDTF">2023-08-21T13:03:21Z</dcterms:modified>
</cp:coreProperties>
</file>